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/>
  <mc:AlternateContent xmlns:mc="http://schemas.openxmlformats.org/markup-compatibility/2006">
    <mc:Choice Requires="x15">
      <x15ac:absPath xmlns:x15ac="http://schemas.microsoft.com/office/spreadsheetml/2010/11/ac" url="\\cvn65\vtcdata\Research\Research Analytics\COVID 19 Economic Impact Projections - Tourism Economics\Projections Sept 2020 Wave 2020\"/>
    </mc:Choice>
  </mc:AlternateContent>
  <xr:revisionPtr revIDLastSave="0" documentId="13_ncr:1_{452F1C91-4B20-4FE6-9BC5-6DCC5DB8F0F0}" xr6:coauthVersionLast="45" xr6:coauthVersionMax="45" xr10:uidLastSave="{00000000-0000-0000-0000-000000000000}"/>
  <bookViews>
    <workbookView xWindow="-108" yWindow="492" windowWidth="23256" windowHeight="12576" tabRatio="919" firstSheet="2" activeTab="2" xr2:uid="{39CCF841-C1FB-4055-ADA2-FB9D2115064F}"/>
  </bookViews>
  <sheets>
    <sheet name="comps" sheetId="37" state="hidden" r:id="rId1"/>
    <sheet name="Introduction" sheetId="38" r:id="rId2"/>
    <sheet name="Scenario Details" sheetId="39" r:id="rId3"/>
    <sheet name="PriorForecastPerformance" sheetId="40" r:id="rId4"/>
    <sheet name="VirginiaUpside" sheetId="34" r:id="rId5"/>
    <sheet name="VirginiaBaseline" sheetId="35" r:id="rId6"/>
    <sheet name="VirginiaDownside" sheetId="36" r:id="rId7"/>
  </sheets>
  <externalReferences>
    <externalReference r:id="rId8"/>
    <externalReference r:id="rId9"/>
    <externalReference r:id="rId10"/>
    <externalReference r:id="rId11"/>
  </externalReferences>
  <definedNames>
    <definedName name="compile_q_columns">[1]compile_q!$2:$2</definedName>
    <definedName name="compile_q_data">[1]compile_q!$1:$1048576</definedName>
    <definedName name="compile_q_rows">[1]compile_q!$B:$B</definedName>
    <definedName name="data1">#REF!</definedName>
    <definedName name="dates1">#REF!</definedName>
    <definedName name="fcst_name">[2]set_variables!$B$5</definedName>
    <definedName name="focus">[2]set_variables!$B$4</definedName>
    <definedName name="indc1">#REF!</definedName>
    <definedName name="int_calc_columns">[3]int_wtfl_detail!$1:$1</definedName>
    <definedName name="int_calc_data">[3]int_wtfl_detail!$1:$1048576</definedName>
    <definedName name="int_calc_rows">[3]int_wtfl_detail!$X:$X</definedName>
    <definedName name="recent_str_hist_qtr">[2]set_variables!$B$8</definedName>
    <definedName name="recent_str_hst_yr">[2]set_variables!$B$9</definedName>
    <definedName name="sjdata">[4]AnalysisState!$D$22:$BZ$103</definedName>
    <definedName name="SJdates">[4]AnalysisState!$D$16:$BZ$16</definedName>
    <definedName name="SJindicators">[4]AnalysisState!$A$22:$A$103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46" i="37" l="1"/>
  <c r="U47" i="37"/>
  <c r="U48" i="37"/>
  <c r="U40" i="37"/>
  <c r="U41" i="37"/>
  <c r="U39" i="37"/>
  <c r="AI41" i="37" l="1"/>
  <c r="D30" i="40" s="1"/>
  <c r="AI39" i="37"/>
  <c r="D28" i="40" s="1"/>
  <c r="AI40" i="37"/>
  <c r="D29" i="40" s="1"/>
  <c r="AA9" i="37"/>
  <c r="AA10" i="37"/>
  <c r="AA11" i="37"/>
  <c r="AA14" i="37"/>
  <c r="AA15" i="37"/>
  <c r="AA16" i="37"/>
  <c r="AE13" i="37"/>
  <c r="AD13" i="37"/>
  <c r="AC13" i="37"/>
  <c r="AB13" i="37"/>
  <c r="A148" i="37" l="1"/>
  <c r="A147" i="37"/>
  <c r="A146" i="37"/>
  <c r="R145" i="37"/>
  <c r="Q145" i="37"/>
  <c r="P145" i="37"/>
  <c r="O145" i="37"/>
  <c r="N145" i="37"/>
  <c r="M145" i="37"/>
  <c r="L145" i="37"/>
  <c r="K145" i="37"/>
  <c r="J145" i="37"/>
  <c r="I145" i="37"/>
  <c r="H145" i="37"/>
  <c r="G145" i="37"/>
  <c r="F145" i="37"/>
  <c r="E145" i="37"/>
  <c r="A145" i="37"/>
  <c r="R144" i="37"/>
  <c r="Q144" i="37"/>
  <c r="P144" i="37"/>
  <c r="O144" i="37"/>
  <c r="N144" i="37"/>
  <c r="M144" i="37"/>
  <c r="L144" i="37"/>
  <c r="K144" i="37"/>
  <c r="J144" i="37"/>
  <c r="I144" i="37"/>
  <c r="H144" i="37"/>
  <c r="G144" i="37"/>
  <c r="F144" i="37"/>
  <c r="E144" i="37"/>
  <c r="A144" i="37"/>
  <c r="R143" i="37"/>
  <c r="Q143" i="37"/>
  <c r="P143" i="37"/>
  <c r="O143" i="37"/>
  <c r="N143" i="37"/>
  <c r="M143" i="37"/>
  <c r="L143" i="37"/>
  <c r="K143" i="37"/>
  <c r="J143" i="37"/>
  <c r="I143" i="37"/>
  <c r="H143" i="37"/>
  <c r="G143" i="37"/>
  <c r="F143" i="37"/>
  <c r="E143" i="37"/>
  <c r="A143" i="37"/>
  <c r="R142" i="37"/>
  <c r="Q142" i="37"/>
  <c r="P142" i="37"/>
  <c r="O142" i="37"/>
  <c r="N142" i="37"/>
  <c r="M142" i="37"/>
  <c r="L142" i="37"/>
  <c r="K142" i="37"/>
  <c r="J142" i="37"/>
  <c r="I142" i="37"/>
  <c r="H142" i="37"/>
  <c r="G142" i="37"/>
  <c r="F142" i="37"/>
  <c r="E142" i="37"/>
  <c r="A142" i="37"/>
  <c r="R141" i="37"/>
  <c r="Q141" i="37"/>
  <c r="P141" i="37"/>
  <c r="O141" i="37"/>
  <c r="N141" i="37"/>
  <c r="M141" i="37"/>
  <c r="L141" i="37"/>
  <c r="K141" i="37"/>
  <c r="J141" i="37"/>
  <c r="I141" i="37"/>
  <c r="H141" i="37"/>
  <c r="G141" i="37"/>
  <c r="F141" i="37"/>
  <c r="E141" i="37"/>
  <c r="A141" i="37"/>
  <c r="R140" i="37"/>
  <c r="Q140" i="37"/>
  <c r="P140" i="37"/>
  <c r="O140" i="37"/>
  <c r="N140" i="37"/>
  <c r="M140" i="37"/>
  <c r="L140" i="37"/>
  <c r="K140" i="37"/>
  <c r="J140" i="37"/>
  <c r="I140" i="37"/>
  <c r="H140" i="37"/>
  <c r="G140" i="37"/>
  <c r="F140" i="37"/>
  <c r="E140" i="37"/>
  <c r="A140" i="37"/>
  <c r="R139" i="37"/>
  <c r="Q139" i="37"/>
  <c r="P139" i="37"/>
  <c r="O139" i="37"/>
  <c r="N139" i="37"/>
  <c r="M139" i="37"/>
  <c r="L139" i="37"/>
  <c r="K139" i="37"/>
  <c r="J139" i="37"/>
  <c r="I139" i="37"/>
  <c r="H139" i="37"/>
  <c r="G139" i="37"/>
  <c r="F139" i="37"/>
  <c r="E139" i="37"/>
  <c r="A139" i="37"/>
  <c r="R138" i="37"/>
  <c r="Q138" i="37"/>
  <c r="P138" i="37"/>
  <c r="O138" i="37"/>
  <c r="N138" i="37"/>
  <c r="M138" i="37"/>
  <c r="L138" i="37"/>
  <c r="K138" i="37"/>
  <c r="J138" i="37"/>
  <c r="I138" i="37"/>
  <c r="H138" i="37"/>
  <c r="G138" i="37"/>
  <c r="F138" i="37"/>
  <c r="E138" i="37"/>
  <c r="D138" i="37"/>
  <c r="A138" i="37"/>
  <c r="R137" i="37"/>
  <c r="Q137" i="37"/>
  <c r="P137" i="37"/>
  <c r="O137" i="37"/>
  <c r="N137" i="37"/>
  <c r="M137" i="37"/>
  <c r="L137" i="37"/>
  <c r="K137" i="37"/>
  <c r="J137" i="37"/>
  <c r="I137" i="37"/>
  <c r="H137" i="37"/>
  <c r="G137" i="37"/>
  <c r="F137" i="37"/>
  <c r="E137" i="37"/>
  <c r="D137" i="37"/>
  <c r="A137" i="37"/>
  <c r="R136" i="37"/>
  <c r="Q136" i="37"/>
  <c r="P136" i="37"/>
  <c r="O136" i="37"/>
  <c r="N136" i="37"/>
  <c r="M136" i="37"/>
  <c r="L136" i="37"/>
  <c r="K136" i="37"/>
  <c r="J136" i="37"/>
  <c r="I136" i="37"/>
  <c r="H136" i="37"/>
  <c r="G136" i="37"/>
  <c r="F136" i="37"/>
  <c r="E136" i="37"/>
  <c r="D136" i="37"/>
  <c r="A136" i="37"/>
  <c r="R135" i="37"/>
  <c r="Q135" i="37"/>
  <c r="P135" i="37"/>
  <c r="O135" i="37"/>
  <c r="N135" i="37"/>
  <c r="M135" i="37"/>
  <c r="L135" i="37"/>
  <c r="K135" i="37"/>
  <c r="J135" i="37"/>
  <c r="I135" i="37"/>
  <c r="H135" i="37"/>
  <c r="G135" i="37"/>
  <c r="F135" i="37"/>
  <c r="E135" i="37"/>
  <c r="D135" i="37"/>
  <c r="A135" i="37"/>
  <c r="R134" i="37"/>
  <c r="Q134" i="37"/>
  <c r="P134" i="37"/>
  <c r="O134" i="37"/>
  <c r="N134" i="37"/>
  <c r="M134" i="37"/>
  <c r="L134" i="37"/>
  <c r="K134" i="37"/>
  <c r="J134" i="37"/>
  <c r="I134" i="37"/>
  <c r="H134" i="37"/>
  <c r="G134" i="37"/>
  <c r="F134" i="37"/>
  <c r="E134" i="37"/>
  <c r="D134" i="37"/>
  <c r="A134" i="37"/>
  <c r="R133" i="37"/>
  <c r="Q133" i="37"/>
  <c r="P133" i="37"/>
  <c r="O133" i="37"/>
  <c r="N133" i="37"/>
  <c r="M133" i="37"/>
  <c r="L133" i="37"/>
  <c r="K133" i="37"/>
  <c r="J133" i="37"/>
  <c r="I133" i="37"/>
  <c r="H133" i="37"/>
  <c r="G133" i="37"/>
  <c r="F133" i="37"/>
  <c r="E133" i="37"/>
  <c r="D133" i="37"/>
  <c r="A133" i="37"/>
  <c r="R132" i="37"/>
  <c r="Q132" i="37"/>
  <c r="P132" i="37"/>
  <c r="O132" i="37"/>
  <c r="N132" i="37"/>
  <c r="M132" i="37"/>
  <c r="L132" i="37"/>
  <c r="K132" i="37"/>
  <c r="J132" i="37"/>
  <c r="I132" i="37"/>
  <c r="H132" i="37"/>
  <c r="G132" i="37"/>
  <c r="F132" i="37"/>
  <c r="E132" i="37"/>
  <c r="D132" i="37"/>
  <c r="A132" i="37"/>
  <c r="R131" i="37"/>
  <c r="Q131" i="37"/>
  <c r="P131" i="37"/>
  <c r="O131" i="37"/>
  <c r="N131" i="37"/>
  <c r="M131" i="37"/>
  <c r="L131" i="37"/>
  <c r="K131" i="37"/>
  <c r="J131" i="37"/>
  <c r="I131" i="37"/>
  <c r="H131" i="37"/>
  <c r="G131" i="37"/>
  <c r="F131" i="37"/>
  <c r="E131" i="37"/>
  <c r="D131" i="37"/>
  <c r="A131" i="37"/>
  <c r="R130" i="37"/>
  <c r="Q130" i="37"/>
  <c r="P130" i="37"/>
  <c r="O130" i="37"/>
  <c r="N130" i="37"/>
  <c r="M130" i="37"/>
  <c r="L130" i="37"/>
  <c r="K130" i="37"/>
  <c r="J130" i="37"/>
  <c r="I130" i="37"/>
  <c r="H130" i="37"/>
  <c r="G130" i="37"/>
  <c r="F130" i="37"/>
  <c r="E130" i="37"/>
  <c r="D130" i="37"/>
  <c r="A130" i="37"/>
  <c r="R129" i="37"/>
  <c r="Q129" i="37"/>
  <c r="P129" i="37"/>
  <c r="O129" i="37"/>
  <c r="N129" i="37"/>
  <c r="M129" i="37"/>
  <c r="L129" i="37"/>
  <c r="K129" i="37"/>
  <c r="J129" i="37"/>
  <c r="I129" i="37"/>
  <c r="H129" i="37"/>
  <c r="G129" i="37"/>
  <c r="F129" i="37"/>
  <c r="E129" i="37"/>
  <c r="A129" i="37"/>
  <c r="R128" i="37"/>
  <c r="Q128" i="37"/>
  <c r="P128" i="37"/>
  <c r="O128" i="37"/>
  <c r="N128" i="37"/>
  <c r="M128" i="37"/>
  <c r="L128" i="37"/>
  <c r="K128" i="37"/>
  <c r="J128" i="37"/>
  <c r="I128" i="37"/>
  <c r="H128" i="37"/>
  <c r="G128" i="37"/>
  <c r="F128" i="37"/>
  <c r="E128" i="37"/>
  <c r="A128" i="37"/>
  <c r="R127" i="37"/>
  <c r="Q127" i="37"/>
  <c r="P127" i="37"/>
  <c r="O127" i="37"/>
  <c r="N127" i="37"/>
  <c r="M127" i="37"/>
  <c r="L127" i="37"/>
  <c r="K127" i="37"/>
  <c r="J127" i="37"/>
  <c r="I127" i="37"/>
  <c r="H127" i="37"/>
  <c r="G127" i="37"/>
  <c r="F127" i="37"/>
  <c r="E127" i="37"/>
  <c r="A127" i="37"/>
  <c r="R126" i="37"/>
  <c r="Q126" i="37"/>
  <c r="P126" i="37"/>
  <c r="O126" i="37"/>
  <c r="N126" i="37"/>
  <c r="M126" i="37"/>
  <c r="L126" i="37"/>
  <c r="K126" i="37"/>
  <c r="J126" i="37"/>
  <c r="I126" i="37"/>
  <c r="H126" i="37"/>
  <c r="G126" i="37"/>
  <c r="F126" i="37"/>
  <c r="E126" i="37"/>
  <c r="A126" i="37"/>
  <c r="R125" i="37"/>
  <c r="Q125" i="37"/>
  <c r="P125" i="37"/>
  <c r="O125" i="37"/>
  <c r="N125" i="37"/>
  <c r="M125" i="37"/>
  <c r="L125" i="37"/>
  <c r="K125" i="37"/>
  <c r="J125" i="37"/>
  <c r="I125" i="37"/>
  <c r="H125" i="37"/>
  <c r="G125" i="37"/>
  <c r="F125" i="37"/>
  <c r="E125" i="37"/>
  <c r="A125" i="37"/>
  <c r="R124" i="37"/>
  <c r="Q124" i="37"/>
  <c r="P124" i="37"/>
  <c r="O124" i="37"/>
  <c r="N124" i="37"/>
  <c r="M124" i="37"/>
  <c r="L124" i="37"/>
  <c r="K124" i="37"/>
  <c r="J124" i="37"/>
  <c r="I124" i="37"/>
  <c r="H124" i="37"/>
  <c r="G124" i="37"/>
  <c r="F124" i="37"/>
  <c r="E124" i="37"/>
  <c r="A124" i="37"/>
  <c r="R123" i="37"/>
  <c r="Q123" i="37"/>
  <c r="P123" i="37"/>
  <c r="O123" i="37"/>
  <c r="N123" i="37"/>
  <c r="M123" i="37"/>
  <c r="L123" i="37"/>
  <c r="K123" i="37"/>
  <c r="J123" i="37"/>
  <c r="I123" i="37"/>
  <c r="H123" i="37"/>
  <c r="G123" i="37"/>
  <c r="F123" i="37"/>
  <c r="E123" i="37"/>
  <c r="A123" i="37"/>
  <c r="R122" i="37"/>
  <c r="Q122" i="37"/>
  <c r="P122" i="37"/>
  <c r="O122" i="37"/>
  <c r="N122" i="37"/>
  <c r="M122" i="37"/>
  <c r="L122" i="37"/>
  <c r="K122" i="37"/>
  <c r="J122" i="37"/>
  <c r="I122" i="37"/>
  <c r="H122" i="37"/>
  <c r="G122" i="37"/>
  <c r="F122" i="37"/>
  <c r="E122" i="37"/>
  <c r="D122" i="37"/>
  <c r="A122" i="37" s="1"/>
  <c r="R121" i="37"/>
  <c r="Q121" i="37"/>
  <c r="P121" i="37"/>
  <c r="O121" i="37"/>
  <c r="N121" i="37"/>
  <c r="M121" i="37"/>
  <c r="L121" i="37"/>
  <c r="K121" i="37"/>
  <c r="J121" i="37"/>
  <c r="I121" i="37"/>
  <c r="H121" i="37"/>
  <c r="G121" i="37"/>
  <c r="F121" i="37"/>
  <c r="E121" i="37"/>
  <c r="D121" i="37"/>
  <c r="A121" i="37"/>
  <c r="R120" i="37"/>
  <c r="Q120" i="37"/>
  <c r="P120" i="37"/>
  <c r="O120" i="37"/>
  <c r="N120" i="37"/>
  <c r="M120" i="37"/>
  <c r="L120" i="37"/>
  <c r="K120" i="37"/>
  <c r="J120" i="37"/>
  <c r="I120" i="37"/>
  <c r="H120" i="37"/>
  <c r="G120" i="37"/>
  <c r="F120" i="37"/>
  <c r="E120" i="37"/>
  <c r="D120" i="37"/>
  <c r="A120" i="37"/>
  <c r="R119" i="37"/>
  <c r="Q119" i="37"/>
  <c r="P119" i="37"/>
  <c r="O119" i="37"/>
  <c r="N119" i="37"/>
  <c r="M119" i="37"/>
  <c r="L119" i="37"/>
  <c r="K119" i="37"/>
  <c r="J119" i="37"/>
  <c r="I119" i="37"/>
  <c r="H119" i="37"/>
  <c r="G119" i="37"/>
  <c r="F119" i="37"/>
  <c r="E119" i="37"/>
  <c r="D119" i="37"/>
  <c r="A119" i="37"/>
  <c r="R118" i="37"/>
  <c r="Q118" i="37"/>
  <c r="P118" i="37"/>
  <c r="O118" i="37"/>
  <c r="N118" i="37"/>
  <c r="M118" i="37"/>
  <c r="L118" i="37"/>
  <c r="K118" i="37"/>
  <c r="J118" i="37"/>
  <c r="I118" i="37"/>
  <c r="H118" i="37"/>
  <c r="G118" i="37"/>
  <c r="F118" i="37"/>
  <c r="E118" i="37"/>
  <c r="D118" i="37"/>
  <c r="A118" i="37"/>
  <c r="R117" i="37"/>
  <c r="Q117" i="37"/>
  <c r="P117" i="37"/>
  <c r="O117" i="37"/>
  <c r="N117" i="37"/>
  <c r="M117" i="37"/>
  <c r="L117" i="37"/>
  <c r="K117" i="37"/>
  <c r="J117" i="37"/>
  <c r="I117" i="37"/>
  <c r="H117" i="37"/>
  <c r="G117" i="37"/>
  <c r="F117" i="37"/>
  <c r="E117" i="37"/>
  <c r="D117" i="37"/>
  <c r="A117" i="37"/>
  <c r="R116" i="37"/>
  <c r="Q116" i="37"/>
  <c r="P116" i="37"/>
  <c r="O116" i="37"/>
  <c r="N116" i="37"/>
  <c r="M116" i="37"/>
  <c r="L116" i="37"/>
  <c r="K116" i="37"/>
  <c r="J116" i="37"/>
  <c r="I116" i="37"/>
  <c r="H116" i="37"/>
  <c r="G116" i="37"/>
  <c r="F116" i="37"/>
  <c r="E116" i="37"/>
  <c r="D116" i="37"/>
  <c r="A116" i="37"/>
  <c r="R115" i="37"/>
  <c r="Q115" i="37"/>
  <c r="P115" i="37"/>
  <c r="O115" i="37"/>
  <c r="N115" i="37"/>
  <c r="M115" i="37"/>
  <c r="L115" i="37"/>
  <c r="K115" i="37"/>
  <c r="J115" i="37"/>
  <c r="I115" i="37"/>
  <c r="H115" i="37"/>
  <c r="G115" i="37"/>
  <c r="F115" i="37"/>
  <c r="E115" i="37"/>
  <c r="D115" i="37"/>
  <c r="A115" i="37"/>
  <c r="R114" i="37"/>
  <c r="Q114" i="37"/>
  <c r="P114" i="37"/>
  <c r="O114" i="37"/>
  <c r="N114" i="37"/>
  <c r="M114" i="37"/>
  <c r="L114" i="37"/>
  <c r="K114" i="37"/>
  <c r="J114" i="37"/>
  <c r="I114" i="37"/>
  <c r="H114" i="37"/>
  <c r="G114" i="37"/>
  <c r="F114" i="37"/>
  <c r="E114" i="37"/>
  <c r="D114" i="37"/>
  <c r="A114" i="37"/>
  <c r="R113" i="37"/>
  <c r="Q113" i="37"/>
  <c r="P113" i="37"/>
  <c r="O113" i="37"/>
  <c r="N113" i="37"/>
  <c r="M113" i="37"/>
  <c r="L113" i="37"/>
  <c r="K113" i="37"/>
  <c r="J113" i="37"/>
  <c r="I113" i="37"/>
  <c r="H113" i="37"/>
  <c r="G113" i="37"/>
  <c r="F113" i="37"/>
  <c r="E113" i="37"/>
  <c r="D113" i="37"/>
  <c r="A113" i="37"/>
  <c r="R112" i="37"/>
  <c r="Q112" i="37"/>
  <c r="P112" i="37"/>
  <c r="O112" i="37"/>
  <c r="N112" i="37"/>
  <c r="M112" i="37"/>
  <c r="L112" i="37"/>
  <c r="K112" i="37"/>
  <c r="J112" i="37"/>
  <c r="I112" i="37"/>
  <c r="H112" i="37"/>
  <c r="G112" i="37"/>
  <c r="F112" i="37"/>
  <c r="E112" i="37"/>
  <c r="D112" i="37"/>
  <c r="A112" i="37"/>
  <c r="R111" i="37"/>
  <c r="Q111" i="37"/>
  <c r="P111" i="37"/>
  <c r="O111" i="37"/>
  <c r="N111" i="37"/>
  <c r="M111" i="37"/>
  <c r="L111" i="37"/>
  <c r="K111" i="37"/>
  <c r="J111" i="37"/>
  <c r="I111" i="37"/>
  <c r="H111" i="37"/>
  <c r="G111" i="37"/>
  <c r="F111" i="37"/>
  <c r="E111" i="37"/>
  <c r="D111" i="37"/>
  <c r="A111" i="37"/>
  <c r="R110" i="37"/>
  <c r="Q110" i="37"/>
  <c r="P110" i="37"/>
  <c r="O110" i="37"/>
  <c r="N110" i="37"/>
  <c r="M110" i="37"/>
  <c r="L110" i="37"/>
  <c r="K110" i="37"/>
  <c r="J110" i="37"/>
  <c r="I110" i="37"/>
  <c r="H110" i="37"/>
  <c r="G110" i="37"/>
  <c r="F110" i="37"/>
  <c r="E110" i="37"/>
  <c r="D110" i="37"/>
  <c r="A110" i="37"/>
  <c r="R109" i="37"/>
  <c r="Q109" i="37"/>
  <c r="P109" i="37"/>
  <c r="O109" i="37"/>
  <c r="N109" i="37"/>
  <c r="M109" i="37"/>
  <c r="L109" i="37"/>
  <c r="K109" i="37"/>
  <c r="J109" i="37"/>
  <c r="I109" i="37"/>
  <c r="H109" i="37"/>
  <c r="G109" i="37"/>
  <c r="F109" i="37"/>
  <c r="E109" i="37"/>
  <c r="D109" i="37"/>
  <c r="A109" i="37"/>
  <c r="M108" i="37"/>
  <c r="L108" i="37"/>
  <c r="K108" i="37"/>
  <c r="J108" i="37"/>
  <c r="I108" i="37"/>
  <c r="G108" i="37"/>
  <c r="F108" i="37"/>
  <c r="E108" i="37"/>
  <c r="M107" i="37"/>
  <c r="L107" i="37"/>
  <c r="K107" i="37"/>
  <c r="J107" i="37"/>
  <c r="I107" i="37"/>
  <c r="R99" i="37"/>
  <c r="Q99" i="37"/>
  <c r="P99" i="37"/>
  <c r="O99" i="37"/>
  <c r="N99" i="37"/>
  <c r="M99" i="37"/>
  <c r="L99" i="37"/>
  <c r="K99" i="37"/>
  <c r="J99" i="37"/>
  <c r="I99" i="37"/>
  <c r="H99" i="37"/>
  <c r="G99" i="37"/>
  <c r="F99" i="37"/>
  <c r="E99" i="37"/>
  <c r="R98" i="37"/>
  <c r="Q98" i="37"/>
  <c r="P98" i="37"/>
  <c r="O98" i="37"/>
  <c r="N98" i="37"/>
  <c r="M98" i="37"/>
  <c r="L98" i="37"/>
  <c r="K98" i="37"/>
  <c r="J98" i="37"/>
  <c r="I98" i="37"/>
  <c r="H98" i="37"/>
  <c r="G98" i="37"/>
  <c r="F98" i="37"/>
  <c r="E98" i="37"/>
  <c r="R97" i="37"/>
  <c r="Q97" i="37"/>
  <c r="P97" i="37"/>
  <c r="O97" i="37"/>
  <c r="N97" i="37"/>
  <c r="M97" i="37"/>
  <c r="L97" i="37"/>
  <c r="K97" i="37"/>
  <c r="J97" i="37"/>
  <c r="I97" i="37"/>
  <c r="H97" i="37"/>
  <c r="G97" i="37"/>
  <c r="F97" i="37"/>
  <c r="E97" i="37"/>
  <c r="R96" i="37"/>
  <c r="Q96" i="37"/>
  <c r="P96" i="37"/>
  <c r="O96" i="37"/>
  <c r="N96" i="37"/>
  <c r="M96" i="37"/>
  <c r="L96" i="37"/>
  <c r="K96" i="37"/>
  <c r="J96" i="37"/>
  <c r="I96" i="37"/>
  <c r="H96" i="37"/>
  <c r="G96" i="37"/>
  <c r="F96" i="37"/>
  <c r="E96" i="37"/>
  <c r="A96" i="37"/>
  <c r="R95" i="37"/>
  <c r="Q95" i="37"/>
  <c r="P95" i="37"/>
  <c r="O95" i="37"/>
  <c r="N95" i="37"/>
  <c r="M95" i="37"/>
  <c r="L95" i="37"/>
  <c r="K95" i="37"/>
  <c r="J95" i="37"/>
  <c r="I95" i="37"/>
  <c r="H95" i="37"/>
  <c r="G95" i="37"/>
  <c r="F95" i="37"/>
  <c r="E95" i="37"/>
  <c r="A95" i="37"/>
  <c r="R94" i="37"/>
  <c r="Q94" i="37"/>
  <c r="P94" i="37"/>
  <c r="O94" i="37"/>
  <c r="N94" i="37"/>
  <c r="M94" i="37"/>
  <c r="L94" i="37"/>
  <c r="K94" i="37"/>
  <c r="J94" i="37"/>
  <c r="I94" i="37"/>
  <c r="H94" i="37"/>
  <c r="G94" i="37"/>
  <c r="F94" i="37"/>
  <c r="E94" i="37"/>
  <c r="A94" i="37"/>
  <c r="R93" i="37"/>
  <c r="Q93" i="37"/>
  <c r="P93" i="37"/>
  <c r="O93" i="37"/>
  <c r="N93" i="37"/>
  <c r="M93" i="37"/>
  <c r="L93" i="37"/>
  <c r="K93" i="37"/>
  <c r="J93" i="37"/>
  <c r="I93" i="37"/>
  <c r="H93" i="37"/>
  <c r="G93" i="37"/>
  <c r="F93" i="37"/>
  <c r="E93" i="37"/>
  <c r="A93" i="37"/>
  <c r="R92" i="37"/>
  <c r="Q92" i="37"/>
  <c r="P92" i="37"/>
  <c r="O92" i="37"/>
  <c r="N92" i="37"/>
  <c r="M92" i="37"/>
  <c r="L92" i="37"/>
  <c r="K92" i="37"/>
  <c r="J92" i="37"/>
  <c r="I92" i="37"/>
  <c r="H92" i="37"/>
  <c r="G92" i="37"/>
  <c r="F92" i="37"/>
  <c r="E92" i="37"/>
  <c r="D92" i="37"/>
  <c r="A92" i="37"/>
  <c r="R91" i="37"/>
  <c r="Q91" i="37"/>
  <c r="P91" i="37"/>
  <c r="O91" i="37"/>
  <c r="N91" i="37"/>
  <c r="M91" i="37"/>
  <c r="L91" i="37"/>
  <c r="K91" i="37"/>
  <c r="J91" i="37"/>
  <c r="I91" i="37"/>
  <c r="H91" i="37"/>
  <c r="G91" i="37"/>
  <c r="F91" i="37"/>
  <c r="E91" i="37"/>
  <c r="D91" i="37"/>
  <c r="A91" i="37"/>
  <c r="R90" i="37"/>
  <c r="Q90" i="37"/>
  <c r="P90" i="37"/>
  <c r="O90" i="37"/>
  <c r="N90" i="37"/>
  <c r="M90" i="37"/>
  <c r="L90" i="37"/>
  <c r="K90" i="37"/>
  <c r="J90" i="37"/>
  <c r="I90" i="37"/>
  <c r="H90" i="37"/>
  <c r="G90" i="37"/>
  <c r="F90" i="37"/>
  <c r="E90" i="37"/>
  <c r="D90" i="37"/>
  <c r="A90" i="37"/>
  <c r="R89" i="37"/>
  <c r="Q89" i="37"/>
  <c r="P89" i="37"/>
  <c r="O89" i="37"/>
  <c r="N89" i="37"/>
  <c r="M89" i="37"/>
  <c r="L89" i="37"/>
  <c r="K89" i="37"/>
  <c r="J89" i="37"/>
  <c r="I89" i="37"/>
  <c r="H89" i="37"/>
  <c r="G89" i="37"/>
  <c r="F89" i="37"/>
  <c r="E89" i="37"/>
  <c r="D89" i="37"/>
  <c r="A89" i="37"/>
  <c r="R88" i="37"/>
  <c r="Q88" i="37"/>
  <c r="P88" i="37"/>
  <c r="O88" i="37"/>
  <c r="N88" i="37"/>
  <c r="M88" i="37"/>
  <c r="L88" i="37"/>
  <c r="K88" i="37"/>
  <c r="J88" i="37"/>
  <c r="I88" i="37"/>
  <c r="H88" i="37"/>
  <c r="G88" i="37"/>
  <c r="F88" i="37"/>
  <c r="E88" i="37"/>
  <c r="D88" i="37"/>
  <c r="A88" i="37"/>
  <c r="R87" i="37"/>
  <c r="Q87" i="37"/>
  <c r="P87" i="37"/>
  <c r="O87" i="37"/>
  <c r="N87" i="37"/>
  <c r="M87" i="37"/>
  <c r="L87" i="37"/>
  <c r="K87" i="37"/>
  <c r="J87" i="37"/>
  <c r="I87" i="37"/>
  <c r="H87" i="37"/>
  <c r="G87" i="37"/>
  <c r="F87" i="37"/>
  <c r="E87" i="37"/>
  <c r="D87" i="37"/>
  <c r="A87" i="37"/>
  <c r="R86" i="37"/>
  <c r="Q86" i="37"/>
  <c r="P86" i="37"/>
  <c r="O86" i="37"/>
  <c r="N86" i="37"/>
  <c r="M86" i="37"/>
  <c r="L86" i="37"/>
  <c r="K86" i="37"/>
  <c r="J86" i="37"/>
  <c r="I86" i="37"/>
  <c r="H86" i="37"/>
  <c r="G86" i="37"/>
  <c r="F86" i="37"/>
  <c r="E86" i="37"/>
  <c r="D86" i="37"/>
  <c r="A86" i="37"/>
  <c r="R85" i="37"/>
  <c r="Q85" i="37"/>
  <c r="P85" i="37"/>
  <c r="O85" i="37"/>
  <c r="N85" i="37"/>
  <c r="M85" i="37"/>
  <c r="L85" i="37"/>
  <c r="K85" i="37"/>
  <c r="J85" i="37"/>
  <c r="I85" i="37"/>
  <c r="H85" i="37"/>
  <c r="G85" i="37"/>
  <c r="F85" i="37"/>
  <c r="E85" i="37"/>
  <c r="D85" i="37"/>
  <c r="A85" i="37"/>
  <c r="R84" i="37"/>
  <c r="Q84" i="37"/>
  <c r="P84" i="37"/>
  <c r="O84" i="37"/>
  <c r="N84" i="37"/>
  <c r="M84" i="37"/>
  <c r="L84" i="37"/>
  <c r="K84" i="37"/>
  <c r="J84" i="37"/>
  <c r="I84" i="37"/>
  <c r="H84" i="37"/>
  <c r="G84" i="37"/>
  <c r="F84" i="37"/>
  <c r="E84" i="37"/>
  <c r="D84" i="37"/>
  <c r="A84" i="37"/>
  <c r="R83" i="37"/>
  <c r="Q83" i="37"/>
  <c r="P83" i="37"/>
  <c r="O83" i="37"/>
  <c r="N83" i="37"/>
  <c r="M83" i="37"/>
  <c r="L83" i="37"/>
  <c r="K83" i="37"/>
  <c r="J83" i="37"/>
  <c r="I83" i="37"/>
  <c r="H83" i="37"/>
  <c r="G83" i="37"/>
  <c r="F83" i="37"/>
  <c r="E83" i="37"/>
  <c r="A83" i="37"/>
  <c r="R82" i="37"/>
  <c r="Q82" i="37"/>
  <c r="P82" i="37"/>
  <c r="O82" i="37"/>
  <c r="N82" i="37"/>
  <c r="M82" i="37"/>
  <c r="L82" i="37"/>
  <c r="K82" i="37"/>
  <c r="J82" i="37"/>
  <c r="I82" i="37"/>
  <c r="H82" i="37"/>
  <c r="G82" i="37"/>
  <c r="F82" i="37"/>
  <c r="E82" i="37"/>
  <c r="A82" i="37"/>
  <c r="R81" i="37"/>
  <c r="Q81" i="37"/>
  <c r="P81" i="37"/>
  <c r="O81" i="37"/>
  <c r="N81" i="37"/>
  <c r="M81" i="37"/>
  <c r="L81" i="37"/>
  <c r="K81" i="37"/>
  <c r="J81" i="37"/>
  <c r="I81" i="37"/>
  <c r="H81" i="37"/>
  <c r="G81" i="37"/>
  <c r="F81" i="37"/>
  <c r="E81" i="37"/>
  <c r="A81" i="37"/>
  <c r="R80" i="37"/>
  <c r="Q80" i="37"/>
  <c r="P80" i="37"/>
  <c r="O80" i="37"/>
  <c r="N80" i="37"/>
  <c r="M80" i="37"/>
  <c r="L80" i="37"/>
  <c r="K80" i="37"/>
  <c r="J80" i="37"/>
  <c r="I80" i="37"/>
  <c r="H80" i="37"/>
  <c r="G80" i="37"/>
  <c r="F80" i="37"/>
  <c r="E80" i="37"/>
  <c r="A80" i="37"/>
  <c r="R79" i="37"/>
  <c r="Q79" i="37"/>
  <c r="P79" i="37"/>
  <c r="O79" i="37"/>
  <c r="N79" i="37"/>
  <c r="M79" i="37"/>
  <c r="L79" i="37"/>
  <c r="K79" i="37"/>
  <c r="J79" i="37"/>
  <c r="I79" i="37"/>
  <c r="H79" i="37"/>
  <c r="G79" i="37"/>
  <c r="F79" i="37"/>
  <c r="E79" i="37"/>
  <c r="A79" i="37"/>
  <c r="R78" i="37"/>
  <c r="Q78" i="37"/>
  <c r="P78" i="37"/>
  <c r="O78" i="37"/>
  <c r="N78" i="37"/>
  <c r="M78" i="37"/>
  <c r="L78" i="37"/>
  <c r="K78" i="37"/>
  <c r="J78" i="37"/>
  <c r="I78" i="37"/>
  <c r="H78" i="37"/>
  <c r="G78" i="37"/>
  <c r="F78" i="37"/>
  <c r="E78" i="37"/>
  <c r="A78" i="37"/>
  <c r="R77" i="37"/>
  <c r="Q77" i="37"/>
  <c r="P77" i="37"/>
  <c r="O77" i="37"/>
  <c r="N77" i="37"/>
  <c r="M77" i="37"/>
  <c r="L77" i="37"/>
  <c r="K77" i="37"/>
  <c r="J77" i="37"/>
  <c r="I77" i="37"/>
  <c r="H77" i="37"/>
  <c r="G77" i="37"/>
  <c r="F77" i="37"/>
  <c r="E77" i="37"/>
  <c r="A77" i="37"/>
  <c r="R76" i="37"/>
  <c r="Q76" i="37"/>
  <c r="P76" i="37"/>
  <c r="O76" i="37"/>
  <c r="N76" i="37"/>
  <c r="M76" i="37"/>
  <c r="L76" i="37"/>
  <c r="K76" i="37"/>
  <c r="J76" i="37"/>
  <c r="I76" i="37"/>
  <c r="H76" i="37"/>
  <c r="G76" i="37"/>
  <c r="F76" i="37"/>
  <c r="E76" i="37"/>
  <c r="D76" i="37"/>
  <c r="A76" i="37" s="1"/>
  <c r="R75" i="37"/>
  <c r="Q75" i="37"/>
  <c r="P75" i="37"/>
  <c r="O75" i="37"/>
  <c r="N75" i="37"/>
  <c r="M75" i="37"/>
  <c r="L75" i="37"/>
  <c r="K75" i="37"/>
  <c r="J75" i="37"/>
  <c r="I75" i="37"/>
  <c r="H75" i="37"/>
  <c r="G75" i="37"/>
  <c r="F75" i="37"/>
  <c r="E75" i="37"/>
  <c r="D75" i="37"/>
  <c r="A75" i="37" s="1"/>
  <c r="R74" i="37"/>
  <c r="Q74" i="37"/>
  <c r="P74" i="37"/>
  <c r="O74" i="37"/>
  <c r="N74" i="37"/>
  <c r="M74" i="37"/>
  <c r="L74" i="37"/>
  <c r="K74" i="37"/>
  <c r="J74" i="37"/>
  <c r="I74" i="37"/>
  <c r="H74" i="37"/>
  <c r="G74" i="37"/>
  <c r="F74" i="37"/>
  <c r="E74" i="37"/>
  <c r="D74" i="37"/>
  <c r="A74" i="37" s="1"/>
  <c r="R73" i="37"/>
  <c r="Q73" i="37"/>
  <c r="P73" i="37"/>
  <c r="O73" i="37"/>
  <c r="N73" i="37"/>
  <c r="M73" i="37"/>
  <c r="L73" i="37"/>
  <c r="K73" i="37"/>
  <c r="J73" i="37"/>
  <c r="I73" i="37"/>
  <c r="H73" i="37"/>
  <c r="G73" i="37"/>
  <c r="F73" i="37"/>
  <c r="E73" i="37"/>
  <c r="D73" i="37"/>
  <c r="A73" i="37" s="1"/>
  <c r="R72" i="37"/>
  <c r="Q72" i="37"/>
  <c r="P72" i="37"/>
  <c r="O72" i="37"/>
  <c r="N72" i="37"/>
  <c r="M72" i="37"/>
  <c r="L72" i="37"/>
  <c r="K72" i="37"/>
  <c r="J72" i="37"/>
  <c r="I72" i="37"/>
  <c r="H72" i="37"/>
  <c r="G72" i="37"/>
  <c r="F72" i="37"/>
  <c r="E72" i="37"/>
  <c r="D72" i="37"/>
  <c r="A72" i="37" s="1"/>
  <c r="R71" i="37"/>
  <c r="Q71" i="37"/>
  <c r="P71" i="37"/>
  <c r="O71" i="37"/>
  <c r="N71" i="37"/>
  <c r="M71" i="37"/>
  <c r="L71" i="37"/>
  <c r="K71" i="37"/>
  <c r="J71" i="37"/>
  <c r="I71" i="37"/>
  <c r="H71" i="37"/>
  <c r="G71" i="37"/>
  <c r="F71" i="37"/>
  <c r="E71" i="37"/>
  <c r="D71" i="37"/>
  <c r="A71" i="37" s="1"/>
  <c r="R70" i="37"/>
  <c r="Q70" i="37"/>
  <c r="P70" i="37"/>
  <c r="O70" i="37"/>
  <c r="N70" i="37"/>
  <c r="M70" i="37"/>
  <c r="L70" i="37"/>
  <c r="K70" i="37"/>
  <c r="J70" i="37"/>
  <c r="I70" i="37"/>
  <c r="H70" i="37"/>
  <c r="G70" i="37"/>
  <c r="F70" i="37"/>
  <c r="E70" i="37"/>
  <c r="D70" i="37"/>
  <c r="A70" i="37" s="1"/>
  <c r="R69" i="37"/>
  <c r="Q69" i="37"/>
  <c r="P69" i="37"/>
  <c r="O69" i="37"/>
  <c r="N69" i="37"/>
  <c r="M69" i="37"/>
  <c r="L69" i="37"/>
  <c r="K69" i="37"/>
  <c r="J69" i="37"/>
  <c r="I69" i="37"/>
  <c r="H69" i="37"/>
  <c r="G69" i="37"/>
  <c r="F69" i="37"/>
  <c r="E69" i="37"/>
  <c r="D69" i="37"/>
  <c r="A69" i="37" s="1"/>
  <c r="R68" i="37"/>
  <c r="Q68" i="37"/>
  <c r="P68" i="37"/>
  <c r="O68" i="37"/>
  <c r="N68" i="37"/>
  <c r="M68" i="37"/>
  <c r="L68" i="37"/>
  <c r="K68" i="37"/>
  <c r="J68" i="37"/>
  <c r="I68" i="37"/>
  <c r="H68" i="37"/>
  <c r="G68" i="37"/>
  <c r="F68" i="37"/>
  <c r="E68" i="37"/>
  <c r="D68" i="37"/>
  <c r="A68" i="37" s="1"/>
  <c r="R67" i="37"/>
  <c r="Q67" i="37"/>
  <c r="P67" i="37"/>
  <c r="O67" i="37"/>
  <c r="N67" i="37"/>
  <c r="M67" i="37"/>
  <c r="L67" i="37"/>
  <c r="K67" i="37"/>
  <c r="J67" i="37"/>
  <c r="I67" i="37"/>
  <c r="H67" i="37"/>
  <c r="G67" i="37"/>
  <c r="F67" i="37"/>
  <c r="E67" i="37"/>
  <c r="D67" i="37"/>
  <c r="A67" i="37" s="1"/>
  <c r="R66" i="37"/>
  <c r="Q66" i="37"/>
  <c r="P66" i="37"/>
  <c r="O66" i="37"/>
  <c r="N66" i="37"/>
  <c r="M66" i="37"/>
  <c r="L66" i="37"/>
  <c r="K66" i="37"/>
  <c r="J66" i="37"/>
  <c r="I66" i="37"/>
  <c r="H66" i="37"/>
  <c r="G66" i="37"/>
  <c r="F66" i="37"/>
  <c r="E66" i="37"/>
  <c r="D66" i="37"/>
  <c r="A66" i="37" s="1"/>
  <c r="R65" i="37"/>
  <c r="Q65" i="37"/>
  <c r="P65" i="37"/>
  <c r="O65" i="37"/>
  <c r="N65" i="37"/>
  <c r="M65" i="37"/>
  <c r="L65" i="37"/>
  <c r="K65" i="37"/>
  <c r="J65" i="37"/>
  <c r="I65" i="37"/>
  <c r="H65" i="37"/>
  <c r="G65" i="37"/>
  <c r="F65" i="37"/>
  <c r="E65" i="37"/>
  <c r="D65" i="37"/>
  <c r="A65" i="37" s="1"/>
  <c r="R64" i="37"/>
  <c r="Q64" i="37"/>
  <c r="P64" i="37"/>
  <c r="O64" i="37"/>
  <c r="N64" i="37"/>
  <c r="M64" i="37"/>
  <c r="L64" i="37"/>
  <c r="K64" i="37"/>
  <c r="J64" i="37"/>
  <c r="I64" i="37"/>
  <c r="H64" i="37"/>
  <c r="G64" i="37"/>
  <c r="F64" i="37"/>
  <c r="E64" i="37"/>
  <c r="D64" i="37"/>
  <c r="A64" i="37" s="1"/>
  <c r="R63" i="37"/>
  <c r="Q63" i="37"/>
  <c r="P63" i="37"/>
  <c r="O63" i="37"/>
  <c r="N63" i="37"/>
  <c r="M63" i="37"/>
  <c r="L63" i="37"/>
  <c r="K63" i="37"/>
  <c r="J63" i="37"/>
  <c r="I63" i="37"/>
  <c r="H63" i="37"/>
  <c r="G63" i="37"/>
  <c r="F63" i="37"/>
  <c r="E63" i="37"/>
  <c r="D63" i="37"/>
  <c r="A63" i="37" s="1"/>
  <c r="M62" i="37"/>
  <c r="L62" i="37"/>
  <c r="K62" i="37"/>
  <c r="J62" i="37"/>
  <c r="I62" i="37"/>
  <c r="G62" i="37"/>
  <c r="F62" i="37"/>
  <c r="E62" i="37"/>
  <c r="R61" i="37"/>
  <c r="Q61" i="37"/>
  <c r="P61" i="37"/>
  <c r="O61" i="37"/>
  <c r="N61" i="37"/>
  <c r="M61" i="37"/>
  <c r="L61" i="37"/>
  <c r="K61" i="37"/>
  <c r="J61" i="37"/>
  <c r="I61" i="37"/>
  <c r="H61" i="37"/>
  <c r="G61" i="37"/>
  <c r="F61" i="37"/>
  <c r="E61" i="37"/>
  <c r="D61" i="37"/>
  <c r="R60" i="37"/>
  <c r="Q60" i="37"/>
  <c r="P60" i="37"/>
  <c r="O60" i="37"/>
  <c r="N60" i="37"/>
  <c r="M60" i="37"/>
  <c r="L60" i="37"/>
  <c r="K60" i="37"/>
  <c r="J60" i="37"/>
  <c r="I60" i="37"/>
  <c r="H60" i="37"/>
  <c r="G60" i="37"/>
  <c r="F60" i="37"/>
  <c r="E60" i="37"/>
  <c r="D60" i="37"/>
  <c r="R50" i="37"/>
  <c r="Q50" i="37"/>
  <c r="P50" i="37"/>
  <c r="O50" i="37"/>
  <c r="N50" i="37"/>
  <c r="M50" i="37"/>
  <c r="L50" i="37"/>
  <c r="K50" i="37"/>
  <c r="J50" i="37"/>
  <c r="I50" i="37"/>
  <c r="H50" i="37"/>
  <c r="G50" i="37"/>
  <c r="F50" i="37"/>
  <c r="E50" i="37"/>
  <c r="A50" i="37"/>
  <c r="R49" i="37"/>
  <c r="Q49" i="37"/>
  <c r="P49" i="37"/>
  <c r="O49" i="37"/>
  <c r="N49" i="37"/>
  <c r="M49" i="37"/>
  <c r="L49" i="37"/>
  <c r="K49" i="37"/>
  <c r="J49" i="37"/>
  <c r="I49" i="37"/>
  <c r="H49" i="37"/>
  <c r="G49" i="37"/>
  <c r="F49" i="37"/>
  <c r="E49" i="37"/>
  <c r="A49" i="37"/>
  <c r="R48" i="37"/>
  <c r="Q48" i="37"/>
  <c r="P48" i="37"/>
  <c r="O48" i="37"/>
  <c r="N48" i="37"/>
  <c r="M48" i="37"/>
  <c r="L48" i="37"/>
  <c r="K48" i="37"/>
  <c r="J48" i="37"/>
  <c r="I48" i="37"/>
  <c r="H48" i="37"/>
  <c r="G48" i="37"/>
  <c r="F48" i="37"/>
  <c r="E48" i="37"/>
  <c r="A48" i="37"/>
  <c r="R47" i="37"/>
  <c r="Q47" i="37"/>
  <c r="P47" i="37"/>
  <c r="O47" i="37"/>
  <c r="N47" i="37"/>
  <c r="M47" i="37"/>
  <c r="L47" i="37"/>
  <c r="K47" i="37"/>
  <c r="J47" i="37"/>
  <c r="I47" i="37"/>
  <c r="H47" i="37"/>
  <c r="G47" i="37"/>
  <c r="F47" i="37"/>
  <c r="E47" i="37"/>
  <c r="A47" i="37"/>
  <c r="R46" i="37"/>
  <c r="Q46" i="37"/>
  <c r="P46" i="37"/>
  <c r="O46" i="37"/>
  <c r="N46" i="37"/>
  <c r="M46" i="37"/>
  <c r="L46" i="37"/>
  <c r="K46" i="37"/>
  <c r="J46" i="37"/>
  <c r="I46" i="37"/>
  <c r="H46" i="37"/>
  <c r="G46" i="37"/>
  <c r="F46" i="37"/>
  <c r="E46" i="37"/>
  <c r="A46" i="37"/>
  <c r="R45" i="37"/>
  <c r="Q45" i="37"/>
  <c r="P45" i="37"/>
  <c r="O45" i="37"/>
  <c r="N45" i="37"/>
  <c r="M45" i="37"/>
  <c r="L45" i="37"/>
  <c r="K45" i="37"/>
  <c r="J45" i="37"/>
  <c r="I45" i="37"/>
  <c r="H45" i="37"/>
  <c r="G45" i="37"/>
  <c r="F45" i="37"/>
  <c r="E45" i="37"/>
  <c r="A45" i="37"/>
  <c r="R44" i="37"/>
  <c r="Q44" i="37"/>
  <c r="P44" i="37"/>
  <c r="O44" i="37"/>
  <c r="N44" i="37"/>
  <c r="M44" i="37"/>
  <c r="L44" i="37"/>
  <c r="K44" i="37"/>
  <c r="J44" i="37"/>
  <c r="I44" i="37"/>
  <c r="H44" i="37"/>
  <c r="G44" i="37"/>
  <c r="F44" i="37"/>
  <c r="E44" i="37"/>
  <c r="D44" i="37"/>
  <c r="A44" i="37" s="1"/>
  <c r="R43" i="37"/>
  <c r="Q43" i="37"/>
  <c r="P43" i="37"/>
  <c r="O43" i="37"/>
  <c r="N43" i="37"/>
  <c r="M43" i="37"/>
  <c r="L43" i="37"/>
  <c r="K43" i="37"/>
  <c r="J43" i="37"/>
  <c r="I43" i="37"/>
  <c r="H43" i="37"/>
  <c r="G43" i="37"/>
  <c r="F43" i="37"/>
  <c r="E43" i="37"/>
  <c r="D43" i="37"/>
  <c r="A43" i="37" s="1"/>
  <c r="R42" i="37"/>
  <c r="Q42" i="37"/>
  <c r="P42" i="37"/>
  <c r="O42" i="37"/>
  <c r="N42" i="37"/>
  <c r="M42" i="37"/>
  <c r="L42" i="37"/>
  <c r="K42" i="37"/>
  <c r="J42" i="37"/>
  <c r="I42" i="37"/>
  <c r="H42" i="37"/>
  <c r="G42" i="37"/>
  <c r="F42" i="37"/>
  <c r="E42" i="37"/>
  <c r="D42" i="37"/>
  <c r="A42" i="37" s="1"/>
  <c r="R41" i="37"/>
  <c r="Q41" i="37"/>
  <c r="P41" i="37"/>
  <c r="O41" i="37"/>
  <c r="N41" i="37"/>
  <c r="M41" i="37"/>
  <c r="L41" i="37"/>
  <c r="K41" i="37"/>
  <c r="J41" i="37"/>
  <c r="I41" i="37"/>
  <c r="H41" i="37"/>
  <c r="G41" i="37"/>
  <c r="F41" i="37"/>
  <c r="E41" i="37"/>
  <c r="D41" i="37"/>
  <c r="A41" i="37" s="1"/>
  <c r="R40" i="37"/>
  <c r="Q40" i="37"/>
  <c r="P40" i="37"/>
  <c r="O40" i="37"/>
  <c r="N40" i="37"/>
  <c r="M40" i="37"/>
  <c r="L40" i="37"/>
  <c r="K40" i="37"/>
  <c r="J40" i="37"/>
  <c r="I40" i="37"/>
  <c r="H40" i="37"/>
  <c r="G40" i="37"/>
  <c r="F40" i="37"/>
  <c r="E40" i="37"/>
  <c r="D40" i="37"/>
  <c r="A40" i="37" s="1"/>
  <c r="R39" i="37"/>
  <c r="Q39" i="37"/>
  <c r="P39" i="37"/>
  <c r="O39" i="37"/>
  <c r="N39" i="37"/>
  <c r="M39" i="37"/>
  <c r="L39" i="37"/>
  <c r="K39" i="37"/>
  <c r="J39" i="37"/>
  <c r="I39" i="37"/>
  <c r="H39" i="37"/>
  <c r="G39" i="37"/>
  <c r="F39" i="37"/>
  <c r="E39" i="37"/>
  <c r="D39" i="37"/>
  <c r="A39" i="37" s="1"/>
  <c r="R38" i="37"/>
  <c r="Q38" i="37"/>
  <c r="P38" i="37"/>
  <c r="O38" i="37"/>
  <c r="N38" i="37"/>
  <c r="M38" i="37"/>
  <c r="L38" i="37"/>
  <c r="K38" i="37"/>
  <c r="J38" i="37"/>
  <c r="I38" i="37"/>
  <c r="H38" i="37"/>
  <c r="G38" i="37"/>
  <c r="F38" i="37"/>
  <c r="E38" i="37"/>
  <c r="D38" i="37"/>
  <c r="A38" i="37" s="1"/>
  <c r="R37" i="37"/>
  <c r="Q37" i="37"/>
  <c r="P37" i="37"/>
  <c r="O37" i="37"/>
  <c r="N37" i="37"/>
  <c r="M37" i="37"/>
  <c r="L37" i="37"/>
  <c r="K37" i="37"/>
  <c r="J37" i="37"/>
  <c r="I37" i="37"/>
  <c r="H37" i="37"/>
  <c r="G37" i="37"/>
  <c r="F37" i="37"/>
  <c r="E37" i="37"/>
  <c r="D37" i="37"/>
  <c r="A37" i="37" s="1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A36" i="37"/>
  <c r="R35" i="37"/>
  <c r="Q35" i="37"/>
  <c r="P35" i="37"/>
  <c r="O35" i="37"/>
  <c r="N35" i="37"/>
  <c r="M35" i="37"/>
  <c r="L35" i="37"/>
  <c r="K35" i="37"/>
  <c r="J35" i="37"/>
  <c r="I35" i="37"/>
  <c r="H35" i="37"/>
  <c r="G35" i="37"/>
  <c r="F35" i="37"/>
  <c r="E35" i="37"/>
  <c r="A35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A34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A33" i="37"/>
  <c r="R32" i="37"/>
  <c r="Q32" i="37"/>
  <c r="P32" i="37"/>
  <c r="O32" i="37"/>
  <c r="N32" i="37"/>
  <c r="M32" i="37"/>
  <c r="L32" i="37"/>
  <c r="K32" i="37"/>
  <c r="J32" i="37"/>
  <c r="I32" i="37"/>
  <c r="H32" i="37"/>
  <c r="G32" i="37"/>
  <c r="F32" i="37"/>
  <c r="E32" i="37"/>
  <c r="A32" i="37"/>
  <c r="W31" i="37"/>
  <c r="R31" i="37"/>
  <c r="Q31" i="37"/>
  <c r="P31" i="37"/>
  <c r="O31" i="37"/>
  <c r="N31" i="37"/>
  <c r="M31" i="37"/>
  <c r="L31" i="37"/>
  <c r="K31" i="37"/>
  <c r="J31" i="37"/>
  <c r="I31" i="37"/>
  <c r="H31" i="37"/>
  <c r="G31" i="37"/>
  <c r="F31" i="37"/>
  <c r="E31" i="37"/>
  <c r="A31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A30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A29" i="37" s="1"/>
  <c r="R28" i="37"/>
  <c r="Q28" i="37"/>
  <c r="P28" i="37"/>
  <c r="O28" i="37"/>
  <c r="N28" i="37"/>
  <c r="M28" i="37"/>
  <c r="L28" i="37"/>
  <c r="K28" i="37"/>
  <c r="J28" i="37"/>
  <c r="I28" i="37"/>
  <c r="H28" i="37"/>
  <c r="G28" i="37"/>
  <c r="F28" i="37"/>
  <c r="E28" i="37"/>
  <c r="D28" i="37"/>
  <c r="A28" i="37"/>
  <c r="R27" i="37"/>
  <c r="Q27" i="37"/>
  <c r="P27" i="37"/>
  <c r="O27" i="37"/>
  <c r="N27" i="37"/>
  <c r="M27" i="37"/>
  <c r="L27" i="37"/>
  <c r="K27" i="37"/>
  <c r="J27" i="37"/>
  <c r="I27" i="37"/>
  <c r="H27" i="37"/>
  <c r="G27" i="37"/>
  <c r="F27" i="37"/>
  <c r="E27" i="37"/>
  <c r="D27" i="37"/>
  <c r="A27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A26" i="37"/>
  <c r="V34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A25" i="37"/>
  <c r="R24" i="37"/>
  <c r="Q24" i="37"/>
  <c r="P24" i="37"/>
  <c r="O24" i="37"/>
  <c r="N24" i="37"/>
  <c r="M24" i="37"/>
  <c r="L24" i="37"/>
  <c r="K24" i="37"/>
  <c r="J24" i="37"/>
  <c r="I24" i="37"/>
  <c r="H24" i="37"/>
  <c r="G24" i="37"/>
  <c r="F24" i="37"/>
  <c r="E24" i="37"/>
  <c r="D24" i="37"/>
  <c r="A24" i="37"/>
  <c r="Y23" i="37"/>
  <c r="Y32" i="37" s="1"/>
  <c r="X23" i="37"/>
  <c r="X32" i="37" s="1"/>
  <c r="W23" i="37"/>
  <c r="W32" i="37" s="1"/>
  <c r="V23" i="37"/>
  <c r="V32" i="37" s="1"/>
  <c r="R23" i="37"/>
  <c r="Q23" i="37"/>
  <c r="P23" i="37"/>
  <c r="O23" i="37"/>
  <c r="N23" i="37"/>
  <c r="M23" i="37"/>
  <c r="L23" i="37"/>
  <c r="K23" i="37"/>
  <c r="J23" i="37"/>
  <c r="I23" i="37"/>
  <c r="H23" i="37"/>
  <c r="G23" i="37"/>
  <c r="F23" i="37"/>
  <c r="E23" i="37"/>
  <c r="D23" i="37"/>
  <c r="A23" i="37"/>
  <c r="Y22" i="37"/>
  <c r="Y31" i="37" s="1"/>
  <c r="X22" i="37"/>
  <c r="X31" i="37" s="1"/>
  <c r="W22" i="37"/>
  <c r="V22" i="37"/>
  <c r="V31" i="37" s="1"/>
  <c r="R22" i="37"/>
  <c r="Q22" i="37"/>
  <c r="P22" i="37"/>
  <c r="O22" i="37"/>
  <c r="N22" i="37"/>
  <c r="M22" i="37"/>
  <c r="L22" i="37"/>
  <c r="K22" i="37"/>
  <c r="J22" i="37"/>
  <c r="I22" i="37"/>
  <c r="H22" i="37"/>
  <c r="G22" i="37"/>
  <c r="F22" i="37"/>
  <c r="E22" i="37"/>
  <c r="D22" i="37"/>
  <c r="A22" i="37"/>
  <c r="Y21" i="37"/>
  <c r="Y30" i="37" s="1"/>
  <c r="X21" i="37"/>
  <c r="X30" i="37" s="1"/>
  <c r="W21" i="37"/>
  <c r="W30" i="37" s="1"/>
  <c r="V21" i="37"/>
  <c r="V30" i="37" s="1"/>
  <c r="R21" i="37"/>
  <c r="Q21" i="37"/>
  <c r="P21" i="37"/>
  <c r="O21" i="37"/>
  <c r="N21" i="37"/>
  <c r="M21" i="37"/>
  <c r="L21" i="37"/>
  <c r="K21" i="37"/>
  <c r="J21" i="37"/>
  <c r="I21" i="37"/>
  <c r="H21" i="37"/>
  <c r="G21" i="37"/>
  <c r="F21" i="37"/>
  <c r="E21" i="37"/>
  <c r="D21" i="37"/>
  <c r="A21" i="37" s="1"/>
  <c r="Y20" i="37"/>
  <c r="Y28" i="37" s="1"/>
  <c r="Y29" i="37" s="1"/>
  <c r="X20" i="37"/>
  <c r="X28" i="37" s="1"/>
  <c r="X29" i="37" s="1"/>
  <c r="W20" i="37"/>
  <c r="W28" i="37" s="1"/>
  <c r="W29" i="37" s="1"/>
  <c r="V20" i="37"/>
  <c r="V28" i="37" s="1"/>
  <c r="V29" i="37" s="1"/>
  <c r="R20" i="37"/>
  <c r="Q20" i="37"/>
  <c r="P20" i="37"/>
  <c r="O20" i="37"/>
  <c r="N20" i="37"/>
  <c r="M20" i="37"/>
  <c r="L20" i="37"/>
  <c r="K20" i="37"/>
  <c r="J20" i="37"/>
  <c r="I20" i="37"/>
  <c r="H20" i="37"/>
  <c r="G20" i="37"/>
  <c r="F20" i="37"/>
  <c r="E20" i="37"/>
  <c r="D20" i="37"/>
  <c r="A20" i="37" s="1"/>
  <c r="R19" i="37"/>
  <c r="Q19" i="37"/>
  <c r="P19" i="37"/>
  <c r="O19" i="37"/>
  <c r="N19" i="37"/>
  <c r="M19" i="37"/>
  <c r="L19" i="37"/>
  <c r="K19" i="37"/>
  <c r="J19" i="37"/>
  <c r="I19" i="37"/>
  <c r="H19" i="37"/>
  <c r="G19" i="37"/>
  <c r="F19" i="37"/>
  <c r="E19" i="37"/>
  <c r="D19" i="37"/>
  <c r="A19" i="37"/>
  <c r="R18" i="37"/>
  <c r="Q18" i="37"/>
  <c r="P18" i="37"/>
  <c r="O18" i="37"/>
  <c r="N18" i="37"/>
  <c r="M18" i="37"/>
  <c r="L18" i="37"/>
  <c r="K18" i="37"/>
  <c r="J18" i="37"/>
  <c r="I18" i="37"/>
  <c r="H18" i="37"/>
  <c r="G18" i="37"/>
  <c r="F18" i="37"/>
  <c r="E18" i="37"/>
  <c r="D18" i="37"/>
  <c r="A18" i="37"/>
  <c r="R17" i="37"/>
  <c r="Q17" i="37"/>
  <c r="P17" i="37"/>
  <c r="O17" i="37"/>
  <c r="N17" i="37"/>
  <c r="M17" i="37"/>
  <c r="L17" i="37"/>
  <c r="K17" i="37"/>
  <c r="J17" i="37"/>
  <c r="I17" i="37"/>
  <c r="H17" i="37"/>
  <c r="G17" i="37"/>
  <c r="F17" i="37"/>
  <c r="E17" i="37"/>
  <c r="D17" i="37"/>
  <c r="A17" i="37"/>
  <c r="R16" i="37"/>
  <c r="Q16" i="37"/>
  <c r="P16" i="37"/>
  <c r="O16" i="37"/>
  <c r="N16" i="37"/>
  <c r="M16" i="37"/>
  <c r="L16" i="37"/>
  <c r="K16" i="37"/>
  <c r="J16" i="37"/>
  <c r="I16" i="37"/>
  <c r="H16" i="37"/>
  <c r="G16" i="37"/>
  <c r="F16" i="37"/>
  <c r="E16" i="37"/>
  <c r="D16" i="37"/>
  <c r="A16" i="37" s="1"/>
  <c r="R15" i="37"/>
  <c r="Q15" i="37"/>
  <c r="P15" i="37"/>
  <c r="O15" i="37"/>
  <c r="N15" i="37"/>
  <c r="M15" i="37"/>
  <c r="L15" i="37"/>
  <c r="K15" i="37"/>
  <c r="J15" i="37"/>
  <c r="I15" i="37"/>
  <c r="G15" i="37"/>
  <c r="F15" i="37"/>
  <c r="E15" i="37"/>
  <c r="Q14" i="37"/>
  <c r="M14" i="37"/>
  <c r="I14" i="37"/>
  <c r="Y13" i="37"/>
  <c r="X13" i="37"/>
  <c r="W13" i="37"/>
  <c r="V13" i="37"/>
  <c r="U11" i="37"/>
  <c r="U16" i="37" s="1"/>
  <c r="U10" i="37"/>
  <c r="U22" i="37" s="1"/>
  <c r="U31" i="37" s="1"/>
  <c r="U9" i="37"/>
  <c r="U21" i="37" s="1"/>
  <c r="U30" i="37" s="1"/>
  <c r="D6" i="37"/>
  <c r="D10" i="37" s="1"/>
  <c r="D14" i="37" s="1"/>
  <c r="D5" i="37"/>
  <c r="D9" i="37" s="1"/>
  <c r="D13" i="37" s="1"/>
  <c r="D4" i="37"/>
  <c r="D8" i="37" s="1"/>
  <c r="D12" i="37" s="1"/>
  <c r="AY3" i="37"/>
  <c r="X34" i="37" l="1"/>
  <c r="W34" i="37"/>
  <c r="Y34" i="37"/>
  <c r="U23" i="37"/>
  <c r="U32" i="37" s="1"/>
  <c r="U14" i="37"/>
  <c r="U15" i="37"/>
  <c r="B2" i="37"/>
  <c r="N6" i="37" l="1"/>
  <c r="E6" i="37"/>
  <c r="Q5" i="37"/>
  <c r="Q9" i="37" s="1"/>
  <c r="I5" i="37"/>
  <c r="I9" i="37" s="1"/>
  <c r="L4" i="37"/>
  <c r="F6" i="37"/>
  <c r="R5" i="37"/>
  <c r="R9" i="37" s="1"/>
  <c r="M6" i="37"/>
  <c r="M10" i="37" s="1"/>
  <c r="P5" i="37"/>
  <c r="P9" i="37" s="1"/>
  <c r="G5" i="37"/>
  <c r="K4" i="37"/>
  <c r="O6" i="37"/>
  <c r="O10" i="37" s="1"/>
  <c r="L6" i="37"/>
  <c r="O5" i="37"/>
  <c r="O9" i="37" s="1"/>
  <c r="F5" i="37"/>
  <c r="R4" i="37"/>
  <c r="R8" i="37" s="1"/>
  <c r="J4" i="37"/>
  <c r="K6" i="37"/>
  <c r="N5" i="37"/>
  <c r="N9" i="37" s="1"/>
  <c r="E5" i="37"/>
  <c r="E9" i="37" s="1"/>
  <c r="Q4" i="37"/>
  <c r="Q8" i="37" s="1"/>
  <c r="I4" i="37"/>
  <c r="I8" i="37" s="1"/>
  <c r="J5" i="37"/>
  <c r="J9" i="37" s="1"/>
  <c r="R6" i="37"/>
  <c r="R10" i="37" s="1"/>
  <c r="J6" i="37"/>
  <c r="M5" i="37"/>
  <c r="M9" i="37" s="1"/>
  <c r="P4" i="37"/>
  <c r="P8" i="37" s="1"/>
  <c r="G4" i="37"/>
  <c r="Q6" i="37"/>
  <c r="Q10" i="37" s="1"/>
  <c r="I6" i="37"/>
  <c r="I10" i="37" s="1"/>
  <c r="L5" i="37"/>
  <c r="L9" i="37" s="1"/>
  <c r="O4" i="37"/>
  <c r="O8" i="37" s="1"/>
  <c r="F4" i="37"/>
  <c r="M4" i="37"/>
  <c r="M8" i="37" s="1"/>
  <c r="P6" i="37"/>
  <c r="P10" i="37" s="1"/>
  <c r="G6" i="37"/>
  <c r="K5" i="37"/>
  <c r="K9" i="37" s="1"/>
  <c r="N4" i="37"/>
  <c r="N8" i="37" s="1"/>
  <c r="E4" i="37"/>
  <c r="E8" i="37" s="1"/>
  <c r="F13" i="37" l="1"/>
  <c r="F9" i="37"/>
  <c r="F14" i="37"/>
  <c r="F10" i="37"/>
  <c r="L10" i="37"/>
  <c r="L8" i="37"/>
  <c r="G14" i="37"/>
  <c r="G10" i="37"/>
  <c r="G12" i="37"/>
  <c r="G8" i="37"/>
  <c r="K8" i="37"/>
  <c r="K10" i="37"/>
  <c r="G13" i="37"/>
  <c r="G9" i="37"/>
  <c r="E10" i="37"/>
  <c r="F12" i="37"/>
  <c r="F8" i="37"/>
  <c r="J10" i="37"/>
  <c r="J8" i="37"/>
  <c r="N10" i="37"/>
  <c r="X42" i="37" l="1"/>
  <c r="Z42" i="37"/>
  <c r="W42" i="37"/>
  <c r="V42" i="37"/>
  <c r="AB42" i="37" l="1"/>
  <c r="AB10" i="37"/>
  <c r="AB11" i="37"/>
  <c r="Y42" i="37"/>
  <c r="AA42" i="37"/>
  <c r="V10" i="37" l="1"/>
  <c r="V11" i="37"/>
  <c r="AB9" i="37"/>
  <c r="V9" i="37"/>
  <c r="AA5" i="37" l="1"/>
  <c r="Y5" i="37"/>
  <c r="AA4" i="37"/>
  <c r="Z5" i="37"/>
  <c r="W5" i="37"/>
  <c r="Z4" i="37"/>
  <c r="AB5" i="37"/>
  <c r="X4" i="37"/>
  <c r="V5" i="37"/>
  <c r="Y4" i="37"/>
  <c r="X5" i="37"/>
  <c r="V4" i="37" l="1"/>
  <c r="W4" i="37"/>
  <c r="W6" i="37"/>
  <c r="AB4" i="37"/>
  <c r="Z6" i="37"/>
  <c r="AA6" i="37"/>
  <c r="X6" i="37"/>
  <c r="Y6" i="37"/>
  <c r="AB6" i="37"/>
  <c r="V6" i="37"/>
  <c r="AC42" i="37" l="1"/>
  <c r="AC5" i="37"/>
  <c r="AC4" i="37" l="1"/>
  <c r="AD42" i="37" l="1"/>
  <c r="AD5" i="37"/>
  <c r="AC6" i="37"/>
  <c r="AD6" i="37"/>
  <c r="AD4" i="37"/>
  <c r="AE42" i="37" l="1"/>
  <c r="AE4" i="37"/>
  <c r="AE5" i="37"/>
  <c r="AF42" i="37" l="1"/>
  <c r="AE6" i="37"/>
  <c r="AF4" i="37"/>
  <c r="AF5" i="37"/>
  <c r="AG42" i="37" l="1"/>
  <c r="AC11" i="37"/>
  <c r="AC16" i="37" s="1"/>
  <c r="AC10" i="37"/>
  <c r="AC15" i="37" s="1"/>
  <c r="AC9" i="37"/>
  <c r="AC14" i="37" s="1"/>
  <c r="AG5" i="37"/>
  <c r="AG4" i="37"/>
  <c r="AF6" i="37"/>
  <c r="AG6" i="37" l="1"/>
  <c r="AH5" i="37"/>
  <c r="AH4" i="37"/>
  <c r="W10" i="37" l="1"/>
  <c r="W11" i="37"/>
  <c r="W9" i="37"/>
  <c r="AI5" i="37"/>
  <c r="AI4" i="37"/>
  <c r="AH6" i="37"/>
  <c r="C28" i="40" l="1"/>
  <c r="W14" i="37"/>
  <c r="C29" i="40"/>
  <c r="W15" i="37"/>
  <c r="C30" i="40"/>
  <c r="W16" i="37"/>
  <c r="AJ4" i="37"/>
  <c r="AJ5" i="37"/>
  <c r="AI6" i="37"/>
  <c r="AK5" i="37" l="1"/>
  <c r="AJ6" i="37"/>
  <c r="AK4" i="37"/>
  <c r="AL4" i="37" l="1"/>
  <c r="AL5" i="37"/>
  <c r="AK6" i="37"/>
  <c r="AM5" i="37" l="1"/>
  <c r="AL6" i="37"/>
  <c r="AM4" i="37"/>
  <c r="AM6" i="37" l="1"/>
  <c r="AN5" i="37"/>
  <c r="AN4" i="37"/>
  <c r="AO4" i="37" l="1"/>
  <c r="AO5" i="37"/>
  <c r="AN6" i="37"/>
  <c r="AO6" i="37" l="1"/>
  <c r="AP4" i="37"/>
  <c r="AP5" i="37"/>
  <c r="AP6" i="37" l="1"/>
  <c r="AQ5" i="37"/>
  <c r="AQ4" i="37"/>
  <c r="AR4" i="37" l="1"/>
  <c r="AQ6" i="37"/>
  <c r="AR5" i="37"/>
  <c r="AS5" i="37" l="1"/>
  <c r="AR6" i="37"/>
  <c r="AT4" i="37"/>
  <c r="AT5" i="37"/>
  <c r="AT6" i="37"/>
  <c r="AS4" i="37"/>
  <c r="AD9" i="37" l="1"/>
  <c r="AD14" i="37" s="1"/>
  <c r="AD11" i="37"/>
  <c r="AD16" i="37" s="1"/>
  <c r="AD10" i="37"/>
  <c r="AD15" i="37" s="1"/>
  <c r="AU4" i="37"/>
  <c r="AU5" i="37"/>
  <c r="AU6" i="37"/>
  <c r="X9" i="37" l="1"/>
  <c r="X14" i="37" s="1"/>
  <c r="AS6" i="37"/>
  <c r="X11" i="37"/>
  <c r="X16" i="37" s="1"/>
  <c r="X10" i="37"/>
  <c r="X15" i="37" s="1"/>
  <c r="AV5" i="37"/>
  <c r="AV4" i="37"/>
  <c r="AV6" i="37"/>
  <c r="AW5" i="37" l="1"/>
  <c r="AW4" i="37"/>
  <c r="AW6" i="37"/>
  <c r="AX5" i="37" l="1"/>
  <c r="AX6" i="37"/>
  <c r="AX4" i="37"/>
  <c r="AE11" i="37" l="1"/>
  <c r="AE16" i="37" s="1"/>
  <c r="AE9" i="37" l="1"/>
  <c r="AE14" i="37" s="1"/>
  <c r="AE10" i="37"/>
  <c r="AE15" i="37" s="1"/>
  <c r="Y9" i="37" l="1"/>
  <c r="Y14" i="37" s="1"/>
  <c r="Y10" i="37"/>
  <c r="Y15" i="37" s="1"/>
  <c r="Y11" i="37"/>
  <c r="Y16" i="37" s="1"/>
</calcChain>
</file>

<file path=xl/sharedStrings.xml><?xml version="1.0" encoding="utf-8"?>
<sst xmlns="http://schemas.openxmlformats.org/spreadsheetml/2006/main" count="2420" uniqueCount="179">
  <si>
    <t>Fiscal Years</t>
  </si>
  <si>
    <t>--</t>
  </si>
  <si>
    <t>Dollar figures in millions (except ADR)</t>
  </si>
  <si>
    <t xml:space="preserve">               Yearly impacts</t>
  </si>
  <si>
    <t>Quarterly impacts</t>
  </si>
  <si>
    <t>Monthly Impacts</t>
  </si>
  <si>
    <t>Baseline</t>
  </si>
  <si>
    <t>Scenario</t>
  </si>
  <si>
    <t>Spending and economic impacts*</t>
  </si>
  <si>
    <t>Upside</t>
  </si>
  <si>
    <t>Downside</t>
  </si>
  <si>
    <t>Lost visitor spending, $</t>
  </si>
  <si>
    <t>Lost visitors spending, %</t>
  </si>
  <si>
    <t>Lost jobs***</t>
  </si>
  <si>
    <t>Lost wages</t>
  </si>
  <si>
    <t>Lost state taxes</t>
  </si>
  <si>
    <t>Lost local taxes</t>
  </si>
  <si>
    <t>Hotel impacts</t>
  </si>
  <si>
    <t>Pre-COVID-19 Hotel KPIs**</t>
  </si>
  <si>
    <t>Room revenue</t>
  </si>
  <si>
    <t>Occupancy rate</t>
  </si>
  <si>
    <t>ADR</t>
  </si>
  <si>
    <t>RevPAR</t>
  </si>
  <si>
    <t>Forecasted KPIs</t>
  </si>
  <si>
    <t>Room Supply (000's)</t>
  </si>
  <si>
    <t>Room demand (000's)</t>
  </si>
  <si>
    <t>Losses in KPIs</t>
  </si>
  <si>
    <t>Fiscal Year Impacts</t>
  </si>
  <si>
    <t>FY2019</t>
  </si>
  <si>
    <t>FY2020</t>
  </si>
  <si>
    <t>FY2021</t>
  </si>
  <si>
    <t>FY2022</t>
  </si>
  <si>
    <t xml:space="preserve">Room Revenue </t>
  </si>
  <si>
    <t>Lost room revenue ($)</t>
  </si>
  <si>
    <t>Lost room revenue (%)</t>
  </si>
  <si>
    <t>*Economic impacts are direct only, they do not include indirect or induced impacts</t>
  </si>
  <si>
    <t>**These series repeat the 2019 data over 2020- 2022</t>
  </si>
  <si>
    <t xml:space="preserve">***These are analyzed over the course of the year and are therefor not assigned on a quarterly or monthly basis </t>
  </si>
  <si>
    <t>Sources: Tourism Economics; STR; US Travel</t>
  </si>
  <si>
    <t>COVID-19 impacts on Virginia's visitor economy, Upside Scenario</t>
  </si>
  <si>
    <t>COVID-19 impacts on Virginia's visitor economy, Baseline Scenario</t>
  </si>
  <si>
    <t>COVID-19 impacts on Virginia's visitor economy, Downside Scenario</t>
  </si>
  <si>
    <t>For Intro</t>
  </si>
  <si>
    <t>Q1</t>
  </si>
  <si>
    <t>Q2</t>
  </si>
  <si>
    <t>Q3</t>
  </si>
  <si>
    <t>Q4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</si>
  <si>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</si>
  <si>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</si>
  <si>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</si>
  <si>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</si>
  <si>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</si>
  <si>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</si>
  <si>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</si>
  <si>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</si>
  <si>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</si>
  <si>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</si>
  <si>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</si>
  <si>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</si>
  <si>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Pre-crisis</t>
  </si>
  <si>
    <t>Crisis year</t>
  </si>
  <si>
    <t>Post-crisis year 1</t>
  </si>
  <si>
    <t>Post-crisis year 2</t>
  </si>
  <si>
    <t>2008 Recession*</t>
  </si>
  <si>
    <t>Baseline, Upside, and Downside Scenarios</t>
  </si>
  <si>
    <t>--In the Downside Scenario, a concern surrounding increases in cases causes the rebound to stagnate for several months.</t>
  </si>
  <si>
    <t>Each worksheet contains data on visitor spending , economic impacts, and hotel KPIs.</t>
  </si>
  <si>
    <t>All comparisons are made in reference to 2019 figures.</t>
  </si>
  <si>
    <t>Virus-related inhibitions on travel</t>
  </si>
  <si>
    <r>
      <t xml:space="preserve">Key economic indicators
</t>
    </r>
    <r>
      <rPr>
        <b/>
        <sz val="11"/>
        <color rgb="FF000000"/>
        <rFont val="Lato"/>
        <family val="2"/>
      </rPr>
      <t>(forecast current as of July 28th, 2020)</t>
    </r>
  </si>
  <si>
    <t>Economic drag</t>
  </si>
  <si>
    <t>Virus drag</t>
  </si>
  <si>
    <t>Combined impact to travel</t>
  </si>
  <si>
    <r>
      <t xml:space="preserve">• </t>
    </r>
    <r>
      <rPr>
        <sz val="12"/>
        <color rgb="FF000000"/>
        <rFont val="Lato"/>
        <family val="2"/>
      </rPr>
      <t>Virus moderately contained, travel restrictions continue to ease</t>
    </r>
  </si>
  <si>
    <t>• Peak national unemployment rate  13.0% - 2020 Q2</t>
  </si>
  <si>
    <r>
      <t xml:space="preserve">• </t>
    </r>
    <r>
      <rPr>
        <sz val="12"/>
        <color rgb="FF000000"/>
        <rFont val="Lato"/>
        <family val="2"/>
      </rPr>
      <t>Traveler risk aversion remains moderate to high through 2020</t>
    </r>
  </si>
  <si>
    <t>• National GDP declines 3.3% in 2020</t>
  </si>
  <si>
    <t>• GDP returns to 2019 Q4 level in 2021 Q2</t>
  </si>
  <si>
    <r>
      <t xml:space="preserve">• </t>
    </r>
    <r>
      <rPr>
        <sz val="12"/>
        <color rgb="FF000000"/>
        <rFont val="Lato"/>
        <family val="2"/>
      </rPr>
      <t>Virus contained in some regions, however many restrictions and containment measures</t>
    </r>
    <r>
      <rPr>
        <sz val="12"/>
        <rFont val="Lato"/>
        <family val="2"/>
      </rPr>
      <t xml:space="preserve"> remain through 2020</t>
    </r>
  </si>
  <si>
    <r>
      <t>• In some areas, g</t>
    </r>
    <r>
      <rPr>
        <sz val="12"/>
        <color rgb="FF000000"/>
        <rFont val="Lato"/>
        <family val="2"/>
      </rPr>
      <t>roups permitted to meet with modifications, but risk aversion reduces attendance</t>
    </r>
  </si>
  <si>
    <t>• National GDP declines  4.2% in 2020</t>
  </si>
  <si>
    <t>• GDP returns to 2019 Q4 level in 2021 Q4</t>
  </si>
  <si>
    <r>
      <t xml:space="preserve">• </t>
    </r>
    <r>
      <rPr>
        <sz val="12"/>
        <color rgb="FF000000"/>
        <rFont val="Lato"/>
        <family val="2"/>
      </rPr>
      <t>Virus not well contained, many restrictions and containment measures remain in place</t>
    </r>
    <r>
      <rPr>
        <sz val="12"/>
        <rFont val="Lato"/>
        <family val="2"/>
      </rPr>
      <t xml:space="preserve"> in 2021</t>
    </r>
  </si>
  <si>
    <t>• Peak national unemployment rate  17.0% - 2021 Q2</t>
  </si>
  <si>
    <r>
      <t xml:space="preserve">• </t>
    </r>
    <r>
      <rPr>
        <sz val="12"/>
        <color rgb="FF000000"/>
        <rFont val="Lato"/>
        <family val="2"/>
      </rPr>
      <t>Very limited group travel, greater risk aversion, many public places closed/limited, restaurants more limited</t>
    </r>
  </si>
  <si>
    <t>• National GDP declines 4.7% in 2020</t>
  </si>
  <si>
    <t>• GDP returns to 2019 Q4 level in 2024 Q2</t>
  </si>
  <si>
    <t>COVID-19's Impact on Virginia's Visitor Economy</t>
  </si>
  <si>
    <t>August 31st, 2020</t>
  </si>
  <si>
    <t>This workbook contains three forecast scenarios for Virginia</t>
  </si>
  <si>
    <t>-- In the Upside Scenario, visitation continues to see strong gains</t>
  </si>
  <si>
    <t>Actuals</t>
  </si>
  <si>
    <t>Actual</t>
  </si>
  <si>
    <t>rr</t>
  </si>
  <si>
    <t>demand</t>
  </si>
  <si>
    <t>Comparison with prior forecast</t>
  </si>
  <si>
    <t>Current forecast</t>
  </si>
  <si>
    <t>Prior Forecast</t>
  </si>
  <si>
    <t>Dollars, millions</t>
  </si>
  <si>
    <t>2020 Virginia room revenue in current and prior forecasts</t>
  </si>
  <si>
    <t>--Meanwhile, actual room revenue has been slightly below the Upside Forecast.</t>
  </si>
  <si>
    <t>Current baseline</t>
  </si>
  <si>
    <t>--So far, actual room demand spent March and April close to the Prior Upside, but has declined to approximately halfway between the prior Upside and Baseline Forecast.</t>
  </si>
  <si>
    <t>-- Our three current forecasts for 2020 all rest between the prior Upside and Baseline Forecasts.</t>
  </si>
  <si>
    <t>--More details are available in the 'Scenario Details' sheet</t>
  </si>
  <si>
    <t>Monthly 1.5% Hospitality Fee</t>
  </si>
  <si>
    <t/>
  </si>
  <si>
    <t>Pre-COVID-19 visitor spending**</t>
  </si>
  <si>
    <t>Forecasted visitor spending</t>
  </si>
  <si>
    <t>-- In the Baseline Scenario, visitation continues to see gains, although at a slower pace than the  Upside Scenario</t>
  </si>
  <si>
    <t>FY2023</t>
  </si>
  <si>
    <t>FY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</si>
  <si>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</si>
  <si>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</si>
  <si>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</si>
  <si>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</si>
  <si>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</si>
  <si>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</si>
  <si>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</si>
  <si>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</si>
  <si>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</si>
  <si>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</si>
  <si>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</si>
  <si>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</si>
  <si>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</si>
  <si>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</si>
  <si>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</si>
  <si>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</si>
  <si>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Jan2019Q1</t>
  </si>
  <si>
    <t>Feb2019Q1</t>
  </si>
  <si>
    <t>Mar2019Q1</t>
  </si>
  <si>
    <t>Apr2019Q2</t>
  </si>
  <si>
    <t>May2019Q2</t>
  </si>
  <si>
    <t>Jun2019Q2</t>
  </si>
  <si>
    <t>Jul2019Q3</t>
  </si>
  <si>
    <t>Aug2019Q3</t>
  </si>
  <si>
    <t>Sep2019Q3</t>
  </si>
  <si>
    <t>Oct2019Q4</t>
  </si>
  <si>
    <t>Nov2019Q4</t>
  </si>
  <si>
    <t>Dec2019Q4</t>
  </si>
  <si>
    <t>Jan2020Q1</t>
  </si>
  <si>
    <t>Feb2020Q1</t>
  </si>
  <si>
    <t>Mar2020Q1</t>
  </si>
  <si>
    <t>Apr2020Q2</t>
  </si>
  <si>
    <t>May2020Q2</t>
  </si>
  <si>
    <t>Jun2020Q2</t>
  </si>
  <si>
    <t>Jul2020Q3</t>
  </si>
  <si>
    <t>Aug2020Q3</t>
  </si>
  <si>
    <t>Sep2020Q3</t>
  </si>
  <si>
    <t>Oct2020Q4</t>
  </si>
  <si>
    <t>Nov2020Q4</t>
  </si>
  <si>
    <t>Dec2020Q4</t>
  </si>
  <si>
    <t>Jan2021Q1</t>
  </si>
  <si>
    <t>Feb2021Q1</t>
  </si>
  <si>
    <t>Mar2021Q1</t>
  </si>
  <si>
    <t>Apr2021Q2</t>
  </si>
  <si>
    <t>May2021Q2</t>
  </si>
  <si>
    <t>Jun2021Q2</t>
  </si>
  <si>
    <t>Jul2021Q3</t>
  </si>
  <si>
    <t>Aug2021Q3</t>
  </si>
  <si>
    <t>Sep2021Q3</t>
  </si>
  <si>
    <t>Oct2021Q4</t>
  </si>
  <si>
    <t>Nov2021Q4</t>
  </si>
  <si>
    <t>Dec2021Q4</t>
  </si>
  <si>
    <t>Jan2022Q1</t>
  </si>
  <si>
    <t>Feb2022Q1</t>
  </si>
  <si>
    <t>Mar2022Q1</t>
  </si>
  <si>
    <t>Apr2022Q2</t>
  </si>
  <si>
    <t>May2022Q2</t>
  </si>
  <si>
    <t>Jun2022Q2</t>
  </si>
  <si>
    <t>Jul2022Q3</t>
  </si>
  <si>
    <t>Aug2022Q3</t>
  </si>
  <si>
    <t>Sep2022Q3</t>
  </si>
  <si>
    <t>Oct2022Q4</t>
  </si>
  <si>
    <t>Nov2022Q4</t>
  </si>
  <si>
    <t>Dec2022Q4</t>
  </si>
  <si>
    <t>Jan2023Q1</t>
  </si>
  <si>
    <t>Room revenue, $</t>
  </si>
  <si>
    <t>Room revenue,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</si>
</sst>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"/>
    <numFmt numFmtId="166" formatCode="#,##0.0"/>
    <numFmt numFmtId="167" formatCode="&quot;$&quot;#,##0.0"/>
    <numFmt numFmtId="168" formatCode="0.0%"/>
    <numFmt numFmtId="169" formatCode="&quot;$&quot;#,##0.00"/>
  </numFmts>
  <fonts count="29">
    <font>
      <sz val="11"/>
      <color rgb="FF000000"/>
      <name val="Calibri"/>
      <family val="2"/>
      <scheme val="minor"/>
    </font>
    <font>
      <sz val="11"/>
      <color theme="1"/>
      <name val="Lato"/>
      <family val="2"/>
    </font>
    <font>
      <sz val="11"/>
      <color theme="1"/>
      <name val="Lato"/>
      <family val="2"/>
    </font>
    <font>
      <sz val="11"/>
      <color theme="1"/>
      <name val="Lato"/>
      <family val="2"/>
    </font>
    <font>
      <b/>
      <sz val="11"/>
      <color theme="0"/>
      <name val="Lato"/>
      <family val="2"/>
    </font>
    <font>
      <b/>
      <sz val="11"/>
      <color theme="1"/>
      <name val="Lato"/>
      <family val="2"/>
    </font>
    <font>
      <sz val="11"/>
      <color theme="0"/>
      <name val="Lato"/>
      <family val="2"/>
    </font>
    <font>
      <sz val="11"/>
      <color theme="1"/>
      <name val="Calibri"/>
      <family val="2"/>
      <scheme val="minor"/>
    </font>
    <font>
      <b/>
      <sz val="11"/>
      <color rgb="FFFF0000"/>
      <name val="Lato"/>
      <family val="2"/>
    </font>
    <font>
      <b/>
      <sz val="16"/>
      <color theme="1"/>
      <name val="Lato"/>
      <family val="2"/>
    </font>
    <font>
      <sz val="11"/>
      <color theme="0"/>
      <name val="Calibri"/>
      <family val="2"/>
      <scheme val="minor"/>
    </font>
    <font>
      <b/>
      <sz val="12"/>
      <color theme="0"/>
      <name val="Lato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4"/>
      <name val="Lato"/>
      <family val="2"/>
    </font>
    <font>
      <b/>
      <sz val="14"/>
      <color rgb="FF000000"/>
      <name val="Lato"/>
      <family val="2"/>
    </font>
    <font>
      <sz val="14"/>
      <color theme="1"/>
      <name val="Lato"/>
      <family val="2"/>
    </font>
    <font>
      <i/>
      <sz val="9"/>
      <color theme="1"/>
      <name val="Lato"/>
      <family val="2"/>
    </font>
    <font>
      <sz val="12"/>
      <name val="Lato"/>
      <family val="2"/>
    </font>
    <font>
      <sz val="11"/>
      <color rgb="FF5C5D59"/>
      <name val="Lato"/>
      <family val="2"/>
    </font>
    <font>
      <sz val="11"/>
      <color rgb="FF000000"/>
      <name val="Lato"/>
      <family val="2"/>
    </font>
    <font>
      <b/>
      <sz val="11"/>
      <color rgb="FF000000"/>
      <name val="Lato"/>
      <family val="2"/>
    </font>
    <font>
      <b/>
      <sz val="12"/>
      <color rgb="FF000000"/>
      <name val="Lato"/>
      <family val="2"/>
    </font>
    <font>
      <sz val="12"/>
      <color rgb="FF000000"/>
      <name val="Lato"/>
      <family val="2"/>
    </font>
    <font>
      <sz val="18"/>
      <name val="Lato"/>
      <family val="2"/>
    </font>
    <font>
      <sz val="8"/>
      <name val="Calibri"/>
      <family val="2"/>
      <scheme val="minor"/>
    </font>
    <font>
      <sz val="9"/>
      <color rgb="FF000000"/>
      <name val="Lato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ADE0F2"/>
        <bgColor indexed="64"/>
      </patternFill>
    </fill>
    <fill>
      <patternFill patternType="solid">
        <fgColor rgb="FFD0CDC9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theme="0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theme="2"/>
      </right>
      <top/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/>
      <top/>
      <bottom style="thin">
        <color theme="6"/>
      </bottom>
      <diagonal/>
    </border>
  </borders>
  <cellStyleXfs count="10">
    <xf numFmtId="0" fontId="0" fillId="0" borderId="0"/>
    <xf numFmtId="9" fontId="13" fillId="0" borderId="0" applyFont="0" applyFill="0" applyBorder="0" applyAlignment="0" applyProtection="0"/>
    <xf numFmtId="0" fontId="10" fillId="3" borderId="0" applyNumberFormat="0" applyBorder="0" applyAlignment="0" applyProtection="0"/>
    <xf numFmtId="0" fontId="7" fillId="0" borderId="0"/>
    <xf numFmtId="0" fontId="7" fillId="4" borderId="0" applyNumberFormat="0" applyBorder="0" applyAlignment="0" applyProtection="0"/>
    <xf numFmtId="164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2" borderId="1" applyNumberFormat="0" applyAlignment="0" applyProtection="0"/>
    <xf numFmtId="0" fontId="7" fillId="0" borderId="0"/>
  </cellStyleXfs>
  <cellXfs count="100">
    <xf numFmtId="0" fontId="0" fillId="0" borderId="0" xfId="0"/>
    <xf numFmtId="0" fontId="3" fillId="5" borderId="0" xfId="3" applyFont="1" applyFill="1"/>
    <xf numFmtId="0" fontId="8" fillId="5" borderId="0" xfId="3" applyFont="1" applyFill="1"/>
    <xf numFmtId="0" fontId="3" fillId="5" borderId="0" xfId="3" quotePrefix="1" applyFont="1" applyFill="1" applyAlignment="1">
      <alignment horizontal="center"/>
    </xf>
    <xf numFmtId="0" fontId="7" fillId="4" borderId="0" xfId="4"/>
    <xf numFmtId="0" fontId="3" fillId="5" borderId="0" xfId="3" applyFont="1" applyFill="1" applyAlignment="1">
      <alignment horizontal="center"/>
    </xf>
    <xf numFmtId="0" fontId="9" fillId="5" borderId="0" xfId="3" applyFont="1" applyFill="1"/>
    <xf numFmtId="0" fontId="6" fillId="3" borderId="0" xfId="2" applyFont="1"/>
    <xf numFmtId="0" fontId="6" fillId="3" borderId="2" xfId="2" applyFont="1" applyBorder="1"/>
    <xf numFmtId="0" fontId="6" fillId="3" borderId="0" xfId="2" applyFont="1" applyAlignment="1">
      <alignment horizontal="centerContinuous"/>
    </xf>
    <xf numFmtId="0" fontId="6" fillId="3" borderId="3" xfId="2" applyFont="1" applyBorder="1" applyAlignment="1">
      <alignment horizontal="centerContinuous"/>
    </xf>
    <xf numFmtId="0" fontId="4" fillId="3" borderId="0" xfId="2" applyFont="1" applyAlignment="1">
      <alignment horizontal="centerContinuous"/>
    </xf>
    <xf numFmtId="0" fontId="4" fillId="3" borderId="4" xfId="2" applyFont="1" applyBorder="1" applyAlignment="1">
      <alignment horizontal="centerContinuous"/>
    </xf>
    <xf numFmtId="0" fontId="4" fillId="3" borderId="2" xfId="2" applyFont="1" applyBorder="1"/>
    <xf numFmtId="0" fontId="4" fillId="3" borderId="0" xfId="2" applyFont="1"/>
    <xf numFmtId="0" fontId="4" fillId="3" borderId="3" xfId="2" applyFont="1" applyBorder="1" applyAlignment="1">
      <alignment horizontal="centerContinuous"/>
    </xf>
    <xf numFmtId="0" fontId="11" fillId="3" borderId="0" xfId="2" applyFont="1"/>
    <xf numFmtId="0" fontId="6" fillId="3" borderId="0" xfId="2" applyFont="1" applyAlignment="1">
      <alignment horizontal="center"/>
    </xf>
    <xf numFmtId="0" fontId="6" fillId="3" borderId="2" xfId="2" applyFont="1" applyBorder="1" applyAlignment="1">
      <alignment horizontal="center"/>
    </xf>
    <xf numFmtId="0" fontId="6" fillId="3" borderId="3" xfId="2" applyFont="1" applyBorder="1" applyAlignment="1">
      <alignment horizontal="center"/>
    </xf>
    <xf numFmtId="0" fontId="6" fillId="3" borderId="4" xfId="2" applyFont="1" applyBorder="1" applyAlignment="1">
      <alignment horizontal="center"/>
    </xf>
    <xf numFmtId="164" fontId="3" fillId="5" borderId="0" xfId="5" applyFont="1" applyFill="1" applyAlignment="1">
      <alignment horizontal="center"/>
    </xf>
    <xf numFmtId="9" fontId="3" fillId="5" borderId="0" xfId="1" applyFont="1" applyFill="1"/>
    <xf numFmtId="3" fontId="3" fillId="5" borderId="0" xfId="6" applyFont="1" applyFill="1"/>
    <xf numFmtId="164" fontId="3" fillId="5" borderId="0" xfId="5" applyFont="1" applyFill="1"/>
    <xf numFmtId="0" fontId="2" fillId="5" borderId="0" xfId="0" applyFont="1" applyFill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0" xfId="3" applyFont="1" applyFill="1"/>
    <xf numFmtId="0" fontId="5" fillId="5" borderId="0" xfId="3" applyFont="1" applyFill="1"/>
    <xf numFmtId="0" fontId="2" fillId="5" borderId="3" xfId="3" applyFont="1" applyFill="1" applyBorder="1"/>
    <xf numFmtId="3" fontId="2" fillId="5" borderId="0" xfId="6" applyFont="1" applyFill="1" applyAlignment="1">
      <alignment horizontal="center"/>
    </xf>
    <xf numFmtId="3" fontId="2" fillId="5" borderId="5" xfId="6" applyFont="1" applyFill="1" applyBorder="1" applyAlignment="1">
      <alignment horizontal="center"/>
    </xf>
    <xf numFmtId="9" fontId="2" fillId="5" borderId="0" xfId="3" applyNumberFormat="1" applyFont="1" applyFill="1"/>
    <xf numFmtId="164" fontId="2" fillId="5" borderId="0" xfId="5" applyFont="1" applyFill="1" applyAlignment="1">
      <alignment horizontal="center"/>
    </xf>
    <xf numFmtId="164" fontId="2" fillId="5" borderId="5" xfId="5" applyFont="1" applyFill="1" applyBorder="1" applyAlignment="1">
      <alignment horizontal="center"/>
    </xf>
    <xf numFmtId="9" fontId="2" fillId="5" borderId="0" xfId="1" applyFont="1" applyFill="1" applyAlignment="1">
      <alignment horizontal="center"/>
    </xf>
    <xf numFmtId="9" fontId="2" fillId="5" borderId="5" xfId="1" applyFont="1" applyFill="1" applyBorder="1" applyAlignment="1">
      <alignment horizontal="center"/>
    </xf>
    <xf numFmtId="0" fontId="2" fillId="5" borderId="0" xfId="0" applyFont="1" applyFill="1" applyAlignment="1">
      <alignment horizontal="left"/>
    </xf>
    <xf numFmtId="9" fontId="2" fillId="5" borderId="0" xfId="7" applyFont="1" applyFill="1" applyAlignment="1">
      <alignment horizontal="left"/>
    </xf>
    <xf numFmtId="166" fontId="2" fillId="5" borderId="0" xfId="6" applyNumberFormat="1" applyFont="1" applyFill="1" applyAlignment="1">
      <alignment horizontal="center"/>
    </xf>
    <xf numFmtId="166" fontId="2" fillId="5" borderId="5" xfId="6" applyNumberFormat="1" applyFont="1" applyFill="1" applyBorder="1" applyAlignment="1">
      <alignment horizontal="center"/>
    </xf>
    <xf numFmtId="167" fontId="2" fillId="5" borderId="0" xfId="5" applyNumberFormat="1" applyFont="1" applyFill="1" applyAlignment="1">
      <alignment horizontal="center"/>
    </xf>
    <xf numFmtId="167" fontId="2" fillId="5" borderId="5" xfId="5" applyNumberFormat="1" applyFont="1" applyFill="1" applyBorder="1" applyAlignment="1">
      <alignment horizontal="center"/>
    </xf>
    <xf numFmtId="168" fontId="2" fillId="5" borderId="0" xfId="1" applyNumberFormat="1" applyFont="1" applyFill="1" applyAlignment="1">
      <alignment horizontal="center"/>
    </xf>
    <xf numFmtId="168" fontId="2" fillId="5" borderId="5" xfId="1" applyNumberFormat="1" applyFont="1" applyFill="1" applyBorder="1" applyAlignment="1">
      <alignment horizontal="center"/>
    </xf>
    <xf numFmtId="9" fontId="2" fillId="5" borderId="5" xfId="3" applyNumberFormat="1" applyFont="1" applyFill="1" applyBorder="1"/>
    <xf numFmtId="164" fontId="2" fillId="5" borderId="0" xfId="5" applyFont="1" applyFill="1" applyAlignment="1">
      <alignment horizontal="right" indent="2"/>
    </xf>
    <xf numFmtId="0" fontId="2" fillId="5" borderId="6" xfId="3" applyFont="1" applyFill="1" applyBorder="1"/>
    <xf numFmtId="164" fontId="2" fillId="5" borderId="6" xfId="5" applyFont="1" applyFill="1" applyBorder="1" applyAlignment="1">
      <alignment horizontal="right" indent="2"/>
    </xf>
    <xf numFmtId="9" fontId="2" fillId="5" borderId="6" xfId="1" applyFont="1" applyFill="1" applyBorder="1" applyAlignment="1">
      <alignment horizontal="right" indent="2"/>
    </xf>
    <xf numFmtId="9" fontId="2" fillId="5" borderId="6" xfId="3" applyNumberFormat="1" applyFont="1" applyFill="1" applyBorder="1"/>
    <xf numFmtId="169" fontId="2" fillId="5" borderId="0" xfId="3" applyNumberFormat="1" applyFont="1" applyFill="1"/>
    <xf numFmtId="0" fontId="14" fillId="2" borderId="1" xfId="8"/>
    <xf numFmtId="0" fontId="10" fillId="3" borderId="0" xfId="2"/>
    <xf numFmtId="9" fontId="0" fillId="0" borderId="0" xfId="0" applyNumberFormat="1"/>
    <xf numFmtId="2" fontId="0" fillId="0" borderId="0" xfId="0" applyNumberFormat="1"/>
    <xf numFmtId="9" fontId="0" fillId="0" borderId="0" xfId="1" applyFont="1"/>
    <xf numFmtId="3" fontId="0" fillId="0" borderId="0" xfId="0" applyNumberFormat="1"/>
    <xf numFmtId="0" fontId="15" fillId="0" borderId="0" xfId="0" applyFont="1"/>
    <xf numFmtId="0" fontId="0" fillId="0" borderId="0" xfId="0" applyAlignment="1">
      <alignment horizontal="right"/>
    </xf>
    <xf numFmtId="4" fontId="2" fillId="5" borderId="0" xfId="6" applyNumberFormat="1" applyFont="1" applyFill="1" applyAlignment="1">
      <alignment horizontal="center"/>
    </xf>
    <xf numFmtId="0" fontId="16" fillId="5" borderId="0" xfId="9" applyFont="1" applyFill="1"/>
    <xf numFmtId="0" fontId="2" fillId="5" borderId="0" xfId="9" applyFont="1" applyFill="1"/>
    <xf numFmtId="0" fontId="17" fillId="5" borderId="0" xfId="9" applyFont="1" applyFill="1" applyAlignment="1">
      <alignment wrapText="1"/>
    </xf>
    <xf numFmtId="0" fontId="18" fillId="5" borderId="0" xfId="9" applyFont="1" applyFill="1"/>
    <xf numFmtId="0" fontId="19" fillId="5" borderId="0" xfId="9" applyFont="1" applyFill="1"/>
    <xf numFmtId="0" fontId="20" fillId="5" borderId="0" xfId="9" applyFont="1" applyFill="1"/>
    <xf numFmtId="0" fontId="2" fillId="5" borderId="0" xfId="9" quotePrefix="1" applyFont="1" applyFill="1"/>
    <xf numFmtId="164" fontId="2" fillId="5" borderId="0" xfId="9" applyNumberFormat="1" applyFont="1" applyFill="1"/>
    <xf numFmtId="0" fontId="21" fillId="0" borderId="0" xfId="0" applyFont="1"/>
    <xf numFmtId="0" fontId="22" fillId="5" borderId="0" xfId="0" applyFont="1" applyFill="1"/>
    <xf numFmtId="0" fontId="22" fillId="5" borderId="0" xfId="0" applyFont="1" applyFill="1" applyAlignment="1">
      <alignment wrapText="1"/>
    </xf>
    <xf numFmtId="0" fontId="17" fillId="6" borderId="7" xfId="0" applyFont="1" applyFill="1" applyBorder="1" applyAlignment="1">
      <alignment horizontal="left" vertical="center" wrapText="1" indent="1" readingOrder="1"/>
    </xf>
    <xf numFmtId="0" fontId="17" fillId="6" borderId="7" xfId="0" applyFont="1" applyFill="1" applyBorder="1" applyAlignment="1">
      <alignment horizontal="center" vertical="center" wrapText="1" readingOrder="1"/>
    </xf>
    <xf numFmtId="0" fontId="24" fillId="7" borderId="8" xfId="0" applyFont="1" applyFill="1" applyBorder="1" applyAlignment="1">
      <alignment horizontal="left" wrapText="1" indent="1" readingOrder="1"/>
    </xf>
    <xf numFmtId="0" fontId="20" fillId="7" borderId="8" xfId="0" applyFont="1" applyFill="1" applyBorder="1" applyAlignment="1">
      <alignment horizontal="left" vertical="center" wrapText="1" indent="1" readingOrder="1"/>
    </xf>
    <xf numFmtId="0" fontId="24" fillId="7" borderId="9" xfId="0" applyFont="1" applyFill="1" applyBorder="1" applyAlignment="1">
      <alignment horizontal="left" vertical="center" wrapText="1" indent="1" readingOrder="1"/>
    </xf>
    <xf numFmtId="0" fontId="20" fillId="7" borderId="9" xfId="0" applyFont="1" applyFill="1" applyBorder="1" applyAlignment="1">
      <alignment horizontal="left" vertical="center" wrapText="1" indent="1" readingOrder="1"/>
    </xf>
    <xf numFmtId="0" fontId="24" fillId="7" borderId="10" xfId="0" applyFont="1" applyFill="1" applyBorder="1" applyAlignment="1">
      <alignment horizontal="left" vertical="center" wrapText="1" indent="1" readingOrder="1"/>
    </xf>
    <xf numFmtId="0" fontId="24" fillId="7" borderId="8" xfId="0" applyFont="1" applyFill="1" applyBorder="1" applyAlignment="1">
      <alignment horizontal="left" vertical="top" wrapText="1" indent="1" readingOrder="1"/>
    </xf>
    <xf numFmtId="0" fontId="20" fillId="7" borderId="9" xfId="0" quotePrefix="1" applyFont="1" applyFill="1" applyBorder="1" applyAlignment="1">
      <alignment horizontal="left" vertical="center" wrapText="1" indent="1" readingOrder="1"/>
    </xf>
    <xf numFmtId="0" fontId="24" fillId="7" borderId="9" xfId="0" applyFont="1" applyFill="1" applyBorder="1" applyAlignment="1">
      <alignment vertical="center" wrapText="1" readingOrder="1"/>
    </xf>
    <xf numFmtId="0" fontId="22" fillId="0" borderId="0" xfId="0" applyFont="1"/>
    <xf numFmtId="0" fontId="22" fillId="0" borderId="0" xfId="0" applyFont="1" applyAlignment="1">
      <alignment wrapText="1"/>
    </xf>
    <xf numFmtId="164" fontId="0" fillId="0" borderId="0" xfId="0" applyNumberFormat="1"/>
    <xf numFmtId="0" fontId="23" fillId="5" borderId="0" xfId="0" applyFont="1" applyFill="1"/>
    <xf numFmtId="0" fontId="22" fillId="5" borderId="0" xfId="0" quotePrefix="1" applyFont="1" applyFill="1"/>
    <xf numFmtId="0" fontId="28" fillId="5" borderId="0" xfId="0" applyFont="1" applyFill="1"/>
    <xf numFmtId="0" fontId="22" fillId="5" borderId="11" xfId="0" applyFont="1" applyFill="1" applyBorder="1"/>
    <xf numFmtId="0" fontId="22" fillId="5" borderId="11" xfId="0" applyFont="1" applyFill="1" applyBorder="1" applyAlignment="1">
      <alignment horizontal="center"/>
    </xf>
    <xf numFmtId="164" fontId="22" fillId="5" borderId="0" xfId="0" applyNumberFormat="1" applyFont="1" applyFill="1" applyAlignment="1">
      <alignment horizontal="center"/>
    </xf>
    <xf numFmtId="164" fontId="22" fillId="5" borderId="11" xfId="0" applyNumberFormat="1" applyFont="1" applyFill="1" applyBorder="1" applyAlignment="1">
      <alignment horizontal="center"/>
    </xf>
    <xf numFmtId="0" fontId="16" fillId="5" borderId="0" xfId="0" applyFont="1" applyFill="1"/>
    <xf numFmtId="0" fontId="1" fillId="5" borderId="0" xfId="9" quotePrefix="1" applyFont="1" applyFill="1"/>
    <xf numFmtId="0" fontId="1" fillId="5" borderId="0" xfId="3" applyFont="1" applyFill="1"/>
    <xf numFmtId="0" fontId="26" fillId="7" borderId="8" xfId="0" applyFont="1" applyFill="1" applyBorder="1" applyAlignment="1">
      <alignment vertical="top" wrapText="1"/>
    </xf>
    <xf numFmtId="0" fontId="26" fillId="7" borderId="9" xfId="0" applyFont="1" applyFill="1" applyBorder="1" applyAlignment="1">
      <alignment vertical="top" wrapText="1"/>
    </xf>
    <xf numFmtId="0" fontId="6" fillId="3" borderId="0" xfId="2" applyFont="1" applyAlignment="1">
      <alignment horizontal="right" indent="6"/>
    </xf>
    <xf numFmtId="164" fontId="2" fillId="5" borderId="0" xfId="5" applyFont="1" applyFill="1" applyAlignment="1">
      <alignment horizontal="right" vertical="center" indent="6"/>
    </xf>
    <xf numFmtId="9" fontId="2" fillId="5" borderId="6" xfId="1" applyFont="1" applyFill="1" applyBorder="1" applyAlignment="1">
      <alignment horizontal="right" vertical="center" indent="6"/>
    </xf>
  </cellXfs>
  <cellStyles count="10">
    <cellStyle name="$1,000" xfId="5" xr:uid="{A8A79F77-7A22-4E06-A81D-BF028A3071AD}"/>
    <cellStyle name="1,000" xfId="6" xr:uid="{D27A5C25-DCDF-4F7E-90BA-82D6D0ECF275}"/>
    <cellStyle name="20% - Accent6 3" xfId="4" xr:uid="{8E7D394E-8A3B-481C-AA20-9060F4A8AB5A}"/>
    <cellStyle name="Accent1" xfId="2" builtinId="29"/>
    <cellStyle name="Calculation 2" xfId="8" xr:uid="{CE53CF9D-A677-4CDE-8B26-042A340D0A2F}"/>
    <cellStyle name="Normal" xfId="0" builtinId="0"/>
    <cellStyle name="Normal 7" xfId="3" xr:uid="{04D1F7FA-B3D3-4CB2-9A78-4B8ADEC40BDD}"/>
    <cellStyle name="Normal 8" xfId="9" xr:uid="{44AB3596-088F-4E97-BABE-79ADAB6B615B}"/>
    <cellStyle name="Percent" xfId="1" builtinId="5"/>
    <cellStyle name="Percent 4" xfId="7" xr:uid="{E07D72DF-EB34-4215-92BC-B79600B697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550335135835245E-2"/>
          <c:y val="0.15164597233248919"/>
          <c:w val="0.92072853592591397"/>
          <c:h val="0.74746914693236732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comps!$U$9</c:f>
              <c:strCache>
                <c:ptCount val="1"/>
                <c:pt idx="0">
                  <c:v>Upside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73-4690-89CB-3789621B1F50}"/>
                </c:ext>
              </c:extLst>
            </c:dLbl>
            <c:numFmt formatCode="&quot;$&quot;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comps!$V$8:$Y$8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comps!$V$9:$Y$9</c:f>
              <c:numCache>
                <c:formatCode>#,##0</c:formatCode>
                <c:ptCount val="4"/>
                <c:pt idx="0">
                  <c:v>4083.4691797539112</c:v>
                </c:pt>
                <c:pt idx="1">
                  <c:v>2254.2119254811078</c:v>
                </c:pt>
                <c:pt idx="2">
                  <c:v>3345.5261266760108</c:v>
                </c:pt>
                <c:pt idx="3">
                  <c:v>3679.7298930996158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BE73-4690-89CB-3789621B1F50}"/>
            </c:ext>
          </c:extLst>
        </c:ser>
        <c:ser>
          <c:idx val="3"/>
          <c:order val="1"/>
          <c:tx>
            <c:strRef>
              <c:f>comps!$U$10</c:f>
              <c:strCache>
                <c:ptCount val="1"/>
                <c:pt idx="0">
                  <c:v>Baseline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dLbls>
            <c:numFmt formatCode="&quot;$&quot;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comps!$V$8:$Y$8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comps!$V$10:$Y$10</c:f>
              <c:numCache>
                <c:formatCode>#,##0</c:formatCode>
                <c:ptCount val="4"/>
                <c:pt idx="0">
                  <c:v>4083.4691797539112</c:v>
                </c:pt>
                <c:pt idx="1">
                  <c:v>2176.4047416064695</c:v>
                </c:pt>
                <c:pt idx="2">
                  <c:v>3142.6977941292553</c:v>
                </c:pt>
                <c:pt idx="3">
                  <c:v>3474.1587823373652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BE73-4690-89CB-3789621B1F50}"/>
            </c:ext>
          </c:extLst>
        </c:ser>
        <c:ser>
          <c:idx val="1"/>
          <c:order val="2"/>
          <c:tx>
            <c:strRef>
              <c:f>comps!$U$11</c:f>
              <c:strCache>
                <c:ptCount val="1"/>
                <c:pt idx="0">
                  <c:v>Downside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73-4690-89CB-3789621B1F50}"/>
                </c:ext>
              </c:extLst>
            </c:dLbl>
            <c:numFmt formatCode="&quot;$&quot;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comps!$V$8:$Y$8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comps!$V$11:$Y$11</c:f>
              <c:numCache>
                <c:formatCode>#,##0</c:formatCode>
                <c:ptCount val="4"/>
                <c:pt idx="0">
                  <c:v>4083.4691797539112</c:v>
                </c:pt>
                <c:pt idx="1">
                  <c:v>2106.6117706216855</c:v>
                </c:pt>
                <c:pt idx="2">
                  <c:v>2715.448219774466</c:v>
                </c:pt>
                <c:pt idx="3">
                  <c:v>3160.7541672425505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BE73-4690-89CB-3789621B1F5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80452128"/>
        <c:axId val="2075044832"/>
        <c:extLst/>
      </c:barChart>
      <c:catAx>
        <c:axId val="18045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2075044832"/>
        <c:crosses val="autoZero"/>
        <c:auto val="1"/>
        <c:lblAlgn val="ctr"/>
        <c:lblOffset val="100"/>
        <c:noMultiLvlLbl val="0"/>
      </c:catAx>
      <c:valAx>
        <c:axId val="2075044832"/>
        <c:scaling>
          <c:orientation val="minMax"/>
        </c:scaling>
        <c:delete val="0"/>
        <c:axPos val="l"/>
        <c:numFmt formatCode="&quot;$&quot;#,##0.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180452128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7077724125462769"/>
          <c:y val="7.0393998885763018E-2"/>
          <c:w val="0.33236716722778992"/>
          <c:h val="0.115451797805418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3"/>
      </a:solidFill>
      <a:round/>
    </a:ln>
    <a:effectLst/>
  </c:spPr>
  <c:txPr>
    <a:bodyPr/>
    <a:lstStyle/>
    <a:p>
      <a:pPr>
        <a:defRPr>
          <a:latin typeface="Lato" panose="020F050202020403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43073876670103E-2"/>
          <c:y val="0.15164597233248919"/>
          <c:w val="0.90573586217716329"/>
          <c:h val="0.74746914693236732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comps!$U$14</c:f>
              <c:strCache>
                <c:ptCount val="1"/>
                <c:pt idx="0">
                  <c:v>Upside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comps!$V$13:$Y$13</c15:sqref>
                  </c15:fullRef>
                </c:ext>
              </c:extLst>
              <c:f>comps!$W$13:$Y$13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comps!$V$14:$Y$14</c15:sqref>
                  </c15:fullRef>
                </c:ext>
              </c:extLst>
              <c:f>comps!$W$14:$Y$14</c:f>
              <c:numCache>
                <c:formatCode>0%</c:formatCode>
                <c:ptCount val="3"/>
                <c:pt idx="0">
                  <c:v>-0.44796646521599143</c:v>
                </c:pt>
                <c:pt idx="1">
                  <c:v>-0.18071473558234921</c:v>
                </c:pt>
                <c:pt idx="2">
                  <c:v>-9.8871638031715642E-2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9DC4-4CE7-8549-6B200616C531}"/>
            </c:ext>
          </c:extLst>
        </c:ser>
        <c:ser>
          <c:idx val="3"/>
          <c:order val="1"/>
          <c:tx>
            <c:strRef>
              <c:f>comps!$U$15</c:f>
              <c:strCache>
                <c:ptCount val="1"/>
                <c:pt idx="0">
                  <c:v>Baseline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comps!$V$13:$Y$13</c15:sqref>
                  </c15:fullRef>
                </c:ext>
              </c:extLst>
              <c:f>comps!$W$13:$Y$13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comps!$V$15:$Y$15</c15:sqref>
                  </c15:fullRef>
                </c:ext>
              </c:extLst>
              <c:f>comps!$W$15:$Y$15</c:f>
              <c:numCache>
                <c:formatCode>0%</c:formatCode>
                <c:ptCount val="3"/>
                <c:pt idx="0">
                  <c:v>-0.46702065185229835</c:v>
                </c:pt>
                <c:pt idx="1">
                  <c:v>-0.23038532782102478</c:v>
                </c:pt>
                <c:pt idx="2">
                  <c:v>-0.14921390871211765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9DC4-4CE7-8549-6B200616C531}"/>
            </c:ext>
          </c:extLst>
        </c:ser>
        <c:ser>
          <c:idx val="1"/>
          <c:order val="2"/>
          <c:tx>
            <c:strRef>
              <c:f>comps!$U$16</c:f>
              <c:strCache>
                <c:ptCount val="1"/>
                <c:pt idx="0">
                  <c:v>Downside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comps!$V$13:$Y$13</c15:sqref>
                  </c15:fullRef>
                </c:ext>
              </c:extLst>
              <c:f>comps!$W$13:$Y$13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comps!$V$16:$Y$16</c15:sqref>
                  </c15:fullRef>
                </c:ext>
              </c:extLst>
              <c:f>comps!$W$16:$Y$16</c:f>
              <c:numCache>
                <c:formatCode>0%</c:formatCode>
                <c:ptCount val="3"/>
                <c:pt idx="0">
                  <c:v>-0.48411223940016618</c:v>
                </c:pt>
                <c:pt idx="1">
                  <c:v>-0.33501439578929026</c:v>
                </c:pt>
                <c:pt idx="2">
                  <c:v>-0.22596350600274834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9DC4-4CE7-8549-6B200616C5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0452128"/>
        <c:axId val="2075044832"/>
        <c:extLst/>
      </c:barChart>
      <c:catAx>
        <c:axId val="18045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2075044832"/>
        <c:crosses val="autoZero"/>
        <c:auto val="1"/>
        <c:lblAlgn val="ctr"/>
        <c:lblOffset val="100"/>
        <c:noMultiLvlLbl val="0"/>
      </c:catAx>
      <c:valAx>
        <c:axId val="2075044832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18045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882528399680316"/>
          <c:y val="6.494267162396096E-2"/>
          <c:w val="0.35160628142588612"/>
          <c:h val="0.106180649216258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3"/>
      </a:solidFill>
      <a:round/>
    </a:ln>
    <a:effectLst/>
  </c:spPr>
  <c:txPr>
    <a:bodyPr/>
    <a:lstStyle/>
    <a:p>
      <a:pPr>
        <a:defRPr>
          <a:latin typeface="Lato" panose="020F050202020403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43073876670103E-2"/>
          <c:y val="0.15164597233248919"/>
          <c:w val="0.90573586217716329"/>
          <c:h val="0.62365643812032756"/>
        </c:manualLayout>
      </c:layout>
      <c:lineChart>
        <c:grouping val="standard"/>
        <c:varyColors val="0"/>
        <c:ser>
          <c:idx val="4"/>
          <c:order val="0"/>
          <c:tx>
            <c:strRef>
              <c:f>comps!$U$4</c:f>
              <c:strCache>
                <c:ptCount val="1"/>
                <c:pt idx="0">
                  <c:v>Upside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comps!$V$3:$AS$3</c:f>
              <c:strCache>
                <c:ptCount val="2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</c:strCache>
            </c:strRef>
          </c:cat>
          <c:val>
            <c:numRef>
              <c:f>comps!$V$4:$AS$4</c:f>
              <c:numCache>
                <c:formatCode>0%</c:formatCode>
                <c:ptCount val="24"/>
                <c:pt idx="0">
                  <c:v>5.9164580408022645E-2</c:v>
                </c:pt>
                <c:pt idx="1">
                  <c:v>3.4539873436351121E-2</c:v>
                </c:pt>
                <c:pt idx="2">
                  <c:v>-0.36307918119487614</c:v>
                </c:pt>
                <c:pt idx="3">
                  <c:v>-0.63487372711616519</c:v>
                </c:pt>
                <c:pt idx="4">
                  <c:v>-0.59569303989006583</c:v>
                </c:pt>
                <c:pt idx="5">
                  <c:v>-0.49721012505292778</c:v>
                </c:pt>
                <c:pt idx="6">
                  <c:v>-0.38134935810880299</c:v>
                </c:pt>
                <c:pt idx="7">
                  <c:v>-0.32052266711909377</c:v>
                </c:pt>
                <c:pt idx="8">
                  <c:v>-0.31612756445673879</c:v>
                </c:pt>
                <c:pt idx="9">
                  <c:v>-0.29733205250496747</c:v>
                </c:pt>
                <c:pt idx="10">
                  <c:v>-0.2739028094043286</c:v>
                </c:pt>
                <c:pt idx="11">
                  <c:v>-0.2522458395459492</c:v>
                </c:pt>
                <c:pt idx="12">
                  <c:v>-0.22755734105144831</c:v>
                </c:pt>
                <c:pt idx="13">
                  <c:v>-0.20380771325728345</c:v>
                </c:pt>
                <c:pt idx="14">
                  <c:v>-0.18527031423829388</c:v>
                </c:pt>
                <c:pt idx="15">
                  <c:v>-0.1656924370474134</c:v>
                </c:pt>
                <c:pt idx="16">
                  <c:v>-0.15228118029484486</c:v>
                </c:pt>
                <c:pt idx="17">
                  <c:v>-0.13878795190999285</c:v>
                </c:pt>
                <c:pt idx="18">
                  <c:v>-0.12507727686988937</c:v>
                </c:pt>
                <c:pt idx="19">
                  <c:v>-0.11619571047319928</c:v>
                </c:pt>
                <c:pt idx="20">
                  <c:v>-0.11414104459910188</c:v>
                </c:pt>
                <c:pt idx="21">
                  <c:v>-0.10937693451797595</c:v>
                </c:pt>
                <c:pt idx="22">
                  <c:v>-0.10432884270679936</c:v>
                </c:pt>
                <c:pt idx="23">
                  <c:v>-9.9803525943268787E-2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C188-41AB-9391-FB7DC1BA0B43}"/>
            </c:ext>
          </c:extLst>
        </c:ser>
        <c:ser>
          <c:idx val="3"/>
          <c:order val="1"/>
          <c:tx>
            <c:strRef>
              <c:f>comps!$U$5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comps!$V$3:$AS$3</c:f>
              <c:strCache>
                <c:ptCount val="2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</c:strCache>
            </c:strRef>
          </c:cat>
          <c:val>
            <c:numRef>
              <c:f>comps!$V$5:$AS$5</c:f>
              <c:numCache>
                <c:formatCode>0%</c:formatCode>
                <c:ptCount val="24"/>
                <c:pt idx="0">
                  <c:v>6.2278505692655431E-2</c:v>
                </c:pt>
                <c:pt idx="1">
                  <c:v>3.6357761511948548E-2</c:v>
                </c:pt>
                <c:pt idx="2">
                  <c:v>-0.38218861178408009</c:v>
                </c:pt>
                <c:pt idx="3">
                  <c:v>-0.66828813380648977</c:v>
                </c:pt>
                <c:pt idx="4">
                  <c:v>-0.62704530514743773</c:v>
                </c:pt>
                <c:pt idx="5">
                  <c:v>-0.52337907900308189</c:v>
                </c:pt>
                <c:pt idx="6">
                  <c:v>-0.40142037695663468</c:v>
                </c:pt>
                <c:pt idx="7">
                  <c:v>-0.36602885577288297</c:v>
                </c:pt>
                <c:pt idx="8">
                  <c:v>-0.36679379196776629</c:v>
                </c:pt>
                <c:pt idx="9">
                  <c:v>-0.35529638899063221</c:v>
                </c:pt>
                <c:pt idx="10">
                  <c:v>-0.33735401871853843</c:v>
                </c:pt>
                <c:pt idx="11">
                  <c:v>-0.31448932548936043</c:v>
                </c:pt>
                <c:pt idx="12">
                  <c:v>-0.28704823200012608</c:v>
                </c:pt>
                <c:pt idx="13">
                  <c:v>-0.26037866461078119</c:v>
                </c:pt>
                <c:pt idx="14">
                  <c:v>-0.23986686937199486</c:v>
                </c:pt>
                <c:pt idx="15">
                  <c:v>-0.21757145494109226</c:v>
                </c:pt>
                <c:pt idx="16">
                  <c:v>-0.20257943186876018</c:v>
                </c:pt>
                <c:pt idx="17">
                  <c:v>-0.18695648304207191</c:v>
                </c:pt>
                <c:pt idx="18">
                  <c:v>-0.17054473120948385</c:v>
                </c:pt>
                <c:pt idx="19">
                  <c:v>-0.16030851383582459</c:v>
                </c:pt>
                <c:pt idx="20">
                  <c:v>-0.15980624286442865</c:v>
                </c:pt>
                <c:pt idx="21">
                  <c:v>-0.1552053795556263</c:v>
                </c:pt>
                <c:pt idx="22">
                  <c:v>-0.14986070519586911</c:v>
                </c:pt>
                <c:pt idx="23">
                  <c:v>-0.14532224342255828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C188-41AB-9391-FB7DC1BA0B43}"/>
            </c:ext>
          </c:extLst>
        </c:ser>
        <c:ser>
          <c:idx val="1"/>
          <c:order val="2"/>
          <c:tx>
            <c:strRef>
              <c:f>comps!$U$6</c:f>
              <c:strCache>
                <c:ptCount val="1"/>
                <c:pt idx="0">
                  <c:v>Downside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comps!$V$3:$AS$3</c:f>
              <c:strCache>
                <c:ptCount val="2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</c:strCache>
            </c:strRef>
          </c:cat>
          <c:val>
            <c:numRef>
              <c:f>comps!$V$6:$AS$6</c:f>
              <c:numCache>
                <c:formatCode>0%</c:formatCode>
                <c:ptCount val="24"/>
                <c:pt idx="0">
                  <c:v>6.5392430977288182E-2</c:v>
                </c:pt>
                <c:pt idx="1">
                  <c:v>3.8175649587545983E-2</c:v>
                </c:pt>
                <c:pt idx="2">
                  <c:v>-0.40129804237328415</c:v>
                </c:pt>
                <c:pt idx="3">
                  <c:v>-0.70170254049681413</c:v>
                </c:pt>
                <c:pt idx="4">
                  <c:v>-0.65839757040480984</c:v>
                </c:pt>
                <c:pt idx="5">
                  <c:v>-0.54954803295323607</c:v>
                </c:pt>
                <c:pt idx="6">
                  <c:v>-0.42149139580446643</c:v>
                </c:pt>
                <c:pt idx="7">
                  <c:v>-0.40561117602683655</c:v>
                </c:pt>
                <c:pt idx="8">
                  <c:v>-0.41434295320637798</c:v>
                </c:pt>
                <c:pt idx="9">
                  <c:v>-0.41069206940154318</c:v>
                </c:pt>
                <c:pt idx="10">
                  <c:v>-0.39911836103459125</c:v>
                </c:pt>
                <c:pt idx="11">
                  <c:v>-0.39555528540002877</c:v>
                </c:pt>
                <c:pt idx="12">
                  <c:v>-0.38234815172218167</c:v>
                </c:pt>
                <c:pt idx="13">
                  <c:v>-0.36683074916121089</c:v>
                </c:pt>
                <c:pt idx="14">
                  <c:v>-0.35485626718890217</c:v>
                </c:pt>
                <c:pt idx="15">
                  <c:v>-0.3378729434380644</c:v>
                </c:pt>
                <c:pt idx="16">
                  <c:v>-0.31591466132626539</c:v>
                </c:pt>
                <c:pt idx="17">
                  <c:v>-0.29287127391694734</c:v>
                </c:pt>
                <c:pt idx="18">
                  <c:v>-0.26818742852477823</c:v>
                </c:pt>
                <c:pt idx="19">
                  <c:v>-0.25246434847090821</c:v>
                </c:pt>
                <c:pt idx="20">
                  <c:v>-0.25196964464674165</c:v>
                </c:pt>
                <c:pt idx="21">
                  <c:v>-0.24493371021030966</c:v>
                </c:pt>
                <c:pt idx="22">
                  <c:v>-0.23673823367717176</c:v>
                </c:pt>
                <c:pt idx="23">
                  <c:v>-0.22997405154453934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C188-41AB-9391-FB7DC1BA0B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80452128"/>
        <c:axId val="2075044832"/>
      </c:lineChart>
      <c:catAx>
        <c:axId val="18045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2075044832"/>
        <c:crosses val="autoZero"/>
        <c:auto val="1"/>
        <c:lblAlgn val="ctr"/>
        <c:lblOffset val="100"/>
        <c:noMultiLvlLbl val="0"/>
      </c:catAx>
      <c:valAx>
        <c:axId val="2075044832"/>
        <c:scaling>
          <c:orientation val="minMax"/>
          <c:max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18045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989389947273641"/>
          <c:y val="3.3390599644282794E-2"/>
          <c:w val="0.15863253607792446"/>
          <c:h val="0.174179518522940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3"/>
      </a:solidFill>
      <a:round/>
    </a:ln>
    <a:effectLst/>
  </c:spPr>
  <c:txPr>
    <a:bodyPr/>
    <a:lstStyle/>
    <a:p>
      <a:pPr>
        <a:defRPr>
          <a:latin typeface="Lato" panose="020F050202020403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550335135835245E-2"/>
          <c:y val="0.15164597233248919"/>
          <c:w val="0.92072853592591397"/>
          <c:h val="0.74746914693236732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comps!$AA$9</c:f>
              <c:strCache>
                <c:ptCount val="1"/>
                <c:pt idx="0">
                  <c:v>Upside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comps!$AB$8:$AE$8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comps!$AB$9:$AE$9</c:f>
              <c:numCache>
                <c:formatCode>#,##0</c:formatCode>
                <c:ptCount val="4"/>
                <c:pt idx="0">
                  <c:v>36220.311678571394</c:v>
                </c:pt>
                <c:pt idx="1">
                  <c:v>24483.215695284009</c:v>
                </c:pt>
                <c:pt idx="2">
                  <c:v>33094.134905932347</c:v>
                </c:pt>
                <c:pt idx="3">
                  <c:v>35008.124247689084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4D2C-4CAA-9C0A-B935F67AB944}"/>
            </c:ext>
          </c:extLst>
        </c:ser>
        <c:ser>
          <c:idx val="3"/>
          <c:order val="1"/>
          <c:tx>
            <c:strRef>
              <c:f>comps!$AA$10</c:f>
              <c:strCache>
                <c:ptCount val="1"/>
                <c:pt idx="0">
                  <c:v>Baseline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comps!$AB$8:$AE$8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comps!$AB$10:$AE$10</c:f>
              <c:numCache>
                <c:formatCode>#,##0</c:formatCode>
                <c:ptCount val="4"/>
                <c:pt idx="0">
                  <c:v>36220.311678571394</c:v>
                </c:pt>
                <c:pt idx="1">
                  <c:v>23912.819080378285</c:v>
                </c:pt>
                <c:pt idx="2">
                  <c:v>32193.156555487763</c:v>
                </c:pt>
                <c:pt idx="3">
                  <c:v>34368.155671166394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4D2C-4CAA-9C0A-B935F67AB944}"/>
            </c:ext>
          </c:extLst>
        </c:ser>
        <c:ser>
          <c:idx val="1"/>
          <c:order val="2"/>
          <c:tx>
            <c:strRef>
              <c:f>comps!$AA$11</c:f>
              <c:strCache>
                <c:ptCount val="1"/>
                <c:pt idx="0">
                  <c:v>Downside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comps!$AB$8:$AE$8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comps!$AB$11:$AE$11</c:f>
              <c:numCache>
                <c:formatCode>#,##0</c:formatCode>
                <c:ptCount val="4"/>
                <c:pt idx="0">
                  <c:v>36220.311678571394</c:v>
                </c:pt>
                <c:pt idx="1">
                  <c:v>23383.226732226329</c:v>
                </c:pt>
                <c:pt idx="2">
                  <c:v>30185.820343592924</c:v>
                </c:pt>
                <c:pt idx="3">
                  <c:v>33348.178554402977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4D2C-4CAA-9C0A-B935F67AB94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80452128"/>
        <c:axId val="2075044832"/>
        <c:extLst/>
      </c:barChart>
      <c:catAx>
        <c:axId val="18045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2075044832"/>
        <c:crosses val="autoZero"/>
        <c:auto val="1"/>
        <c:lblAlgn val="ctr"/>
        <c:lblOffset val="100"/>
        <c:noMultiLvlLbl val="0"/>
      </c:catAx>
      <c:valAx>
        <c:axId val="2075044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180452128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7077724125462769"/>
          <c:y val="7.0393998885763018E-2"/>
          <c:w val="0.33236716722778992"/>
          <c:h val="0.115451797805418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3"/>
      </a:solidFill>
      <a:round/>
    </a:ln>
    <a:effectLst/>
  </c:spPr>
  <c:txPr>
    <a:bodyPr/>
    <a:lstStyle/>
    <a:p>
      <a:pPr>
        <a:defRPr>
          <a:latin typeface="Lato" panose="020F050202020403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43073876670103E-2"/>
          <c:y val="0.15164597233248919"/>
          <c:w val="0.90573586217716329"/>
          <c:h val="0.74746914693236732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comps!$AA$14</c:f>
              <c:strCache>
                <c:ptCount val="1"/>
                <c:pt idx="0">
                  <c:v>Upside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comps!$AB$13:$AE$13</c15:sqref>
                  </c15:fullRef>
                </c:ext>
              </c:extLst>
              <c:f>comps!$AC$13:$AE$13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comps!$AB$14:$AE$14</c15:sqref>
                  </c15:fullRef>
                </c:ext>
              </c:extLst>
              <c:f>comps!$AC$14:$AE$14</c:f>
              <c:numCache>
                <c:formatCode>0%</c:formatCode>
                <c:ptCount val="3"/>
                <c:pt idx="0">
                  <c:v>-0.32404734910746968</c:v>
                </c:pt>
                <c:pt idx="1">
                  <c:v>-8.6310046152599795E-2</c:v>
                </c:pt>
                <c:pt idx="2">
                  <c:v>-3.3467062394150031E-2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B5A7-4C9A-BC36-A466580819D1}"/>
            </c:ext>
          </c:extLst>
        </c:ser>
        <c:ser>
          <c:idx val="3"/>
          <c:order val="1"/>
          <c:tx>
            <c:strRef>
              <c:f>comps!$AA$15</c:f>
              <c:strCache>
                <c:ptCount val="1"/>
                <c:pt idx="0">
                  <c:v>Baseline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comps!$AB$13:$AE$13</c15:sqref>
                  </c15:fullRef>
                </c:ext>
              </c:extLst>
              <c:f>comps!$AC$13:$AE$13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comps!$AB$15:$AE$15</c15:sqref>
                  </c15:fullRef>
                </c:ext>
              </c:extLst>
              <c:f>comps!$AC$15:$AE$15</c:f>
              <c:numCache>
                <c:formatCode>0%</c:formatCode>
                <c:ptCount val="3"/>
                <c:pt idx="0">
                  <c:v>-0.33979532554587177</c:v>
                </c:pt>
                <c:pt idx="1">
                  <c:v>-0.11118499362516998</c:v>
                </c:pt>
                <c:pt idx="2">
                  <c:v>-5.1135838472112574E-2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B5A7-4C9A-BC36-A466580819D1}"/>
            </c:ext>
          </c:extLst>
        </c:ser>
        <c:ser>
          <c:idx val="1"/>
          <c:order val="2"/>
          <c:tx>
            <c:strRef>
              <c:f>comps!$AA$16</c:f>
              <c:strCache>
                <c:ptCount val="1"/>
                <c:pt idx="0">
                  <c:v>Downside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comps!$AB$13:$AE$13</c15:sqref>
                  </c15:fullRef>
                </c:ext>
              </c:extLst>
              <c:f>comps!$AC$13:$AE$13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comps!$AB$16:$AE$16</c15:sqref>
                  </c15:fullRef>
                </c:ext>
              </c:extLst>
              <c:f>comps!$AC$16:$AE$16</c:f>
              <c:numCache>
                <c:formatCode>0%</c:formatCode>
                <c:ptCount val="3"/>
                <c:pt idx="0">
                  <c:v>-0.35441674440200144</c:v>
                </c:pt>
                <c:pt idx="1">
                  <c:v>-0.16660517415007739</c:v>
                </c:pt>
                <c:pt idx="2">
                  <c:v>-7.9296201249080461E-2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B5A7-4C9A-BC36-A466580819D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0452128"/>
        <c:axId val="2075044832"/>
        <c:extLst/>
      </c:barChart>
      <c:catAx>
        <c:axId val="18045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2075044832"/>
        <c:crosses val="autoZero"/>
        <c:auto val="1"/>
        <c:lblAlgn val="ctr"/>
        <c:lblOffset val="100"/>
        <c:noMultiLvlLbl val="0"/>
      </c:catAx>
      <c:valAx>
        <c:axId val="2075044832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18045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882528399680316"/>
          <c:y val="6.494267162396096E-2"/>
          <c:w val="0.35160628142588612"/>
          <c:h val="0.106180649216258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3"/>
      </a:solidFill>
      <a:round/>
    </a:ln>
    <a:effectLst/>
  </c:spPr>
  <c:txPr>
    <a:bodyPr/>
    <a:lstStyle/>
    <a:p>
      <a:pPr>
        <a:defRPr>
          <a:latin typeface="Lato" panose="020F050202020403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43073876670103E-2"/>
          <c:y val="0.15164597233248919"/>
          <c:w val="0.90573586217716329"/>
          <c:h val="0.71011080724440834"/>
        </c:manualLayout>
      </c:layout>
      <c:lineChart>
        <c:grouping val="standard"/>
        <c:varyColors val="0"/>
        <c:ser>
          <c:idx val="4"/>
          <c:order val="0"/>
          <c:tx>
            <c:strRef>
              <c:f>comps!$U$38</c:f>
              <c:strCache>
                <c:ptCount val="1"/>
                <c:pt idx="0">
                  <c:v>Actual</c:v>
                </c:pt>
              </c:strCache>
            </c:strRef>
          </c:tx>
          <c:spPr>
            <a:ln w="3810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comps!$V$37:$AB$37</c15:sqref>
                  </c15:fullRef>
                </c:ext>
              </c:extLst>
              <c:f>comps!$X$37:$AB$37</c:f>
              <c:strCache>
                <c:ptCount val="5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</c:v>
                </c:pt>
                <c:pt idx="4">
                  <c:v>Jul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comps!$V$38:$AB$38</c15:sqref>
                  </c15:fullRef>
                </c:ext>
              </c:extLst>
              <c:f>comps!$X$38:$AB$38</c:f>
              <c:numCache>
                <c:formatCode>"$"#,##0</c:formatCode>
                <c:ptCount val="5"/>
                <c:pt idx="0">
                  <c:v>182.66849618999902</c:v>
                </c:pt>
                <c:pt idx="1">
                  <c:v>75.573601839999782</c:v>
                </c:pt>
                <c:pt idx="2">
                  <c:v>103.09092071999972</c:v>
                </c:pt>
                <c:pt idx="3">
                  <c:v>159.09114575999965</c:v>
                </c:pt>
                <c:pt idx="4">
                  <c:v>218.30099051999892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A757-457A-A3A3-C9BE337BFA24}"/>
            </c:ext>
          </c:extLst>
        </c:ser>
        <c:ser>
          <c:idx val="3"/>
          <c:order val="1"/>
          <c:tx>
            <c:strRef>
              <c:f>comps!$U$39</c:f>
              <c:strCache>
                <c:ptCount val="1"/>
                <c:pt idx="0">
                  <c:v>Prior Upside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comps!$V$37:$AB$37</c15:sqref>
                  </c15:fullRef>
                </c:ext>
              </c:extLst>
              <c:f>comps!$X$37:$AB$37</c:f>
              <c:strCache>
                <c:ptCount val="5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</c:v>
                </c:pt>
                <c:pt idx="4">
                  <c:v>Jul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comps!$V$39:$AB$39</c15:sqref>
                  </c15:fullRef>
                </c:ext>
              </c:extLst>
              <c:f>comps!$X$39:$AB$39</c:f>
              <c:numCache>
                <c:formatCode>"$"#,##0</c:formatCode>
                <c:ptCount val="5"/>
                <c:pt idx="0">
                  <c:v>188.05075326214777</c:v>
                </c:pt>
                <c:pt idx="1">
                  <c:v>73.224412615680265</c:v>
                </c:pt>
                <c:pt idx="2">
                  <c:v>123.59394028068036</c:v>
                </c:pt>
                <c:pt idx="3">
                  <c:v>180.62047904688723</c:v>
                </c:pt>
                <c:pt idx="4">
                  <c:v>225.53701842851655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A757-457A-A3A3-C9BE337BFA24}"/>
            </c:ext>
          </c:extLst>
        </c:ser>
        <c:ser>
          <c:idx val="1"/>
          <c:order val="2"/>
          <c:tx>
            <c:strRef>
              <c:f>comps!$U$40</c:f>
              <c:strCache>
                <c:ptCount val="1"/>
                <c:pt idx="0">
                  <c:v>Prior Baseline</c:v>
                </c:pt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comps!$V$37:$AB$37</c15:sqref>
                  </c15:fullRef>
                </c:ext>
              </c:extLst>
              <c:f>comps!$X$37:$AB$37</c:f>
              <c:strCache>
                <c:ptCount val="5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</c:v>
                </c:pt>
                <c:pt idx="4">
                  <c:v>Jul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comps!$V$40:$AB$40</c15:sqref>
                  </c15:fullRef>
                </c:ext>
              </c:extLst>
              <c:f>comps!$X$40:$AB$40</c:f>
              <c:numCache>
                <c:formatCode>"$"#,##0</c:formatCode>
                <c:ptCount val="5"/>
                <c:pt idx="0">
                  <c:v>162.87552049423397</c:v>
                </c:pt>
                <c:pt idx="1">
                  <c:v>35.62645184011793</c:v>
                </c:pt>
                <c:pt idx="2">
                  <c:v>57.140083966344413</c:v>
                </c:pt>
                <c:pt idx="3">
                  <c:v>105.67434525349819</c:v>
                </c:pt>
                <c:pt idx="4">
                  <c:v>149.27718736881795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A757-457A-A3A3-C9BE337BFA24}"/>
            </c:ext>
          </c:extLst>
        </c:ser>
        <c:ser>
          <c:idx val="0"/>
          <c:order val="3"/>
          <c:tx>
            <c:strRef>
              <c:f>comps!$U$41</c:f>
              <c:strCache>
                <c:ptCount val="1"/>
                <c:pt idx="0">
                  <c:v>Prior Downside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comps!$V$37:$AB$37</c15:sqref>
                  </c15:fullRef>
                </c:ext>
              </c:extLst>
              <c:f>comps!$X$37:$AB$37</c:f>
              <c:strCache>
                <c:ptCount val="5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</c:v>
                </c:pt>
                <c:pt idx="4">
                  <c:v>Jul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comps!$V$41:$AB$41</c15:sqref>
                  </c15:fullRef>
                </c:ext>
              </c:extLst>
              <c:f>comps!$X$41:$AB$41</c:f>
              <c:numCache>
                <c:formatCode>"$"#,##0</c:formatCode>
                <c:ptCount val="5"/>
                <c:pt idx="0">
                  <c:v>149.73555154269457</c:v>
                </c:pt>
                <c:pt idx="1">
                  <c:v>17.50765609334734</c:v>
                </c:pt>
                <c:pt idx="2">
                  <c:v>23.922825241006731</c:v>
                </c:pt>
                <c:pt idx="3">
                  <c:v>44.869965464480053</c:v>
                </c:pt>
                <c:pt idx="4">
                  <c:v>73.321834815797985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57-457A-A3A3-C9BE337BFA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80452128"/>
        <c:axId val="2075044832"/>
      </c:lineChart>
      <c:catAx>
        <c:axId val="18045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2075044832"/>
        <c:crosses val="autoZero"/>
        <c:auto val="1"/>
        <c:lblAlgn val="ctr"/>
        <c:lblOffset val="100"/>
        <c:noMultiLvlLbl val="0"/>
      </c:catAx>
      <c:valAx>
        <c:axId val="207504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18045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0728262165496945"/>
          <c:y val="0.15664461891401232"/>
          <c:w val="0.26423265098708332"/>
          <c:h val="0.275380383746264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3"/>
      </a:solidFill>
      <a:round/>
    </a:ln>
    <a:effectLst/>
  </c:spPr>
  <c:txPr>
    <a:bodyPr/>
    <a:lstStyle/>
    <a:p>
      <a:pPr>
        <a:defRPr>
          <a:latin typeface="Lato" panose="020F050202020403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43073876670103E-2"/>
          <c:y val="0.15164597233248919"/>
          <c:w val="0.90573586217716329"/>
          <c:h val="0.71011080724440834"/>
        </c:manualLayout>
      </c:layout>
      <c:lineChart>
        <c:grouping val="standard"/>
        <c:varyColors val="0"/>
        <c:ser>
          <c:idx val="4"/>
          <c:order val="0"/>
          <c:tx>
            <c:strRef>
              <c:f>comps!$U$45</c:f>
              <c:strCache>
                <c:ptCount val="1"/>
                <c:pt idx="0">
                  <c:v>Actual</c:v>
                </c:pt>
              </c:strCache>
            </c:strRef>
          </c:tx>
          <c:spPr>
            <a:ln w="3810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comps!$V$44:$AB$44</c15:sqref>
                  </c15:fullRef>
                </c:ext>
              </c:extLst>
              <c:f>comps!$X$44:$AB$44</c:f>
              <c:strCache>
                <c:ptCount val="5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</c:v>
                </c:pt>
                <c:pt idx="4">
                  <c:v>Jul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comps!$V$45:$AB$45</c15:sqref>
                  </c15:fullRef>
                </c:ext>
              </c:extLst>
              <c:f>comps!$X$45:$AB$45</c:f>
              <c:numCache>
                <c:formatCode>0.00</c:formatCode>
                <c:ptCount val="5"/>
                <c:pt idx="0">
                  <c:v>1.9185079999999965</c:v>
                </c:pt>
                <c:pt idx="1">
                  <c:v>1.0864279999999975</c:v>
                </c:pt>
                <c:pt idx="2">
                  <c:v>1.4215279999999977</c:v>
                </c:pt>
                <c:pt idx="3">
                  <c:v>1.8511259999999969</c:v>
                </c:pt>
                <c:pt idx="4">
                  <c:v>2.2556739999999968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255D-4A2A-BEE5-B69E13EEBDFE}"/>
            </c:ext>
          </c:extLst>
        </c:ser>
        <c:ser>
          <c:idx val="3"/>
          <c:order val="1"/>
          <c:tx>
            <c:strRef>
              <c:f>comps!$U$46</c:f>
              <c:strCache>
                <c:ptCount val="1"/>
                <c:pt idx="0">
                  <c:v>Prior Upside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comps!$V$44:$AB$44</c15:sqref>
                  </c15:fullRef>
                </c:ext>
              </c:extLst>
              <c:f>comps!$X$44:$AB$44</c:f>
              <c:strCache>
                <c:ptCount val="5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</c:v>
                </c:pt>
                <c:pt idx="4">
                  <c:v>Jul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comps!$V$46:$AB$46</c15:sqref>
                  </c15:fullRef>
                </c:ext>
              </c:extLst>
              <c:f>comps!$X$46:$AB$46</c:f>
              <c:numCache>
                <c:formatCode>0.00</c:formatCode>
                <c:ptCount val="5"/>
                <c:pt idx="0">
                  <c:v>2.0539588941328675</c:v>
                </c:pt>
                <c:pt idx="1">
                  <c:v>1.09568267821053</c:v>
                </c:pt>
                <c:pt idx="2">
                  <c:v>1.7680066389008628</c:v>
                </c:pt>
                <c:pt idx="3">
                  <c:v>2.2986882894734038</c:v>
                </c:pt>
                <c:pt idx="4">
                  <c:v>2.6982056260930918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255D-4A2A-BEE5-B69E13EEBDFE}"/>
            </c:ext>
          </c:extLst>
        </c:ser>
        <c:ser>
          <c:idx val="1"/>
          <c:order val="2"/>
          <c:tx>
            <c:strRef>
              <c:f>comps!$U$47</c:f>
              <c:strCache>
                <c:ptCount val="1"/>
                <c:pt idx="0">
                  <c:v>Prior Baseline</c:v>
                </c:pt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comps!$V$44:$AB$44</c15:sqref>
                  </c15:fullRef>
                </c:ext>
              </c:extLst>
              <c:f>comps!$X$44:$AB$44</c:f>
              <c:strCache>
                <c:ptCount val="5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</c:v>
                </c:pt>
                <c:pt idx="4">
                  <c:v>Jul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comps!$V$47:$AB$47</c15:sqref>
                  </c15:fullRef>
                </c:ext>
              </c:extLst>
              <c:f>comps!$X$47:$AB$47</c:f>
              <c:numCache>
                <c:formatCode>0.00</c:formatCode>
                <c:ptCount val="5"/>
                <c:pt idx="0">
                  <c:v>1.798480123935327</c:v>
                </c:pt>
                <c:pt idx="1">
                  <c:v>0.55484894964859455</c:v>
                </c:pt>
                <c:pt idx="2">
                  <c:v>0.85074789826305297</c:v>
                </c:pt>
                <c:pt idx="3">
                  <c:v>1.3859651932655961</c:v>
                </c:pt>
                <c:pt idx="4">
                  <c:v>1.8247091779477371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255D-4A2A-BEE5-B69E13EEBDFE}"/>
            </c:ext>
          </c:extLst>
        </c:ser>
        <c:ser>
          <c:idx val="0"/>
          <c:order val="3"/>
          <c:tx>
            <c:strRef>
              <c:f>comps!$U$48</c:f>
              <c:strCache>
                <c:ptCount val="1"/>
                <c:pt idx="0">
                  <c:v>Prior Downside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comps!$V$44:$AB$44</c15:sqref>
                  </c15:fullRef>
                </c:ext>
              </c:extLst>
              <c:f>comps!$X$44:$AB$44</c:f>
              <c:strCache>
                <c:ptCount val="5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</c:v>
                </c:pt>
                <c:pt idx="4">
                  <c:v>Jul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comps!$V$48:$AB$48</c15:sqref>
                  </c15:fullRef>
                </c:ext>
              </c:extLst>
              <c:f>comps!$X$48:$AB$48</c:f>
              <c:numCache>
                <c:formatCode>0.00</c:formatCode>
                <c:ptCount val="5"/>
                <c:pt idx="0">
                  <c:v>1.6716933243052681</c:v>
                </c:pt>
                <c:pt idx="1">
                  <c:v>0.28426709592481264</c:v>
                </c:pt>
                <c:pt idx="2">
                  <c:v>0.37133754975748906</c:v>
                </c:pt>
                <c:pt idx="3">
                  <c:v>0.60703240336915254</c:v>
                </c:pt>
                <c:pt idx="4">
                  <c:v>0.91617701748260538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5D-4A2A-BEE5-B69E13EEBD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80452128"/>
        <c:axId val="2075044832"/>
      </c:lineChart>
      <c:catAx>
        <c:axId val="18045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2075044832"/>
        <c:crosses val="autoZero"/>
        <c:auto val="1"/>
        <c:lblAlgn val="ctr"/>
        <c:lblOffset val="100"/>
        <c:noMultiLvlLbl val="0"/>
      </c:catAx>
      <c:valAx>
        <c:axId val="207504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18045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520123382448724"/>
          <c:y val="0.15664461891401232"/>
          <c:w val="0.28613741227585077"/>
          <c:h val="0.22532776938392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3"/>
      </a:solidFill>
      <a:round/>
    </a:ln>
    <a:effectLst/>
  </c:spPr>
  <c:txPr>
    <a:bodyPr/>
    <a:lstStyle/>
    <a:p>
      <a:pPr>
        <a:defRPr>
          <a:latin typeface="Lato" panose="020F050202020403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43073876670103E-2"/>
          <c:y val="0.11069366760979599"/>
          <c:w val="0.90573586217716329"/>
          <c:h val="0.7510629462681423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PriorForecastPerformance!$B$30</c:f>
              <c:strCache>
                <c:ptCount val="1"/>
                <c:pt idx="0">
                  <c:v>Downside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&quot;$&quot;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PriorForecastPerformance!$C$27:$D$27</c:f>
              <c:strCache>
                <c:ptCount val="2"/>
                <c:pt idx="0">
                  <c:v>Current forecast</c:v>
                </c:pt>
                <c:pt idx="1">
                  <c:v>Prior Forecast</c:v>
                </c:pt>
              </c:strCache>
            </c:strRef>
          </c:cat>
          <c:val>
            <c:numRef>
              <c:f>PriorForecastPerformance!$C$30:$D$30</c:f>
              <c:numCache>
                <c:formatCode>"$"#,##0</c:formatCode>
                <c:ptCount val="2"/>
                <c:pt idx="0">
                  <c:v>2106.6117706216855</c:v>
                </c:pt>
                <c:pt idx="1">
                  <c:v>1337.5664148880385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32BE-40AA-81D4-446E0E60F22D}"/>
            </c:ext>
          </c:extLst>
        </c:ser>
        <c:ser>
          <c:idx val="3"/>
          <c:order val="1"/>
          <c:tx>
            <c:strRef>
              <c:f>PriorForecastPerformance!$B$29</c:f>
              <c:strCache>
                <c:ptCount val="1"/>
                <c:pt idx="0">
                  <c:v>Baseline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dLbls>
            <c:numFmt formatCode="&quot;$&quot;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PriorForecastPerformance!$C$27:$D$27</c:f>
              <c:strCache>
                <c:ptCount val="2"/>
                <c:pt idx="0">
                  <c:v>Current forecast</c:v>
                </c:pt>
                <c:pt idx="1">
                  <c:v>Prior Forecast</c:v>
                </c:pt>
              </c:strCache>
            </c:strRef>
          </c:cat>
          <c:val>
            <c:numRef>
              <c:f>PriorForecastPerformance!$C$29:$D$29</c:f>
              <c:numCache>
                <c:formatCode>"$"#,##0</c:formatCode>
                <c:ptCount val="2"/>
                <c:pt idx="0">
                  <c:v>2176.4047416064695</c:v>
                </c:pt>
                <c:pt idx="1">
                  <c:v>1773.8084783818795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32BE-40AA-81D4-446E0E60F22D}"/>
            </c:ext>
          </c:extLst>
        </c:ser>
        <c:ser>
          <c:idx val="4"/>
          <c:order val="2"/>
          <c:tx>
            <c:strRef>
              <c:f>PriorForecastPerformance!$B$28</c:f>
              <c:strCache>
                <c:ptCount val="1"/>
                <c:pt idx="0">
                  <c:v>Upside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&quot;$&quot;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PriorForecastPerformance!$C$27:$D$27</c:f>
              <c:strCache>
                <c:ptCount val="2"/>
                <c:pt idx="0">
                  <c:v>Current forecast</c:v>
                </c:pt>
                <c:pt idx="1">
                  <c:v>Prior Forecast</c:v>
                </c:pt>
              </c:strCache>
            </c:strRef>
          </c:cat>
          <c:val>
            <c:numRef>
              <c:f>PriorForecastPerformance!$C$28:$D$28</c:f>
              <c:numCache>
                <c:formatCode>"$"#,##0</c:formatCode>
                <c:ptCount val="2"/>
                <c:pt idx="0">
                  <c:v>2254.2119254811078</c:v>
                </c:pt>
                <c:pt idx="1">
                  <c:v>2372.2464901461781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32BE-40AA-81D4-446E0E60F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0452128"/>
        <c:axId val="2075044832"/>
      </c:barChart>
      <c:catAx>
        <c:axId val="180452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2075044832"/>
        <c:crosses val="autoZero"/>
        <c:auto val="1"/>
        <c:lblAlgn val="ctr"/>
        <c:lblOffset val="100"/>
        <c:noMultiLvlLbl val="0"/>
      </c:catAx>
      <c:valAx>
        <c:axId val="2075044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180452128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153613175282714"/>
          <c:y val="0.33410388801685958"/>
          <c:w val="0.16658570960107677"/>
          <c:h val="0.153069995195378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3"/>
      </a:solidFill>
      <a:round/>
    </a:ln>
    <a:effectLst/>
  </c:spPr>
  <c:txPr>
    <a:bodyPr/>
    <a:lstStyle/>
    <a:p>
      <a:pPr>
        <a:defRPr>
          <a:latin typeface="Lato" panose="020F050202020403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sv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36054</xdr:colOff>
      <xdr:row>32</xdr:row>
      <xdr:rowOff>118512</xdr:rowOff>
    </xdr:from>
    <xdr:to>
      <xdr:col>5</xdr:col>
      <xdr:colOff>383111</xdr:colOff>
      <xdr:row>48</xdr:row>
      <xdr:rowOff>19311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261F23-C9EE-4C42-853A-555B137149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36054</xdr:colOff>
      <xdr:row>49</xdr:row>
      <xdr:rowOff>52859</xdr:rowOff>
    </xdr:from>
    <xdr:to>
      <xdr:col>5</xdr:col>
      <xdr:colOff>385596</xdr:colOff>
      <xdr:row>64</xdr:row>
      <xdr:rowOff>123009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E7D860F-B194-417E-BE27-DC62723F29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36054</xdr:colOff>
      <xdr:row>16</xdr:row>
      <xdr:rowOff>1949</xdr:rowOff>
    </xdr:from>
    <xdr:to>
      <xdr:col>5</xdr:col>
      <xdr:colOff>383111</xdr:colOff>
      <xdr:row>31</xdr:row>
      <xdr:rowOff>84964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BC05724-F330-4576-981C-97E10BF205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571500</xdr:colOff>
      <xdr:row>32</xdr:row>
      <xdr:rowOff>134471</xdr:rowOff>
    </xdr:from>
    <xdr:to>
      <xdr:col>15</xdr:col>
      <xdr:colOff>447910</xdr:colOff>
      <xdr:row>48</xdr:row>
      <xdr:rowOff>35270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4B552EF-BA10-4163-B690-747935A1C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5</xdr:col>
      <xdr:colOff>571500</xdr:colOff>
      <xdr:row>49</xdr:row>
      <xdr:rowOff>68818</xdr:rowOff>
    </xdr:from>
    <xdr:to>
      <xdr:col>15</xdr:col>
      <xdr:colOff>450395</xdr:colOff>
      <xdr:row>64</xdr:row>
      <xdr:rowOff>138968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4833064-CE25-4DF2-A59C-0279CCD559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0.14353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12A7C85F-6385-4F78-B342-2FBE8439BA9E}"/>
            </a:ext>
          </a:extLst>
        </cdr:cNvPr>
        <cdr:cNvSpPr txBox="1"/>
      </cdr:nvSpPr>
      <cdr:spPr>
        <a:xfrm xmlns:a="http://schemas.openxmlformats.org/drawingml/2006/main">
          <a:off x="0" y="0"/>
          <a:ext cx="3549747" cy="4002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1"/>
              </a:solidFill>
              <a:latin typeface="Lato" panose="020F0502020204030203" pitchFamily="34" charset="0"/>
            </a:rPr>
            <a:t>Room demand in </a:t>
          </a:r>
          <a:r>
            <a:rPr lang="en-US" sz="1200" b="1">
              <a:solidFill>
                <a:schemeClr val="accent1"/>
              </a:solidFill>
              <a:latin typeface="Lato" panose="020F0502020204030203" pitchFamily="34" charset="0"/>
              <a:ea typeface="+mn-ea"/>
              <a:cs typeface="+mn-cs"/>
            </a:rPr>
            <a:t>Virginia, forecast comparison</a:t>
          </a:r>
          <a:endParaRPr lang="en-US" sz="1200" b="1" baseline="0">
            <a:solidFill>
              <a:schemeClr val="accent1"/>
            </a:solidFill>
            <a:latin typeface="Lato" panose="020F0502020204030203" pitchFamily="34" charset="0"/>
          </a:endParaRPr>
        </a:p>
        <a:p xmlns:a="http://schemas.openxmlformats.org/drawingml/2006/main">
          <a:r>
            <a:rPr lang="en-US" sz="800" baseline="0">
              <a:solidFill>
                <a:schemeClr val="accent3">
                  <a:lumMod val="75000"/>
                </a:schemeClr>
              </a:solidFill>
              <a:latin typeface="Lato" panose="020F0502020204030203" pitchFamily="34" charset="0"/>
            </a:rPr>
            <a:t>Dollars, millions</a:t>
          </a:r>
          <a:endParaRPr lang="en-US" sz="800">
            <a:solidFill>
              <a:schemeClr val="accent3">
                <a:lumMod val="75000"/>
              </a:schemeClr>
            </a:solidFill>
            <a:latin typeface="Lato" panose="020F0502020204030203" pitchFamily="34" charset="0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0.14353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12A7C85F-6385-4F78-B342-2FBE8439BA9E}"/>
            </a:ext>
          </a:extLst>
        </cdr:cNvPr>
        <cdr:cNvSpPr txBox="1"/>
      </cdr:nvSpPr>
      <cdr:spPr>
        <a:xfrm xmlns:a="http://schemas.openxmlformats.org/drawingml/2006/main">
          <a:off x="0" y="0"/>
          <a:ext cx="3549747" cy="4002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1"/>
              </a:solidFill>
              <a:latin typeface="Lato" panose="020F0502020204030203" pitchFamily="34" charset="0"/>
            </a:rPr>
            <a:t>2020 Virginia room revenue in current and prior forecasts</a:t>
          </a:r>
        </a:p>
      </cdr:txBody>
    </cdr:sp>
  </cdr:relSizeAnchor>
  <cdr:relSizeAnchor xmlns:cdr="http://schemas.openxmlformats.org/drawingml/2006/chartDrawing">
    <cdr:from>
      <cdr:x>0.76786</cdr:x>
      <cdr:y>0.92587</cdr:y>
    </cdr:from>
    <cdr:to>
      <cdr:x>1</cdr:x>
      <cdr:y>0.98968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1F68E1E-471C-4FE9-9E60-C2BFF5E48BD2}"/>
            </a:ext>
          </a:extLst>
        </cdr:cNvPr>
        <cdr:cNvSpPr txBox="1"/>
      </cdr:nvSpPr>
      <cdr:spPr>
        <a:xfrm xmlns:a="http://schemas.openxmlformats.org/drawingml/2006/main">
          <a:off x="3561522" y="2584174"/>
          <a:ext cx="1076739" cy="178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 baseline="0">
              <a:solidFill>
                <a:schemeClr val="accent3">
                  <a:lumMod val="75000"/>
                </a:schemeClr>
              </a:solidFill>
              <a:latin typeface="Lato" panose="020F0502020204030203" pitchFamily="34" charset="0"/>
            </a:rPr>
            <a:t>Dollars, billions</a:t>
          </a:r>
          <a:endParaRPr lang="en-US" sz="800">
            <a:solidFill>
              <a:schemeClr val="accent3">
                <a:lumMod val="75000"/>
              </a:schemeClr>
            </a:solidFill>
            <a:latin typeface="Lato" panose="020F0502020204030203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0.14353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12A7C85F-6385-4F78-B342-2FBE8439BA9E}"/>
            </a:ext>
          </a:extLst>
        </cdr:cNvPr>
        <cdr:cNvSpPr txBox="1"/>
      </cdr:nvSpPr>
      <cdr:spPr>
        <a:xfrm xmlns:a="http://schemas.openxmlformats.org/drawingml/2006/main">
          <a:off x="0" y="0"/>
          <a:ext cx="3549747" cy="4002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1"/>
              </a:solidFill>
              <a:latin typeface="Lato" panose="020F0502020204030203" pitchFamily="34" charset="0"/>
            </a:rPr>
            <a:t>Hotel </a:t>
          </a:r>
          <a:r>
            <a:rPr lang="en-US" sz="1200" b="1">
              <a:solidFill>
                <a:schemeClr val="accent1"/>
              </a:solidFill>
              <a:latin typeface="Lato" panose="020F0502020204030203" pitchFamily="34" charset="0"/>
              <a:ea typeface="+mn-ea"/>
              <a:cs typeface="+mn-cs"/>
            </a:rPr>
            <a:t>revenue in Virginia, three </a:t>
          </a:r>
          <a:r>
            <a:rPr lang="en-US" sz="1200" b="1" baseline="0">
              <a:solidFill>
                <a:schemeClr val="accent1"/>
              </a:solidFill>
              <a:latin typeface="Lato" panose="020F0502020204030203" pitchFamily="34" charset="0"/>
            </a:rPr>
            <a:t>scenarios</a:t>
          </a:r>
        </a:p>
        <a:p xmlns:a="http://schemas.openxmlformats.org/drawingml/2006/main">
          <a:r>
            <a:rPr lang="en-US" sz="800" baseline="0">
              <a:solidFill>
                <a:schemeClr val="accent3">
                  <a:lumMod val="75000"/>
                </a:schemeClr>
              </a:solidFill>
              <a:latin typeface="Lato" panose="020F0502020204030203" pitchFamily="34" charset="0"/>
            </a:rPr>
            <a:t>Dollars, billions</a:t>
          </a:r>
          <a:endParaRPr lang="en-US" sz="800">
            <a:solidFill>
              <a:schemeClr val="accent3">
                <a:lumMod val="75000"/>
              </a:schemeClr>
            </a:solidFill>
            <a:latin typeface="Lato" panose="020F0502020204030203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0.14353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12A7C85F-6385-4F78-B342-2FBE8439BA9E}"/>
            </a:ext>
          </a:extLst>
        </cdr:cNvPr>
        <cdr:cNvSpPr txBox="1"/>
      </cdr:nvSpPr>
      <cdr:spPr>
        <a:xfrm xmlns:a="http://schemas.openxmlformats.org/drawingml/2006/main">
          <a:off x="0" y="0"/>
          <a:ext cx="3549747" cy="4002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1"/>
              </a:solidFill>
              <a:latin typeface="Lato" panose="020F0502020204030203" pitchFamily="34" charset="0"/>
            </a:rPr>
            <a:t>Hotel revenue losses</a:t>
          </a:r>
          <a:r>
            <a:rPr lang="en-US" sz="1200" b="1" baseline="0">
              <a:solidFill>
                <a:schemeClr val="accent1"/>
              </a:solidFill>
              <a:latin typeface="Lato" panose="020F0502020204030203" pitchFamily="34" charset="0"/>
            </a:rPr>
            <a:t> in Virginia</a:t>
          </a:r>
          <a:r>
            <a:rPr lang="en-US" sz="1200" b="1">
              <a:solidFill>
                <a:schemeClr val="accent1"/>
              </a:solidFill>
              <a:latin typeface="Lato" panose="020F0502020204030203" pitchFamily="34" charset="0"/>
              <a:ea typeface="+mn-ea"/>
              <a:cs typeface="+mn-cs"/>
            </a:rPr>
            <a:t>, three </a:t>
          </a:r>
          <a:r>
            <a:rPr lang="en-US" sz="1200" b="1" baseline="0">
              <a:solidFill>
                <a:schemeClr val="accent1"/>
              </a:solidFill>
              <a:latin typeface="Lato" panose="020F0502020204030203" pitchFamily="34" charset="0"/>
            </a:rPr>
            <a:t>scenarios</a:t>
          </a:r>
        </a:p>
        <a:p xmlns:a="http://schemas.openxmlformats.org/drawingml/2006/main">
          <a:r>
            <a:rPr lang="en-US" sz="800" baseline="0">
              <a:solidFill>
                <a:schemeClr val="accent3">
                  <a:lumMod val="75000"/>
                </a:schemeClr>
              </a:solidFill>
              <a:latin typeface="Lato" panose="020F0502020204030203" pitchFamily="34" charset="0"/>
            </a:rPr>
            <a:t>Percent of total hotel revenue compared to 2019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0.14353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12A7C85F-6385-4F78-B342-2FBE8439BA9E}"/>
            </a:ext>
          </a:extLst>
        </cdr:cNvPr>
        <cdr:cNvSpPr txBox="1"/>
      </cdr:nvSpPr>
      <cdr:spPr>
        <a:xfrm xmlns:a="http://schemas.openxmlformats.org/drawingml/2006/main">
          <a:off x="0" y="0"/>
          <a:ext cx="3549747" cy="4002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1"/>
              </a:solidFill>
              <a:latin typeface="Lato" panose="020F0502020204030203" pitchFamily="34" charset="0"/>
            </a:rPr>
            <a:t>Visitor spending </a:t>
          </a:r>
          <a:r>
            <a:rPr lang="en-US" sz="1200" b="1">
              <a:solidFill>
                <a:schemeClr val="accent1"/>
              </a:solidFill>
              <a:latin typeface="Lato" panose="020F0502020204030203" pitchFamily="34" charset="0"/>
              <a:ea typeface="+mn-ea"/>
              <a:cs typeface="+mn-cs"/>
            </a:rPr>
            <a:t>in Virginia, three </a:t>
          </a:r>
          <a:r>
            <a:rPr lang="en-US" sz="1200" b="1" baseline="0">
              <a:solidFill>
                <a:schemeClr val="accent1"/>
              </a:solidFill>
              <a:latin typeface="Lato" panose="020F0502020204030203" pitchFamily="34" charset="0"/>
            </a:rPr>
            <a:t>scenarios</a:t>
          </a:r>
        </a:p>
        <a:p xmlns:a="http://schemas.openxmlformats.org/drawingml/2006/main">
          <a:r>
            <a:rPr lang="en-US" sz="800" baseline="0">
              <a:solidFill>
                <a:schemeClr val="accent3">
                  <a:lumMod val="75000"/>
                </a:schemeClr>
              </a:solidFill>
              <a:latin typeface="Lato" panose="020F0502020204030203" pitchFamily="34" charset="0"/>
            </a:rPr>
            <a:t>Percent loss compared to 2019</a:t>
          </a:r>
          <a:endParaRPr lang="en-US" sz="800">
            <a:solidFill>
              <a:schemeClr val="accent3">
                <a:lumMod val="75000"/>
              </a:schemeClr>
            </a:solidFill>
            <a:latin typeface="Lato" panose="020F0502020204030203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0.91039</cdr:y>
    </cdr:from>
    <cdr:to>
      <cdr:x>1</cdr:x>
      <cdr:y>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7F0DC8D9-C240-41BE-B5A3-DC995BABC838}"/>
            </a:ext>
          </a:extLst>
        </cdr:cNvPr>
        <cdr:cNvSpPr txBox="1"/>
      </cdr:nvSpPr>
      <cdr:spPr>
        <a:xfrm xmlns:a="http://schemas.openxmlformats.org/drawingml/2006/main">
          <a:off x="0" y="2521323"/>
          <a:ext cx="5927586" cy="2481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aseline="0">
              <a:solidFill>
                <a:schemeClr val="accent3">
                  <a:lumMod val="75000"/>
                </a:schemeClr>
              </a:solidFill>
              <a:latin typeface="Lato" panose="020F0502020204030203" pitchFamily="34" charset="0"/>
            </a:rPr>
            <a:t>	                2020  			                2021</a:t>
          </a:r>
          <a:endParaRPr lang="en-US" sz="1200">
            <a:solidFill>
              <a:schemeClr val="accent3">
                <a:lumMod val="75000"/>
              </a:schemeClr>
            </a:solidFill>
            <a:latin typeface="Lato" panose="020F0502020204030203" pitchFamily="34" charset="0"/>
          </a:endParaRPr>
        </a:p>
      </cdr:txBody>
    </cdr:sp>
  </cdr:relSizeAnchor>
  <cdr:relSizeAnchor xmlns:cdr="http://schemas.openxmlformats.org/drawingml/2006/chartDrawing">
    <cdr:from>
      <cdr:x>0.51988</cdr:x>
      <cdr:y>0.88206</cdr:y>
    </cdr:from>
    <cdr:to>
      <cdr:x>0.51988</cdr:x>
      <cdr:y>0.99536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B90810D3-D20D-4054-9E31-F1140240D13A}"/>
            </a:ext>
          </a:extLst>
        </cdr:cNvPr>
        <cdr:cNvCxnSpPr/>
      </cdr:nvCxnSpPr>
      <cdr:spPr>
        <a:xfrm xmlns:a="http://schemas.openxmlformats.org/drawingml/2006/main">
          <a:off x="3081616" y="2442882"/>
          <a:ext cx="0" cy="31376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accent3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0.14353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12A7C85F-6385-4F78-B342-2FBE8439BA9E}"/>
            </a:ext>
          </a:extLst>
        </cdr:cNvPr>
        <cdr:cNvSpPr txBox="1"/>
      </cdr:nvSpPr>
      <cdr:spPr>
        <a:xfrm xmlns:a="http://schemas.openxmlformats.org/drawingml/2006/main">
          <a:off x="0" y="0"/>
          <a:ext cx="3549747" cy="4002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1"/>
              </a:solidFill>
              <a:latin typeface="Lato" panose="020F0502020204030203" pitchFamily="34" charset="0"/>
            </a:rPr>
            <a:t>Hotel </a:t>
          </a:r>
          <a:r>
            <a:rPr lang="en-US" sz="1200" b="1">
              <a:solidFill>
                <a:schemeClr val="accent1"/>
              </a:solidFill>
              <a:latin typeface="Lato" panose="020F0502020204030203" pitchFamily="34" charset="0"/>
              <a:ea typeface="+mn-ea"/>
              <a:cs typeface="+mn-cs"/>
            </a:rPr>
            <a:t>demand in Virginia, three </a:t>
          </a:r>
          <a:r>
            <a:rPr lang="en-US" sz="1200" b="1" baseline="0">
              <a:solidFill>
                <a:schemeClr val="accent1"/>
              </a:solidFill>
              <a:latin typeface="Lato" panose="020F0502020204030203" pitchFamily="34" charset="0"/>
            </a:rPr>
            <a:t>scenarios</a:t>
          </a:r>
        </a:p>
        <a:p xmlns:a="http://schemas.openxmlformats.org/drawingml/2006/main">
          <a:r>
            <a:rPr lang="en-US" sz="800" baseline="0">
              <a:solidFill>
                <a:schemeClr val="accent3">
                  <a:lumMod val="75000"/>
                </a:schemeClr>
              </a:solidFill>
              <a:latin typeface="Lato" panose="020F0502020204030203" pitchFamily="34" charset="0"/>
            </a:rPr>
            <a:t>Rooms, millions</a:t>
          </a:r>
          <a:endParaRPr lang="en-US" sz="800">
            <a:solidFill>
              <a:schemeClr val="accent3">
                <a:lumMod val="75000"/>
              </a:schemeClr>
            </a:solidFill>
            <a:latin typeface="Lato" panose="020F0502020204030203" pitchFamily="34" charset="0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0.14353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12A7C85F-6385-4F78-B342-2FBE8439BA9E}"/>
            </a:ext>
          </a:extLst>
        </cdr:cNvPr>
        <cdr:cNvSpPr txBox="1"/>
      </cdr:nvSpPr>
      <cdr:spPr>
        <a:xfrm xmlns:a="http://schemas.openxmlformats.org/drawingml/2006/main">
          <a:off x="0" y="0"/>
          <a:ext cx="3549747" cy="4002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1"/>
              </a:solidFill>
              <a:latin typeface="Lato" panose="020F0502020204030203" pitchFamily="34" charset="0"/>
            </a:rPr>
            <a:t>Hotel demand losses</a:t>
          </a:r>
          <a:r>
            <a:rPr lang="en-US" sz="1200" b="1" baseline="0">
              <a:solidFill>
                <a:schemeClr val="accent1"/>
              </a:solidFill>
              <a:latin typeface="Lato" panose="020F0502020204030203" pitchFamily="34" charset="0"/>
            </a:rPr>
            <a:t> in Virginia</a:t>
          </a:r>
          <a:r>
            <a:rPr lang="en-US" sz="1200" b="1">
              <a:solidFill>
                <a:schemeClr val="accent1"/>
              </a:solidFill>
              <a:latin typeface="Lato" panose="020F0502020204030203" pitchFamily="34" charset="0"/>
              <a:ea typeface="+mn-ea"/>
              <a:cs typeface="+mn-cs"/>
            </a:rPr>
            <a:t>, three </a:t>
          </a:r>
          <a:r>
            <a:rPr lang="en-US" sz="1200" b="1" baseline="0">
              <a:solidFill>
                <a:schemeClr val="accent1"/>
              </a:solidFill>
              <a:latin typeface="Lato" panose="020F0502020204030203" pitchFamily="34" charset="0"/>
            </a:rPr>
            <a:t>scenarios</a:t>
          </a:r>
        </a:p>
        <a:p xmlns:a="http://schemas.openxmlformats.org/drawingml/2006/main">
          <a:r>
            <a:rPr lang="en-US" sz="800" baseline="0">
              <a:solidFill>
                <a:schemeClr val="accent3">
                  <a:lumMod val="75000"/>
                </a:schemeClr>
              </a:solidFill>
              <a:latin typeface="Lato" panose="020F0502020204030203" pitchFamily="34" charset="0"/>
            </a:rPr>
            <a:t>Percent of total hotel demand compared to 2019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205748</xdr:colOff>
      <xdr:row>3</xdr:row>
      <xdr:rowOff>145677</xdr:rowOff>
    </xdr:from>
    <xdr:ext cx="697725" cy="695483"/>
    <xdr:pic>
      <xdr:nvPicPr>
        <xdr:cNvPr id="2" name="Graphic 1" descr="Harvey Balls 25%">
          <a:extLst>
            <a:ext uri="{FF2B5EF4-FFF2-40B4-BE49-F238E27FC236}">
              <a16:creationId xmlns:a16="http://schemas.microsoft.com/office/drawing/2014/main" id="{5010AC1B-F653-4665-8962-74FA3249C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5400000">
          <a:off x="10722469" y="1211356"/>
          <a:ext cx="695483" cy="697725"/>
        </a:xfrm>
        <a:prstGeom prst="rect">
          <a:avLst/>
        </a:prstGeom>
      </xdr:spPr>
    </xdr:pic>
    <xdr:clientData/>
  </xdr:oneCellAnchor>
  <xdr:oneCellAnchor>
    <xdr:from>
      <xdr:col>6</xdr:col>
      <xdr:colOff>215194</xdr:colOff>
      <xdr:row>6</xdr:row>
      <xdr:rowOff>208110</xdr:rowOff>
    </xdr:from>
    <xdr:ext cx="700125" cy="702927"/>
    <xdr:pic>
      <xdr:nvPicPr>
        <xdr:cNvPr id="3" name="Graphic 2" descr="Harvey Balls 50%">
          <a:extLst>
            <a:ext uri="{FF2B5EF4-FFF2-40B4-BE49-F238E27FC236}">
              <a16:creationId xmlns:a16="http://schemas.microsoft.com/office/drawing/2014/main" id="{BA4B945C-D057-4CD9-BB70-B4AE153888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rot="5400000">
          <a:off x="11881918" y="2209761"/>
          <a:ext cx="702927" cy="700125"/>
        </a:xfrm>
        <a:prstGeom prst="rect">
          <a:avLst/>
        </a:prstGeom>
      </xdr:spPr>
    </xdr:pic>
    <xdr:clientData/>
  </xdr:oneCellAnchor>
  <xdr:oneCellAnchor>
    <xdr:from>
      <xdr:col>6</xdr:col>
      <xdr:colOff>204470</xdr:colOff>
      <xdr:row>9</xdr:row>
      <xdr:rowOff>252169</xdr:rowOff>
    </xdr:from>
    <xdr:ext cx="721575" cy="724377"/>
    <xdr:pic>
      <xdr:nvPicPr>
        <xdr:cNvPr id="4" name="Graphic 3" descr="Harvey Balls 75%">
          <a:extLst>
            <a:ext uri="{FF2B5EF4-FFF2-40B4-BE49-F238E27FC236}">
              <a16:creationId xmlns:a16="http://schemas.microsoft.com/office/drawing/2014/main" id="{97CA2F55-BDD5-4919-988B-86A674123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5400000">
          <a:off x="11871194" y="3396820"/>
          <a:ext cx="724377" cy="721575"/>
        </a:xfrm>
        <a:prstGeom prst="rect">
          <a:avLst/>
        </a:prstGeom>
      </xdr:spPr>
    </xdr:pic>
    <xdr:clientData/>
  </xdr:oneCellAnchor>
  <xdr:oneCellAnchor>
    <xdr:from>
      <xdr:col>6</xdr:col>
      <xdr:colOff>216395</xdr:colOff>
      <xdr:row>3</xdr:row>
      <xdr:rowOff>156883</xdr:rowOff>
    </xdr:from>
    <xdr:ext cx="697725" cy="695483"/>
    <xdr:pic>
      <xdr:nvPicPr>
        <xdr:cNvPr id="5" name="Graphic 4" descr="Harvey Balls 25%">
          <a:extLst>
            <a:ext uri="{FF2B5EF4-FFF2-40B4-BE49-F238E27FC236}">
              <a16:creationId xmlns:a16="http://schemas.microsoft.com/office/drawing/2014/main" id="{AAA453CB-B5B4-410E-B291-183B26153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5400000">
          <a:off x="11885641" y="1222562"/>
          <a:ext cx="695483" cy="697725"/>
        </a:xfrm>
        <a:prstGeom prst="rect">
          <a:avLst/>
        </a:prstGeom>
      </xdr:spPr>
    </xdr:pic>
    <xdr:clientData/>
  </xdr:oneCellAnchor>
  <xdr:oneCellAnchor>
    <xdr:from>
      <xdr:col>7</xdr:col>
      <xdr:colOff>196285</xdr:colOff>
      <xdr:row>3</xdr:row>
      <xdr:rowOff>156882</xdr:rowOff>
    </xdr:from>
    <xdr:ext cx="697725" cy="695483"/>
    <xdr:pic>
      <xdr:nvPicPr>
        <xdr:cNvPr id="6" name="Graphic 5" descr="Harvey Balls 25%">
          <a:extLst>
            <a:ext uri="{FF2B5EF4-FFF2-40B4-BE49-F238E27FC236}">
              <a16:creationId xmlns:a16="http://schemas.microsoft.com/office/drawing/2014/main" id="{43CE6F77-9C8B-4232-84DC-8E556AA2A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5400000">
          <a:off x="13018056" y="1222561"/>
          <a:ext cx="695483" cy="697725"/>
        </a:xfrm>
        <a:prstGeom prst="rect">
          <a:avLst/>
        </a:prstGeom>
      </xdr:spPr>
    </xdr:pic>
    <xdr:clientData/>
  </xdr:oneCellAnchor>
  <xdr:oneCellAnchor>
    <xdr:from>
      <xdr:col>5</xdr:col>
      <xdr:colOff>205747</xdr:colOff>
      <xdr:row>6</xdr:row>
      <xdr:rowOff>198104</xdr:rowOff>
    </xdr:from>
    <xdr:ext cx="697725" cy="700527"/>
    <xdr:pic>
      <xdr:nvPicPr>
        <xdr:cNvPr id="7" name="Graphic 6" descr="Harvey Balls 25%">
          <a:extLst>
            <a:ext uri="{FF2B5EF4-FFF2-40B4-BE49-F238E27FC236}">
              <a16:creationId xmlns:a16="http://schemas.microsoft.com/office/drawing/2014/main" id="{C73E58E1-E9F0-4C4E-B0DE-3D08353E28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5400000">
          <a:off x="10719946" y="2199755"/>
          <a:ext cx="700527" cy="697725"/>
        </a:xfrm>
        <a:prstGeom prst="rect">
          <a:avLst/>
        </a:prstGeom>
      </xdr:spPr>
    </xdr:pic>
    <xdr:clientData/>
  </xdr:oneCellAnchor>
  <xdr:oneCellAnchor>
    <xdr:from>
      <xdr:col>7</xdr:col>
      <xdr:colOff>195084</xdr:colOff>
      <xdr:row>6</xdr:row>
      <xdr:rowOff>208109</xdr:rowOff>
    </xdr:from>
    <xdr:ext cx="700125" cy="702927"/>
    <xdr:pic>
      <xdr:nvPicPr>
        <xdr:cNvPr id="8" name="Graphic 7" descr="Harvey Balls 50%">
          <a:extLst>
            <a:ext uri="{FF2B5EF4-FFF2-40B4-BE49-F238E27FC236}">
              <a16:creationId xmlns:a16="http://schemas.microsoft.com/office/drawing/2014/main" id="{7A0E71A6-A44B-4342-B0B0-3E634D815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rot="5400000">
          <a:off x="13014333" y="2209760"/>
          <a:ext cx="702927" cy="700125"/>
        </a:xfrm>
        <a:prstGeom prst="rect">
          <a:avLst/>
        </a:prstGeom>
      </xdr:spPr>
    </xdr:pic>
    <xdr:clientData/>
  </xdr:oneCellAnchor>
  <xdr:oneCellAnchor>
    <xdr:from>
      <xdr:col>5</xdr:col>
      <xdr:colOff>204962</xdr:colOff>
      <xdr:row>9</xdr:row>
      <xdr:rowOff>250239</xdr:rowOff>
    </xdr:from>
    <xdr:ext cx="699297" cy="705825"/>
    <xdr:pic>
      <xdr:nvPicPr>
        <xdr:cNvPr id="9" name="Graphic 8" descr="Harvey Balls 50%">
          <a:extLst>
            <a:ext uri="{FF2B5EF4-FFF2-40B4-BE49-F238E27FC236}">
              <a16:creationId xmlns:a16="http://schemas.microsoft.com/office/drawing/2014/main" id="{8CBF790F-AB5B-4DB7-88E2-6CD74ED30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rot="5400000">
          <a:off x="10717298" y="3396753"/>
          <a:ext cx="705825" cy="699297"/>
        </a:xfrm>
        <a:prstGeom prst="rect">
          <a:avLst/>
        </a:prstGeom>
      </xdr:spPr>
    </xdr:pic>
    <xdr:clientData/>
  </xdr:oneCellAnchor>
  <xdr:oneCellAnchor>
    <xdr:from>
      <xdr:col>7</xdr:col>
      <xdr:colOff>220220</xdr:colOff>
      <xdr:row>9</xdr:row>
      <xdr:rowOff>266505</xdr:rowOff>
    </xdr:from>
    <xdr:ext cx="677225" cy="679931"/>
    <xdr:pic>
      <xdr:nvPicPr>
        <xdr:cNvPr id="10" name="Graphic 9" descr="Harvey Balls 100%">
          <a:extLst>
            <a:ext uri="{FF2B5EF4-FFF2-40B4-BE49-F238E27FC236}">
              <a16:creationId xmlns:a16="http://schemas.microsoft.com/office/drawing/2014/main" id="{9D3A6451-CAFB-4685-8DCD-873809CEF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3040870" y="3409755"/>
          <a:ext cx="677225" cy="679931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604631</xdr:colOff>
      <xdr:row>4</xdr:row>
      <xdr:rowOff>182216</xdr:rowOff>
    </xdr:from>
    <xdr:to>
      <xdr:col>14</xdr:col>
      <xdr:colOff>339587</xdr:colOff>
      <xdr:row>20</xdr:row>
      <xdr:rowOff>57800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AC9247-7FCB-45EF-841B-9B49407F8A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33131</xdr:colOff>
      <xdr:row>4</xdr:row>
      <xdr:rowOff>173935</xdr:rowOff>
    </xdr:from>
    <xdr:to>
      <xdr:col>6</xdr:col>
      <xdr:colOff>422414</xdr:colOff>
      <xdr:row>20</xdr:row>
      <xdr:rowOff>49519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AEB972A-8737-4E16-A1B0-FD277782EA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596347</xdr:colOff>
      <xdr:row>31</xdr:row>
      <xdr:rowOff>91108</xdr:rowOff>
    </xdr:from>
    <xdr:to>
      <xdr:col>6</xdr:col>
      <xdr:colOff>372717</xdr:colOff>
      <xdr:row>46</xdr:row>
      <xdr:rowOff>148910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F904747-D2C2-4ED6-8B7C-476BF3376A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0.14353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12A7C85F-6385-4F78-B342-2FBE8439BA9E}"/>
            </a:ext>
          </a:extLst>
        </cdr:cNvPr>
        <cdr:cNvSpPr txBox="1"/>
      </cdr:nvSpPr>
      <cdr:spPr>
        <a:xfrm xmlns:a="http://schemas.openxmlformats.org/drawingml/2006/main">
          <a:off x="0" y="0"/>
          <a:ext cx="3549747" cy="4002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1"/>
              </a:solidFill>
              <a:latin typeface="Lato" panose="020F0502020204030203" pitchFamily="34" charset="0"/>
            </a:rPr>
            <a:t>Room revenue in </a:t>
          </a:r>
          <a:r>
            <a:rPr lang="en-US" sz="1200" b="1">
              <a:solidFill>
                <a:schemeClr val="accent1"/>
              </a:solidFill>
              <a:latin typeface="Lato" panose="020F0502020204030203" pitchFamily="34" charset="0"/>
              <a:ea typeface="+mn-ea"/>
              <a:cs typeface="+mn-cs"/>
            </a:rPr>
            <a:t>Virginia, forecast comparison</a:t>
          </a:r>
          <a:endParaRPr lang="en-US" sz="1200" b="1" baseline="0">
            <a:solidFill>
              <a:schemeClr val="accent1"/>
            </a:solidFill>
            <a:latin typeface="Lato" panose="020F0502020204030203" pitchFamily="34" charset="0"/>
          </a:endParaRPr>
        </a:p>
        <a:p xmlns:a="http://schemas.openxmlformats.org/drawingml/2006/main">
          <a:r>
            <a:rPr lang="en-US" sz="800" baseline="0">
              <a:solidFill>
                <a:schemeClr val="accent3">
                  <a:lumMod val="75000"/>
                </a:schemeClr>
              </a:solidFill>
              <a:latin typeface="Lato" panose="020F0502020204030203" pitchFamily="34" charset="0"/>
            </a:rPr>
            <a:t>Dollars, millions</a:t>
          </a:r>
          <a:endParaRPr lang="en-US" sz="800">
            <a:solidFill>
              <a:schemeClr val="accent3">
                <a:lumMod val="75000"/>
              </a:schemeClr>
            </a:solidFill>
            <a:latin typeface="Lato" panose="020F0502020204030203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an%20Ryan/Documents/Project/lodging%20forecast/IHG%20-%20Aug%202018/working/IHG_US_model_18Aug_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lach/Desktop/us_forecast_vie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an%20Ryan/Documents/Project/lodging%20forecast/IHG%20-%20Aug%202018/working/IHG_US_tplt_18Aug_v14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lach/Documents/MS%20Coastal/MS%20Coastal%20COVID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_a"/>
      <sheetName val="macro_q"/>
      <sheetName val="macro_a_prior"/>
      <sheetName val="macro_q_prior"/>
      <sheetName val="hist_m"/>
      <sheetName val="hist_q"/>
      <sheetName val="hist_a"/>
      <sheetName val="confidence"/>
      <sheetName val="&lt;inputs"/>
      <sheetName val="set_inputs"/>
      <sheetName val="&lt;settings"/>
      <sheetName val="outline"/>
      <sheetName val="int_m"/>
      <sheetName val="int_a_fcast"/>
      <sheetName val="int_a_fcast_orig"/>
      <sheetName val="int_q_fcast"/>
      <sheetName val="int_q_fcast_orig"/>
      <sheetName val="&lt;intermediate"/>
      <sheetName val="Annual"/>
      <sheetName val="Quarterly"/>
      <sheetName val="Monthly"/>
      <sheetName val="&lt;Forecast tables"/>
      <sheetName val="Annual orig"/>
      <sheetName val="Quarterly orig"/>
      <sheetName val="&lt;Original tables"/>
      <sheetName val="trend_rev_factor"/>
      <sheetName val="setting_tables"/>
      <sheetName val="sup_hist"/>
      <sheetName val="sup_fcast"/>
      <sheetName val="Q Adj"/>
      <sheetName val="LR Ann Adj"/>
      <sheetName val="temp_us_forecast"/>
      <sheetName val="est_luxus"/>
      <sheetName val="est_upuus"/>
      <sheetName val="est_upsus"/>
      <sheetName val="est_upmus"/>
      <sheetName val="est_midus"/>
      <sheetName val="est_ecous"/>
      <sheetName val="est_indus"/>
      <sheetName val="model_luxus"/>
      <sheetName val="model_upuus"/>
      <sheetName val="model_upsus"/>
      <sheetName val="model_upmus"/>
      <sheetName val="model_midus"/>
      <sheetName val="model_ecous"/>
      <sheetName val="model_indus"/>
      <sheetName val="organize_models"/>
      <sheetName val="monthly_luxus"/>
      <sheetName val="monthly_upuus"/>
      <sheetName val="monthly_upsus"/>
      <sheetName val="monthly_upmus"/>
      <sheetName val="monthly_midus"/>
      <sheetName val="monthly_ecous"/>
      <sheetName val="monthly_indus"/>
      <sheetName val="adjm_luxus"/>
      <sheetName val="adjm_upuus"/>
      <sheetName val="adjm_upsus"/>
      <sheetName val="adjm_upmus"/>
      <sheetName val="adjm_midus"/>
      <sheetName val="adjm_ecous"/>
      <sheetName val="adjm_indus"/>
      <sheetName val="view_graph_m"/>
      <sheetName val="compile_m"/>
      <sheetName val="compile_q"/>
      <sheetName val="compile_a"/>
      <sheetName val="gather_macro_q"/>
      <sheetName val="flat_m"/>
      <sheetName val="flat_q"/>
      <sheetName val="flat_a"/>
      <sheetName val="refere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1">
          <cell r="B1" t="str">
            <v>out_rows</v>
          </cell>
        </row>
        <row r="2">
          <cell r="A2" t="str">
            <v>out_columns</v>
          </cell>
          <cell r="AG2" t="str">
            <v>luxus_revpar</v>
          </cell>
          <cell r="AH2" t="str">
            <v>luxus_supt_combinedterm</v>
          </cell>
          <cell r="AI2" t="str">
            <v>luxus_demt_grterm</v>
          </cell>
          <cell r="AJ2" t="str">
            <v>luxus_demt_tdterm</v>
          </cell>
          <cell r="AK2" t="str">
            <v>luxus_adr_grterm</v>
          </cell>
          <cell r="AL2" t="str">
            <v>luxus_adr_tdterm</v>
          </cell>
          <cell r="AU2" t="str">
            <v>luxus_supt</v>
          </cell>
          <cell r="AV2" t="str">
            <v>luxus_demt</v>
          </cell>
          <cell r="AW2" t="str">
            <v>luxus_rmrevt</v>
          </cell>
          <cell r="AX2" t="str">
            <v>luxus_occ</v>
          </cell>
          <cell r="AY2" t="str">
            <v>luxus_adr</v>
          </cell>
          <cell r="AZ2" t="str">
            <v>luxus_revpar</v>
          </cell>
          <cell r="BA2" t="str">
            <v>luxus_strdays</v>
          </cell>
          <cell r="BB2" t="str">
            <v>luxus_supd</v>
          </cell>
          <cell r="BC2" t="str">
            <v>luxus_demd</v>
          </cell>
          <cell r="BD2" t="str">
            <v>luxus_supdsa</v>
          </cell>
          <cell r="BE2" t="str">
            <v>luxus_demdsa</v>
          </cell>
          <cell r="BF2" t="str">
            <v>luxus_occsa</v>
          </cell>
          <cell r="BG2" t="str">
            <v>luxus_adrsa</v>
          </cell>
          <cell r="BH2" t="str">
            <v>luxus_revparsa</v>
          </cell>
          <cell r="CJ2" t="str">
            <v>upuus_supt_combinedterm</v>
          </cell>
          <cell r="CK2" t="str">
            <v>upuus_demt_grterm</v>
          </cell>
          <cell r="CL2" t="str">
            <v>upuus_demt_tdterm</v>
          </cell>
          <cell r="CM2" t="str">
            <v>upuus_adr_grterm</v>
          </cell>
          <cell r="CN2" t="str">
            <v>upuus_adr_tdterm</v>
          </cell>
          <cell r="CW2" t="str">
            <v>upuus_supt</v>
          </cell>
          <cell r="CX2" t="str">
            <v>upuus_demt</v>
          </cell>
          <cell r="CY2" t="str">
            <v>upuus_rmrevt</v>
          </cell>
          <cell r="CZ2" t="str">
            <v>upuus_occ</v>
          </cell>
          <cell r="DA2" t="str">
            <v>upuus_adr</v>
          </cell>
          <cell r="DB2" t="str">
            <v>upuus_revpar</v>
          </cell>
          <cell r="DC2" t="str">
            <v>upuus_strdays</v>
          </cell>
          <cell r="DD2" t="str">
            <v>upuus_supd</v>
          </cell>
          <cell r="DE2" t="str">
            <v>upuus_demd</v>
          </cell>
          <cell r="DF2" t="str">
            <v>upuus_supdsa</v>
          </cell>
          <cell r="DG2" t="str">
            <v>upuus_demdsa</v>
          </cell>
          <cell r="DH2" t="str">
            <v>upuus_occsa</v>
          </cell>
          <cell r="DI2" t="str">
            <v>upuus_adrsa</v>
          </cell>
          <cell r="DJ2" t="str">
            <v>upuus_revparsa</v>
          </cell>
          <cell r="EL2" t="str">
            <v>upsus_supt_combinedterm</v>
          </cell>
          <cell r="EM2" t="str">
            <v>upsus_demt_grterm</v>
          </cell>
          <cell r="EN2" t="str">
            <v>upsus_demt_tdterm</v>
          </cell>
          <cell r="EO2" t="str">
            <v>upsus_adr_grterm</v>
          </cell>
          <cell r="EP2" t="str">
            <v>upsus_adr_tdterm</v>
          </cell>
          <cell r="EY2" t="str">
            <v>upsus_supt</v>
          </cell>
          <cell r="EZ2" t="str">
            <v>upsus_demt</v>
          </cell>
          <cell r="FA2" t="str">
            <v>upsus_rmrevt</v>
          </cell>
          <cell r="FB2" t="str">
            <v>upsus_occ</v>
          </cell>
          <cell r="FC2" t="str">
            <v>upsus_adr</v>
          </cell>
          <cell r="FD2" t="str">
            <v>upsus_revpar</v>
          </cell>
          <cell r="FE2" t="str">
            <v>upsus_strdays</v>
          </cell>
          <cell r="FF2" t="str">
            <v>upsus_supd</v>
          </cell>
          <cell r="FG2" t="str">
            <v>upsus_demd</v>
          </cell>
          <cell r="FH2" t="str">
            <v>upsus_supdsa</v>
          </cell>
          <cell r="FI2" t="str">
            <v>upsus_demdsa</v>
          </cell>
          <cell r="FJ2" t="str">
            <v>upsus_occsa</v>
          </cell>
          <cell r="FK2" t="str">
            <v>upsus_adrsa</v>
          </cell>
          <cell r="FL2" t="str">
            <v>upsus_revparsa</v>
          </cell>
          <cell r="GN2" t="str">
            <v>upmus_supt_combinedterm</v>
          </cell>
          <cell r="GO2" t="str">
            <v>upmus_demt_grterm</v>
          </cell>
          <cell r="GP2" t="str">
            <v>upmus_demt_tdterm</v>
          </cell>
          <cell r="GQ2" t="str">
            <v>upmus_adr_grterm</v>
          </cell>
          <cell r="GR2" t="str">
            <v>upmus_adr_tdterm</v>
          </cell>
          <cell r="HA2" t="str">
            <v>upmus_supt</v>
          </cell>
          <cell r="HB2" t="str">
            <v>upmus_demt</v>
          </cell>
          <cell r="HC2" t="str">
            <v>upmus_rmrevt</v>
          </cell>
          <cell r="HD2" t="str">
            <v>upmus_occ</v>
          </cell>
          <cell r="HE2" t="str">
            <v>upmus_adr</v>
          </cell>
          <cell r="HF2" t="str">
            <v>upmus_revpar</v>
          </cell>
          <cell r="HG2" t="str">
            <v>upmus_strdays</v>
          </cell>
          <cell r="HH2" t="str">
            <v>upmus_supd</v>
          </cell>
          <cell r="HI2" t="str">
            <v>upmus_demd</v>
          </cell>
          <cell r="HJ2" t="str">
            <v>upmus_supdsa</v>
          </cell>
          <cell r="HK2" t="str">
            <v>upmus_demdsa</v>
          </cell>
          <cell r="HL2" t="str">
            <v>upmus_occsa</v>
          </cell>
          <cell r="HM2" t="str">
            <v>upmus_adrsa</v>
          </cell>
          <cell r="HN2" t="str">
            <v>upmus_revparsa</v>
          </cell>
          <cell r="IP2" t="str">
            <v>midus_supt_combinedterm</v>
          </cell>
          <cell r="IQ2" t="str">
            <v>midus_demt_grterm</v>
          </cell>
          <cell r="IR2" t="str">
            <v>midus_demt_tdterm</v>
          </cell>
          <cell r="IS2" t="str">
            <v>midus_adr_grterm</v>
          </cell>
          <cell r="IT2" t="str">
            <v>midus_adr_tdterm</v>
          </cell>
          <cell r="JC2" t="str">
            <v>midus_supt</v>
          </cell>
          <cell r="JD2" t="str">
            <v>midus_demt</v>
          </cell>
          <cell r="JE2" t="str">
            <v>midus_rmrevt</v>
          </cell>
          <cell r="JF2" t="str">
            <v>midus_occ</v>
          </cell>
          <cell r="JG2" t="str">
            <v>midus_adr</v>
          </cell>
          <cell r="JH2" t="str">
            <v>midus_revpar</v>
          </cell>
          <cell r="JI2" t="str">
            <v>midus_strdays</v>
          </cell>
          <cell r="JJ2" t="str">
            <v>midus_supd</v>
          </cell>
          <cell r="JK2" t="str">
            <v>midus_demd</v>
          </cell>
          <cell r="JL2" t="str">
            <v>midus_supdsa</v>
          </cell>
          <cell r="JM2" t="str">
            <v>midus_demdsa</v>
          </cell>
          <cell r="JN2" t="str">
            <v>midus_occsa</v>
          </cell>
          <cell r="JO2" t="str">
            <v>midus_adrsa</v>
          </cell>
          <cell r="JP2" t="str">
            <v>midus_revparsa</v>
          </cell>
          <cell r="KR2" t="str">
            <v>ecous_supt_combinedterm</v>
          </cell>
          <cell r="KS2" t="str">
            <v>ecous_demt_grterm</v>
          </cell>
          <cell r="KT2" t="str">
            <v>ecous_demt_tdterm</v>
          </cell>
          <cell r="KU2" t="str">
            <v>ecous_adr_grterm</v>
          </cell>
          <cell r="KV2" t="str">
            <v>ecous_adr_tdterm</v>
          </cell>
          <cell r="LE2" t="str">
            <v>ecous_supt</v>
          </cell>
          <cell r="LF2" t="str">
            <v>ecous_demt</v>
          </cell>
          <cell r="LG2" t="str">
            <v>ecous_rmrevt</v>
          </cell>
          <cell r="LH2" t="str">
            <v>ecous_occ</v>
          </cell>
          <cell r="LI2" t="str">
            <v>ecous_adr</v>
          </cell>
          <cell r="LJ2" t="str">
            <v>ecous_revpar</v>
          </cell>
          <cell r="LK2" t="str">
            <v>ecous_strdays</v>
          </cell>
          <cell r="LL2" t="str">
            <v>ecous_supd</v>
          </cell>
          <cell r="LM2" t="str">
            <v>ecous_demd</v>
          </cell>
          <cell r="LN2" t="str">
            <v>ecous_supdsa</v>
          </cell>
          <cell r="LO2" t="str">
            <v>ecous_demdsa</v>
          </cell>
          <cell r="LP2" t="str">
            <v>ecous_occsa</v>
          </cell>
          <cell r="LQ2" t="str">
            <v>ecous_adrsa</v>
          </cell>
          <cell r="LR2" t="str">
            <v>ecous_revparsa</v>
          </cell>
          <cell r="MT2" t="str">
            <v>indus_supt_combinedterm</v>
          </cell>
          <cell r="MU2" t="str">
            <v>indus_demt_grterm</v>
          </cell>
          <cell r="MV2" t="str">
            <v>indus_demt_tdterm</v>
          </cell>
          <cell r="MW2" t="str">
            <v>indus_adr_grterm</v>
          </cell>
          <cell r="MX2" t="str">
            <v>indus_adr_tdterm</v>
          </cell>
          <cell r="NG2" t="str">
            <v>indus_supt</v>
          </cell>
          <cell r="NH2" t="str">
            <v>indus_demt</v>
          </cell>
          <cell r="NI2" t="str">
            <v>indus_rmrevt</v>
          </cell>
          <cell r="NJ2" t="str">
            <v>indus_occ</v>
          </cell>
          <cell r="NK2" t="str">
            <v>indus_adr</v>
          </cell>
          <cell r="NL2" t="str">
            <v>indus_revpar</v>
          </cell>
          <cell r="NM2" t="str">
            <v>indus_strdays</v>
          </cell>
          <cell r="NN2" t="str">
            <v>indus_supd</v>
          </cell>
          <cell r="NO2" t="str">
            <v>indus_demd</v>
          </cell>
          <cell r="NP2" t="str">
            <v>indus_supdsa</v>
          </cell>
          <cell r="NQ2" t="str">
            <v>indus_demdsa</v>
          </cell>
          <cell r="NR2" t="str">
            <v>indus_occsa</v>
          </cell>
          <cell r="NS2" t="str">
            <v>indus_adrsa</v>
          </cell>
          <cell r="NT2" t="str">
            <v>indus_revparsa</v>
          </cell>
          <cell r="OX2" t="str">
            <v>totus_supt_combinedterm</v>
          </cell>
          <cell r="OY2" t="str">
            <v>totus_demt_grterm</v>
          </cell>
          <cell r="OZ2" t="str">
            <v>totus_demt_tdterm</v>
          </cell>
          <cell r="PA2" t="str">
            <v>totus_adr_grterm</v>
          </cell>
          <cell r="PB2" t="str">
            <v>totus_adr_tdterm</v>
          </cell>
          <cell r="PK2" t="str">
            <v>totus_supt</v>
          </cell>
          <cell r="PL2" t="str">
            <v>totus_demt</v>
          </cell>
          <cell r="PM2" t="str">
            <v>totus_rmrevt</v>
          </cell>
          <cell r="PN2" t="str">
            <v>totus_occ</v>
          </cell>
          <cell r="PO2" t="str">
            <v>totus_adr</v>
          </cell>
          <cell r="PP2" t="str">
            <v>totus_revpar</v>
          </cell>
          <cell r="PQ2" t="str">
            <v>totus_strdays</v>
          </cell>
          <cell r="PR2" t="str">
            <v>totus_supd</v>
          </cell>
          <cell r="PS2" t="str">
            <v>totus_demd</v>
          </cell>
          <cell r="PT2" t="str">
            <v>totus_supdsa</v>
          </cell>
          <cell r="PU2" t="str">
            <v>totus_demdsa</v>
          </cell>
          <cell r="PV2" t="str">
            <v>totus_occsa</v>
          </cell>
          <cell r="PW2" t="str">
            <v>totus_adrsa</v>
          </cell>
          <cell r="PX2" t="str">
            <v>totus_revparsa</v>
          </cell>
          <cell r="QJ2" t="str">
            <v>ihgwe_supt</v>
          </cell>
          <cell r="QK2" t="str">
            <v>ihgwe_demt</v>
          </cell>
          <cell r="QL2" t="str">
            <v>ihgwe_rmrevt</v>
          </cell>
          <cell r="QM2" t="str">
            <v>ihgwe_occ</v>
          </cell>
          <cell r="QN2" t="str">
            <v>ihgwe_adr</v>
          </cell>
          <cell r="QO2" t="str">
            <v>ihgwe_revpar</v>
          </cell>
          <cell r="QP2" t="str">
            <v>ihgwe_supt_combinedterm</v>
          </cell>
          <cell r="QQ2" t="str">
            <v>ihgwe_demt_grterm</v>
          </cell>
          <cell r="QR2" t="str">
            <v>ihgwe_demt_tdterm</v>
          </cell>
          <cell r="QS2" t="str">
            <v>ihgwe_adr_grterm</v>
          </cell>
          <cell r="QT2" t="str">
            <v>ihgwe_adr_tdterm</v>
          </cell>
        </row>
        <row r="3">
          <cell r="F3">
            <v>43191</v>
          </cell>
          <cell r="G3" t="str">
            <v>Date through which to use history</v>
          </cell>
        </row>
        <row r="4">
          <cell r="F4">
            <v>44166</v>
          </cell>
          <cell r="G4" t="str">
            <v>Date through which to use forecast (recent year of history, plus three years, plus 11 months to get to December)</v>
          </cell>
        </row>
        <row r="5">
          <cell r="F5">
            <v>31778</v>
          </cell>
          <cell r="AB5" t="str">
            <v>Formulas below use INDIRECT to specify ranges in index match</v>
          </cell>
          <cell r="AN5" t="str">
            <v>Formulas below use INDIRECT to specify ranges in index match</v>
          </cell>
          <cell r="CD5" t="str">
            <v>Formulas below use INDIRECT to specify ranges in index match</v>
          </cell>
          <cell r="CP5" t="str">
            <v>Formulas below use INDIRECT to specify ranges in index match</v>
          </cell>
          <cell r="EF5" t="str">
            <v>Formulas below use INDIRECT to specify ranges in index match</v>
          </cell>
          <cell r="ER5" t="str">
            <v>Formulas below use INDIRECT to specify ranges in index match</v>
          </cell>
          <cell r="GH5" t="str">
            <v>Formulas below use INDIRECT to specify ranges in index match</v>
          </cell>
          <cell r="GT5" t="str">
            <v>Formulas below use INDIRECT to specify ranges in index match</v>
          </cell>
          <cell r="IJ5" t="str">
            <v>Formulas below use INDIRECT to specify ranges in index match</v>
          </cell>
          <cell r="IV5" t="str">
            <v>Formulas below use INDIRECT to specify ranges in index match</v>
          </cell>
          <cell r="KL5" t="str">
            <v>Formulas below use INDIRECT to specify ranges in index match</v>
          </cell>
          <cell r="KX5" t="str">
            <v>Formulas below use INDIRECT to specify ranges in index match</v>
          </cell>
          <cell r="MN5" t="str">
            <v>Formulas below use INDIRECT to specify ranges in index match</v>
          </cell>
          <cell r="MZ5" t="str">
            <v>Formulas below use INDIRECT to specify ranges in index match</v>
          </cell>
          <cell r="NX5" t="str">
            <v>Calculating US total is handled a bit differently.</v>
          </cell>
          <cell r="OR5" t="str">
            <v>Formulas below use INDIRECT to specify ranges in index match</v>
          </cell>
          <cell r="PD5" t="str">
            <v>Formulas below use INDIRECT to specify ranges in index match</v>
          </cell>
        </row>
        <row r="6">
          <cell r="H6" t="str">
            <v>luxus</v>
          </cell>
          <cell r="BJ6" t="str">
            <v>upuus</v>
          </cell>
          <cell r="DL6" t="str">
            <v>upsus</v>
          </cell>
          <cell r="FN6" t="str">
            <v>upmus</v>
          </cell>
          <cell r="HP6" t="str">
            <v>midus</v>
          </cell>
          <cell r="JR6" t="str">
            <v>ecous</v>
          </cell>
          <cell r="LT6" t="str">
            <v>indus</v>
          </cell>
          <cell r="NX6" t="str">
            <v>totus</v>
          </cell>
          <cell r="QB6" t="str">
            <v>ihgwe</v>
          </cell>
        </row>
        <row r="7">
          <cell r="D7" t="str">
            <v>Use history?</v>
          </cell>
          <cell r="E7" t="str">
            <v>Use from adjusted monthly?</v>
          </cell>
          <cell r="H7" t="str">
            <v>History quarterly</v>
          </cell>
          <cell r="AB7" t="str">
            <v>Forecast quarterly</v>
          </cell>
          <cell r="AN7" t="str">
            <v>Quarterly from adjusted monthly</v>
          </cell>
          <cell r="AU7" t="str">
            <v>Combined quarterly</v>
          </cell>
          <cell r="BJ7" t="str">
            <v>History quarterly</v>
          </cell>
          <cell r="CD7" t="str">
            <v>Forecast quarterly</v>
          </cell>
          <cell r="CP7" t="str">
            <v>Quarterly from adjusted monthly</v>
          </cell>
          <cell r="CW7" t="str">
            <v>Combined quarterly</v>
          </cell>
          <cell r="DL7" t="str">
            <v>History quarterly</v>
          </cell>
          <cell r="EF7" t="str">
            <v>Forecast quarterly</v>
          </cell>
          <cell r="ER7" t="str">
            <v>Quarterly from adjusted monthly</v>
          </cell>
          <cell r="EY7" t="str">
            <v>Combined quarterly</v>
          </cell>
          <cell r="FN7" t="str">
            <v>History quarterly</v>
          </cell>
          <cell r="GH7" t="str">
            <v>Forecast quarterly</v>
          </cell>
          <cell r="GT7" t="str">
            <v>Quarterly from adjusted monthly</v>
          </cell>
          <cell r="HA7" t="str">
            <v>Combined quarterly</v>
          </cell>
          <cell r="HP7" t="str">
            <v>History quarterly</v>
          </cell>
          <cell r="IJ7" t="str">
            <v>Forecast quarterly</v>
          </cell>
          <cell r="IV7" t="str">
            <v>Quarterly from adjusted monthly</v>
          </cell>
          <cell r="JC7" t="str">
            <v>Combined quarterly</v>
          </cell>
          <cell r="JR7" t="str">
            <v>History quarterly</v>
          </cell>
          <cell r="KL7" t="str">
            <v>Forecast quarterly</v>
          </cell>
          <cell r="KX7" t="str">
            <v>Quarterly from adjusted monthly</v>
          </cell>
          <cell r="LE7" t="str">
            <v>Combined quarterly</v>
          </cell>
          <cell r="LT7" t="str">
            <v>History quarterly</v>
          </cell>
          <cell r="MN7" t="str">
            <v>Forecast quarterly</v>
          </cell>
          <cell r="MZ7" t="str">
            <v>Quarterly from adjusted monthly</v>
          </cell>
          <cell r="NG7" t="str">
            <v>Combined quarterly</v>
          </cell>
          <cell r="NX7" t="str">
            <v>History quarterly</v>
          </cell>
          <cell r="OR7" t="str">
            <v>Forecast quarterly</v>
          </cell>
          <cell r="PD7" t="str">
            <v>Quarterly from adjusted monthly</v>
          </cell>
          <cell r="PK7" t="str">
            <v>Combined quarterly</v>
          </cell>
          <cell r="QB7" t="str">
            <v>IHG segment weights</v>
          </cell>
          <cell r="QJ7" t="str">
            <v>IHG weighted</v>
          </cell>
        </row>
        <row r="8">
          <cell r="AN8" t="str">
            <v>supt_adj_q</v>
          </cell>
          <cell r="AO8" t="str">
            <v>demt_adj_q</v>
          </cell>
          <cell r="AP8" t="str">
            <v>rmrevt_adj_q</v>
          </cell>
          <cell r="AQ8" t="str">
            <v>occ_adj_q</v>
          </cell>
          <cell r="AR8" t="str">
            <v>adr_adj_q</v>
          </cell>
          <cell r="AS8" t="str">
            <v>revpar_adj_q</v>
          </cell>
          <cell r="CP8" t="str">
            <v>supt_adj_q</v>
          </cell>
          <cell r="CQ8" t="str">
            <v>demt_adj_q</v>
          </cell>
          <cell r="CR8" t="str">
            <v>rmrevt_adj_q</v>
          </cell>
          <cell r="CS8" t="str">
            <v>occ_adj_q</v>
          </cell>
          <cell r="CT8" t="str">
            <v>adr_adj_q</v>
          </cell>
          <cell r="CU8" t="str">
            <v>revpar_adj_q</v>
          </cell>
          <cell r="ER8" t="str">
            <v>supt_adj_q</v>
          </cell>
          <cell r="ES8" t="str">
            <v>demt_adj_q</v>
          </cell>
          <cell r="ET8" t="str">
            <v>rmrevt_adj_q</v>
          </cell>
          <cell r="EU8" t="str">
            <v>occ_adj_q</v>
          </cell>
          <cell r="EV8" t="str">
            <v>adr_adj_q</v>
          </cell>
          <cell r="EW8" t="str">
            <v>revpar_adj_q</v>
          </cell>
          <cell r="GT8" t="str">
            <v>supt_adj_q</v>
          </cell>
          <cell r="GU8" t="str">
            <v>demt_adj_q</v>
          </cell>
          <cell r="GV8" t="str">
            <v>rmrevt_adj_q</v>
          </cell>
          <cell r="GW8" t="str">
            <v>occ_adj_q</v>
          </cell>
          <cell r="GX8" t="str">
            <v>adr_adj_q</v>
          </cell>
          <cell r="GY8" t="str">
            <v>revpar_adj_q</v>
          </cell>
          <cell r="IV8" t="str">
            <v>supt_adj_q</v>
          </cell>
          <cell r="IW8" t="str">
            <v>demt_adj_q</v>
          </cell>
          <cell r="IX8" t="str">
            <v>rmrevt_adj_q</v>
          </cell>
          <cell r="IY8" t="str">
            <v>occ_adj_q</v>
          </cell>
          <cell r="IZ8" t="str">
            <v>adr_adj_q</v>
          </cell>
          <cell r="JA8" t="str">
            <v>revpar_adj_q</v>
          </cell>
          <cell r="KX8" t="str">
            <v>supt_adj_q</v>
          </cell>
          <cell r="KY8" t="str">
            <v>demt_adj_q</v>
          </cell>
          <cell r="KZ8" t="str">
            <v>rmrevt_adj_q</v>
          </cell>
          <cell r="LA8" t="str">
            <v>occ_adj_q</v>
          </cell>
          <cell r="LB8" t="str">
            <v>adr_adj_q</v>
          </cell>
          <cell r="LC8" t="str">
            <v>revpar_adj_q</v>
          </cell>
          <cell r="MZ8" t="str">
            <v>supt_adj_q</v>
          </cell>
          <cell r="NA8" t="str">
            <v>demt_adj_q</v>
          </cell>
          <cell r="NB8" t="str">
            <v>rmrevt_adj_q</v>
          </cell>
          <cell r="NC8" t="str">
            <v>occ_adj_q</v>
          </cell>
          <cell r="ND8" t="str">
            <v>adr_adj_q</v>
          </cell>
          <cell r="NE8" t="str">
            <v>revpar_adj_q</v>
          </cell>
          <cell r="OX8" t="str">
            <v>Calculate US terms as weighted averages</v>
          </cell>
          <cell r="PD8" t="str">
            <v>supt_adj_q</v>
          </cell>
          <cell r="PE8" t="str">
            <v>demt_adj_q</v>
          </cell>
          <cell r="PF8" t="str">
            <v>rmrevt_adj_q</v>
          </cell>
          <cell r="PG8" t="str">
            <v>occ_adj_q</v>
          </cell>
          <cell r="PH8" t="str">
            <v>adr_adj_q</v>
          </cell>
          <cell r="PI8" t="str">
            <v>revpar_adj_q</v>
          </cell>
        </row>
        <row r="9">
          <cell r="H9" t="str">
            <v>luxus</v>
          </cell>
          <cell r="I9" t="str">
            <v>luxus</v>
          </cell>
          <cell r="J9" t="str">
            <v>luxus</v>
          </cell>
          <cell r="K9" t="str">
            <v>luxus</v>
          </cell>
          <cell r="L9" t="str">
            <v>luxus</v>
          </cell>
          <cell r="M9" t="str">
            <v>luxus</v>
          </cell>
          <cell r="N9" t="str">
            <v>luxus</v>
          </cell>
          <cell r="O9" t="str">
            <v>luxus</v>
          </cell>
          <cell r="P9" t="str">
            <v>luxus</v>
          </cell>
          <cell r="Q9" t="str">
            <v>luxus</v>
          </cell>
          <cell r="R9" t="str">
            <v>luxus</v>
          </cell>
          <cell r="S9" t="str">
            <v>luxus</v>
          </cell>
          <cell r="T9" t="str">
            <v>luxus</v>
          </cell>
          <cell r="U9" t="str">
            <v>luxus</v>
          </cell>
          <cell r="V9" t="str">
            <v>luxus</v>
          </cell>
          <cell r="W9" t="str">
            <v>luxus</v>
          </cell>
          <cell r="X9" t="str">
            <v>luxus</v>
          </cell>
          <cell r="Y9" t="str">
            <v>luxus</v>
          </cell>
          <cell r="Z9" t="str">
            <v>luxus</v>
          </cell>
          <cell r="AB9" t="str">
            <v>luxus</v>
          </cell>
          <cell r="AC9" t="str">
            <v>luxus</v>
          </cell>
          <cell r="AD9" t="str">
            <v>luxus</v>
          </cell>
          <cell r="AE9" t="str">
            <v>luxus</v>
          </cell>
          <cell r="AF9" t="str">
            <v>luxus</v>
          </cell>
          <cell r="AG9" t="str">
            <v>luxus</v>
          </cell>
          <cell r="AH9" t="str">
            <v>luxus</v>
          </cell>
          <cell r="AI9" t="str">
            <v>luxus</v>
          </cell>
          <cell r="AJ9" t="str">
            <v>luxus</v>
          </cell>
          <cell r="AK9" t="str">
            <v>luxus</v>
          </cell>
          <cell r="AL9" t="str">
            <v>luxus</v>
          </cell>
          <cell r="AN9" t="str">
            <v>luxus</v>
          </cell>
          <cell r="AO9" t="str">
            <v>luxus</v>
          </cell>
          <cell r="AP9" t="str">
            <v>luxus</v>
          </cell>
          <cell r="AQ9" t="str">
            <v>luxus</v>
          </cell>
          <cell r="AR9" t="str">
            <v>luxus</v>
          </cell>
          <cell r="AS9" t="str">
            <v>luxus</v>
          </cell>
          <cell r="AU9" t="str">
            <v>luxus</v>
          </cell>
          <cell r="AV9" t="str">
            <v>luxus</v>
          </cell>
          <cell r="AW9" t="str">
            <v>luxus</v>
          </cell>
          <cell r="AX9" t="str">
            <v>luxus</v>
          </cell>
          <cell r="AY9" t="str">
            <v>luxus</v>
          </cell>
          <cell r="AZ9" t="str">
            <v>luxus</v>
          </cell>
          <cell r="BA9" t="str">
            <v>luxus</v>
          </cell>
          <cell r="BB9" t="str">
            <v>luxus</v>
          </cell>
          <cell r="BC9" t="str">
            <v>luxus</v>
          </cell>
          <cell r="BD9" t="str">
            <v>luxus</v>
          </cell>
          <cell r="BE9" t="str">
            <v>luxus</v>
          </cell>
          <cell r="BF9" t="str">
            <v>luxus</v>
          </cell>
          <cell r="BG9" t="str">
            <v>luxus</v>
          </cell>
          <cell r="BH9" t="str">
            <v>luxus</v>
          </cell>
          <cell r="BJ9" t="str">
            <v>upuus</v>
          </cell>
          <cell r="BK9" t="str">
            <v>upuus</v>
          </cell>
          <cell r="BL9" t="str">
            <v>upuus</v>
          </cell>
          <cell r="BM9" t="str">
            <v>upuus</v>
          </cell>
          <cell r="BN9" t="str">
            <v>upuus</v>
          </cell>
          <cell r="BO9" t="str">
            <v>upuus</v>
          </cell>
          <cell r="BP9" t="str">
            <v>upuus</v>
          </cell>
          <cell r="BQ9" t="str">
            <v>upuus</v>
          </cell>
          <cell r="BR9" t="str">
            <v>upuus</v>
          </cell>
          <cell r="BS9" t="str">
            <v>upuus</v>
          </cell>
          <cell r="BT9" t="str">
            <v>upuus</v>
          </cell>
          <cell r="BU9" t="str">
            <v>upuus</v>
          </cell>
          <cell r="BV9" t="str">
            <v>upuus</v>
          </cell>
          <cell r="BW9" t="str">
            <v>upuus</v>
          </cell>
          <cell r="BX9" t="str">
            <v>upuus</v>
          </cell>
          <cell r="BY9" t="str">
            <v>upuus</v>
          </cell>
          <cell r="BZ9" t="str">
            <v>upuus</v>
          </cell>
          <cell r="CA9" t="str">
            <v>upuus</v>
          </cell>
          <cell r="CB9" t="str">
            <v>upuus</v>
          </cell>
          <cell r="CD9" t="str">
            <v>upuus</v>
          </cell>
          <cell r="CE9" t="str">
            <v>upuus</v>
          </cell>
          <cell r="CF9" t="str">
            <v>upuus</v>
          </cell>
          <cell r="CG9" t="str">
            <v>upuus</v>
          </cell>
          <cell r="CH9" t="str">
            <v>upuus</v>
          </cell>
          <cell r="CI9" t="str">
            <v>upuus</v>
          </cell>
          <cell r="CJ9" t="str">
            <v>upuus</v>
          </cell>
          <cell r="CK9" t="str">
            <v>upuus</v>
          </cell>
          <cell r="CL9" t="str">
            <v>upuus</v>
          </cell>
          <cell r="CM9" t="str">
            <v>upuus</v>
          </cell>
          <cell r="CN9" t="str">
            <v>upuus</v>
          </cell>
          <cell r="CP9" t="str">
            <v>upuus</v>
          </cell>
          <cell r="CQ9" t="str">
            <v>upuus</v>
          </cell>
          <cell r="CR9" t="str">
            <v>upuus</v>
          </cell>
          <cell r="CS9" t="str">
            <v>upuus</v>
          </cell>
          <cell r="CT9" t="str">
            <v>upuus</v>
          </cell>
          <cell r="CU9" t="str">
            <v>upuus</v>
          </cell>
          <cell r="CW9" t="str">
            <v>upuus</v>
          </cell>
          <cell r="CX9" t="str">
            <v>upuus</v>
          </cell>
          <cell r="CY9" t="str">
            <v>upuus</v>
          </cell>
          <cell r="CZ9" t="str">
            <v>upuus</v>
          </cell>
          <cell r="DA9" t="str">
            <v>upuus</v>
          </cell>
          <cell r="DB9" t="str">
            <v>upuus</v>
          </cell>
          <cell r="DC9" t="str">
            <v>upuus</v>
          </cell>
          <cell r="DD9" t="str">
            <v>upuus</v>
          </cell>
          <cell r="DE9" t="str">
            <v>upuus</v>
          </cell>
          <cell r="DF9" t="str">
            <v>upuus</v>
          </cell>
          <cell r="DG9" t="str">
            <v>upuus</v>
          </cell>
          <cell r="DH9" t="str">
            <v>upuus</v>
          </cell>
          <cell r="DI9" t="str">
            <v>upuus</v>
          </cell>
          <cell r="DJ9" t="str">
            <v>upuus</v>
          </cell>
          <cell r="DL9" t="str">
            <v>upsus</v>
          </cell>
          <cell r="DM9" t="str">
            <v>upsus</v>
          </cell>
          <cell r="DN9" t="str">
            <v>upsus</v>
          </cell>
          <cell r="DO9" t="str">
            <v>upsus</v>
          </cell>
          <cell r="DP9" t="str">
            <v>upsus</v>
          </cell>
          <cell r="DQ9" t="str">
            <v>upsus</v>
          </cell>
          <cell r="DR9" t="str">
            <v>upsus</v>
          </cell>
          <cell r="DS9" t="str">
            <v>upsus</v>
          </cell>
          <cell r="DT9" t="str">
            <v>upsus</v>
          </cell>
          <cell r="DU9" t="str">
            <v>upsus</v>
          </cell>
          <cell r="DV9" t="str">
            <v>upsus</v>
          </cell>
          <cell r="DW9" t="str">
            <v>upsus</v>
          </cell>
          <cell r="DX9" t="str">
            <v>upsus</v>
          </cell>
          <cell r="DY9" t="str">
            <v>upsus</v>
          </cell>
          <cell r="DZ9" t="str">
            <v>upsus</v>
          </cell>
          <cell r="EA9" t="str">
            <v>upsus</v>
          </cell>
          <cell r="EB9" t="str">
            <v>upsus</v>
          </cell>
          <cell r="EC9" t="str">
            <v>upsus</v>
          </cell>
          <cell r="ED9" t="str">
            <v>upsus</v>
          </cell>
          <cell r="EF9" t="str">
            <v>upsus</v>
          </cell>
          <cell r="EG9" t="str">
            <v>upsus</v>
          </cell>
          <cell r="EH9" t="str">
            <v>upsus</v>
          </cell>
          <cell r="EI9" t="str">
            <v>upsus</v>
          </cell>
          <cell r="EJ9" t="str">
            <v>upsus</v>
          </cell>
          <cell r="EK9" t="str">
            <v>upsus</v>
          </cell>
          <cell r="EL9" t="str">
            <v>upsus</v>
          </cell>
          <cell r="EM9" t="str">
            <v>upsus</v>
          </cell>
          <cell r="EN9" t="str">
            <v>upsus</v>
          </cell>
          <cell r="EO9" t="str">
            <v>upsus</v>
          </cell>
          <cell r="EP9" t="str">
            <v>upsus</v>
          </cell>
          <cell r="ER9" t="str">
            <v>upsus</v>
          </cell>
          <cell r="ES9" t="str">
            <v>upsus</v>
          </cell>
          <cell r="ET9" t="str">
            <v>upsus</v>
          </cell>
          <cell r="EU9" t="str">
            <v>upsus</v>
          </cell>
          <cell r="EV9" t="str">
            <v>upsus</v>
          </cell>
          <cell r="EW9" t="str">
            <v>upsus</v>
          </cell>
          <cell r="EY9" t="str">
            <v>upsus</v>
          </cell>
          <cell r="EZ9" t="str">
            <v>upsus</v>
          </cell>
          <cell r="FA9" t="str">
            <v>upsus</v>
          </cell>
          <cell r="FB9" t="str">
            <v>upsus</v>
          </cell>
          <cell r="FC9" t="str">
            <v>upsus</v>
          </cell>
          <cell r="FD9" t="str">
            <v>upsus</v>
          </cell>
          <cell r="FE9" t="str">
            <v>upsus</v>
          </cell>
          <cell r="FF9" t="str">
            <v>upsus</v>
          </cell>
          <cell r="FG9" t="str">
            <v>upsus</v>
          </cell>
          <cell r="FH9" t="str">
            <v>upsus</v>
          </cell>
          <cell r="FI9" t="str">
            <v>upsus</v>
          </cell>
          <cell r="FJ9" t="str">
            <v>upsus</v>
          </cell>
          <cell r="FK9" t="str">
            <v>upsus</v>
          </cell>
          <cell r="FL9" t="str">
            <v>upsus</v>
          </cell>
          <cell r="FN9" t="str">
            <v>upmus</v>
          </cell>
          <cell r="FO9" t="str">
            <v>upmus</v>
          </cell>
          <cell r="FP9" t="str">
            <v>upmus</v>
          </cell>
          <cell r="FQ9" t="str">
            <v>upmus</v>
          </cell>
          <cell r="FR9" t="str">
            <v>upmus</v>
          </cell>
          <cell r="FS9" t="str">
            <v>upmus</v>
          </cell>
          <cell r="FT9" t="str">
            <v>upmus</v>
          </cell>
          <cell r="FU9" t="str">
            <v>upmus</v>
          </cell>
          <cell r="FV9" t="str">
            <v>upmus</v>
          </cell>
          <cell r="FW9" t="str">
            <v>upmus</v>
          </cell>
          <cell r="FX9" t="str">
            <v>upmus</v>
          </cell>
          <cell r="FY9" t="str">
            <v>upmus</v>
          </cell>
          <cell r="FZ9" t="str">
            <v>upmus</v>
          </cell>
          <cell r="GA9" t="str">
            <v>upmus</v>
          </cell>
          <cell r="GB9" t="str">
            <v>upmus</v>
          </cell>
          <cell r="GC9" t="str">
            <v>upmus</v>
          </cell>
          <cell r="GD9" t="str">
            <v>upmus</v>
          </cell>
          <cell r="GE9" t="str">
            <v>upmus</v>
          </cell>
          <cell r="GF9" t="str">
            <v>upmus</v>
          </cell>
          <cell r="GH9" t="str">
            <v>upmus</v>
          </cell>
          <cell r="GI9" t="str">
            <v>upmus</v>
          </cell>
          <cell r="GJ9" t="str">
            <v>upmus</v>
          </cell>
          <cell r="GK9" t="str">
            <v>upmus</v>
          </cell>
          <cell r="GL9" t="str">
            <v>upmus</v>
          </cell>
          <cell r="GM9" t="str">
            <v>upmus</v>
          </cell>
          <cell r="GN9" t="str">
            <v>upmus</v>
          </cell>
          <cell r="GO9" t="str">
            <v>upmus</v>
          </cell>
          <cell r="GP9" t="str">
            <v>upmus</v>
          </cell>
          <cell r="GQ9" t="str">
            <v>upmus</v>
          </cell>
          <cell r="GR9" t="str">
            <v>upmus</v>
          </cell>
          <cell r="GT9" t="str">
            <v>upmus</v>
          </cell>
          <cell r="GU9" t="str">
            <v>upmus</v>
          </cell>
          <cell r="GV9" t="str">
            <v>upmus</v>
          </cell>
          <cell r="GW9" t="str">
            <v>upmus</v>
          </cell>
          <cell r="GX9" t="str">
            <v>upmus</v>
          </cell>
          <cell r="GY9" t="str">
            <v>upmus</v>
          </cell>
          <cell r="HA9" t="str">
            <v>upmus</v>
          </cell>
          <cell r="HB9" t="str">
            <v>upmus</v>
          </cell>
          <cell r="HC9" t="str">
            <v>upmus</v>
          </cell>
          <cell r="HD9" t="str">
            <v>upmus</v>
          </cell>
          <cell r="HE9" t="str">
            <v>upmus</v>
          </cell>
          <cell r="HF9" t="str">
            <v>upmus</v>
          </cell>
          <cell r="HG9" t="str">
            <v>upmus</v>
          </cell>
          <cell r="HH9" t="str">
            <v>upmus</v>
          </cell>
          <cell r="HI9" t="str">
            <v>upmus</v>
          </cell>
          <cell r="HJ9" t="str">
            <v>upmus</v>
          </cell>
          <cell r="HK9" t="str">
            <v>upmus</v>
          </cell>
          <cell r="HL9" t="str">
            <v>upmus</v>
          </cell>
          <cell r="HM9" t="str">
            <v>upmus</v>
          </cell>
          <cell r="HN9" t="str">
            <v>upmus</v>
          </cell>
          <cell r="HP9" t="str">
            <v>midus</v>
          </cell>
          <cell r="HQ9" t="str">
            <v>midus</v>
          </cell>
          <cell r="HR9" t="str">
            <v>midus</v>
          </cell>
          <cell r="HS9" t="str">
            <v>midus</v>
          </cell>
          <cell r="HT9" t="str">
            <v>midus</v>
          </cell>
          <cell r="HU9" t="str">
            <v>midus</v>
          </cell>
          <cell r="HV9" t="str">
            <v>midus</v>
          </cell>
          <cell r="HW9" t="str">
            <v>midus</v>
          </cell>
          <cell r="HX9" t="str">
            <v>midus</v>
          </cell>
          <cell r="HY9" t="str">
            <v>midus</v>
          </cell>
          <cell r="HZ9" t="str">
            <v>midus</v>
          </cell>
          <cell r="IA9" t="str">
            <v>midus</v>
          </cell>
          <cell r="IB9" t="str">
            <v>midus</v>
          </cell>
          <cell r="IC9" t="str">
            <v>midus</v>
          </cell>
          <cell r="ID9" t="str">
            <v>midus</v>
          </cell>
          <cell r="IE9" t="str">
            <v>midus</v>
          </cell>
          <cell r="IF9" t="str">
            <v>midus</v>
          </cell>
          <cell r="IG9" t="str">
            <v>midus</v>
          </cell>
          <cell r="IH9" t="str">
            <v>midus</v>
          </cell>
          <cell r="IJ9" t="str">
            <v>midus</v>
          </cell>
          <cell r="IK9" t="str">
            <v>midus</v>
          </cell>
          <cell r="IL9" t="str">
            <v>midus</v>
          </cell>
          <cell r="IM9" t="str">
            <v>midus</v>
          </cell>
          <cell r="IN9" t="str">
            <v>midus</v>
          </cell>
          <cell r="IO9" t="str">
            <v>midus</v>
          </cell>
          <cell r="IP9" t="str">
            <v>midus</v>
          </cell>
          <cell r="IQ9" t="str">
            <v>midus</v>
          </cell>
          <cell r="IR9" t="str">
            <v>midus</v>
          </cell>
          <cell r="IS9" t="str">
            <v>midus</v>
          </cell>
          <cell r="IT9" t="str">
            <v>midus</v>
          </cell>
          <cell r="IV9" t="str">
            <v>midus</v>
          </cell>
          <cell r="IW9" t="str">
            <v>midus</v>
          </cell>
          <cell r="IX9" t="str">
            <v>midus</v>
          </cell>
          <cell r="IY9" t="str">
            <v>midus</v>
          </cell>
          <cell r="IZ9" t="str">
            <v>midus</v>
          </cell>
          <cell r="JA9" t="str">
            <v>midus</v>
          </cell>
          <cell r="JC9" t="str">
            <v>midus</v>
          </cell>
          <cell r="JD9" t="str">
            <v>midus</v>
          </cell>
          <cell r="JE9" t="str">
            <v>midus</v>
          </cell>
          <cell r="JF9" t="str">
            <v>midus</v>
          </cell>
          <cell r="JG9" t="str">
            <v>midus</v>
          </cell>
          <cell r="JH9" t="str">
            <v>midus</v>
          </cell>
          <cell r="JI9" t="str">
            <v>midus</v>
          </cell>
          <cell r="JJ9" t="str">
            <v>midus</v>
          </cell>
          <cell r="JK9" t="str">
            <v>midus</v>
          </cell>
          <cell r="JL9" t="str">
            <v>midus</v>
          </cell>
          <cell r="JM9" t="str">
            <v>midus</v>
          </cell>
          <cell r="JN9" t="str">
            <v>midus</v>
          </cell>
          <cell r="JO9" t="str">
            <v>midus</v>
          </cell>
          <cell r="JP9" t="str">
            <v>midus</v>
          </cell>
          <cell r="JR9" t="str">
            <v>ecous</v>
          </cell>
          <cell r="JS9" t="str">
            <v>ecous</v>
          </cell>
          <cell r="JT9" t="str">
            <v>ecous</v>
          </cell>
          <cell r="JU9" t="str">
            <v>ecous</v>
          </cell>
          <cell r="JV9" t="str">
            <v>ecous</v>
          </cell>
          <cell r="JW9" t="str">
            <v>ecous</v>
          </cell>
          <cell r="JX9" t="str">
            <v>ecous</v>
          </cell>
          <cell r="JY9" t="str">
            <v>ecous</v>
          </cell>
          <cell r="JZ9" t="str">
            <v>ecous</v>
          </cell>
          <cell r="KA9" t="str">
            <v>ecous</v>
          </cell>
          <cell r="KB9" t="str">
            <v>ecous</v>
          </cell>
          <cell r="KC9" t="str">
            <v>ecous</v>
          </cell>
          <cell r="KD9" t="str">
            <v>ecous</v>
          </cell>
          <cell r="KE9" t="str">
            <v>ecous</v>
          </cell>
          <cell r="KF9" t="str">
            <v>ecous</v>
          </cell>
          <cell r="KG9" t="str">
            <v>ecous</v>
          </cell>
          <cell r="KH9" t="str">
            <v>ecous</v>
          </cell>
          <cell r="KI9" t="str">
            <v>ecous</v>
          </cell>
          <cell r="KJ9" t="str">
            <v>ecous</v>
          </cell>
          <cell r="KL9" t="str">
            <v>ecous</v>
          </cell>
          <cell r="KM9" t="str">
            <v>ecous</v>
          </cell>
          <cell r="KN9" t="str">
            <v>ecous</v>
          </cell>
          <cell r="KO9" t="str">
            <v>ecous</v>
          </cell>
          <cell r="KP9" t="str">
            <v>ecous</v>
          </cell>
          <cell r="KQ9" t="str">
            <v>ecous</v>
          </cell>
          <cell r="KR9" t="str">
            <v>ecous</v>
          </cell>
          <cell r="KS9" t="str">
            <v>ecous</v>
          </cell>
          <cell r="KT9" t="str">
            <v>ecous</v>
          </cell>
          <cell r="KU9" t="str">
            <v>ecous</v>
          </cell>
          <cell r="KV9" t="str">
            <v>ecous</v>
          </cell>
          <cell r="KX9" t="str">
            <v>ecous</v>
          </cell>
          <cell r="KY9" t="str">
            <v>ecous</v>
          </cell>
          <cell r="KZ9" t="str">
            <v>ecous</v>
          </cell>
          <cell r="LA9" t="str">
            <v>ecous</v>
          </cell>
          <cell r="LB9" t="str">
            <v>ecous</v>
          </cell>
          <cell r="LC9" t="str">
            <v>ecous</v>
          </cell>
          <cell r="LE9" t="str">
            <v>ecous</v>
          </cell>
          <cell r="LF9" t="str">
            <v>ecous</v>
          </cell>
          <cell r="LG9" t="str">
            <v>ecous</v>
          </cell>
          <cell r="LH9" t="str">
            <v>ecous</v>
          </cell>
          <cell r="LI9" t="str">
            <v>ecous</v>
          </cell>
          <cell r="LJ9" t="str">
            <v>ecous</v>
          </cell>
          <cell r="LK9" t="str">
            <v>ecous</v>
          </cell>
          <cell r="LL9" t="str">
            <v>ecous</v>
          </cell>
          <cell r="LM9" t="str">
            <v>ecous</v>
          </cell>
          <cell r="LN9" t="str">
            <v>ecous</v>
          </cell>
          <cell r="LO9" t="str">
            <v>ecous</v>
          </cell>
          <cell r="LP9" t="str">
            <v>ecous</v>
          </cell>
          <cell r="LQ9" t="str">
            <v>ecous</v>
          </cell>
          <cell r="LR9" t="str">
            <v>ecous</v>
          </cell>
          <cell r="LT9" t="str">
            <v>indus</v>
          </cell>
          <cell r="LU9" t="str">
            <v>indus</v>
          </cell>
          <cell r="LV9" t="str">
            <v>indus</v>
          </cell>
          <cell r="LW9" t="str">
            <v>indus</v>
          </cell>
          <cell r="LX9" t="str">
            <v>indus</v>
          </cell>
          <cell r="LY9" t="str">
            <v>indus</v>
          </cell>
          <cell r="LZ9" t="str">
            <v>indus</v>
          </cell>
          <cell r="MA9" t="str">
            <v>indus</v>
          </cell>
          <cell r="MB9" t="str">
            <v>indus</v>
          </cell>
          <cell r="MC9" t="str">
            <v>indus</v>
          </cell>
          <cell r="MD9" t="str">
            <v>indus</v>
          </cell>
          <cell r="ME9" t="str">
            <v>indus</v>
          </cell>
          <cell r="MF9" t="str">
            <v>indus</v>
          </cell>
          <cell r="MG9" t="str">
            <v>indus</v>
          </cell>
          <cell r="MH9" t="str">
            <v>indus</v>
          </cell>
          <cell r="MI9" t="str">
            <v>indus</v>
          </cell>
          <cell r="MJ9" t="str">
            <v>indus</v>
          </cell>
          <cell r="MK9" t="str">
            <v>indus</v>
          </cell>
          <cell r="ML9" t="str">
            <v>indus</v>
          </cell>
          <cell r="MN9" t="str">
            <v>indus</v>
          </cell>
          <cell r="MO9" t="str">
            <v>indus</v>
          </cell>
          <cell r="MP9" t="str">
            <v>indus</v>
          </cell>
          <cell r="MQ9" t="str">
            <v>indus</v>
          </cell>
          <cell r="MR9" t="str">
            <v>indus</v>
          </cell>
          <cell r="MS9" t="str">
            <v>indus</v>
          </cell>
          <cell r="MT9" t="str">
            <v>indus</v>
          </cell>
          <cell r="MU9" t="str">
            <v>indus</v>
          </cell>
          <cell r="MV9" t="str">
            <v>indus</v>
          </cell>
          <cell r="MW9" t="str">
            <v>indus</v>
          </cell>
          <cell r="MX9" t="str">
            <v>indus</v>
          </cell>
          <cell r="MZ9" t="str">
            <v>indus</v>
          </cell>
          <cell r="NA9" t="str">
            <v>indus</v>
          </cell>
          <cell r="NB9" t="str">
            <v>indus</v>
          </cell>
          <cell r="NC9" t="str">
            <v>indus</v>
          </cell>
          <cell r="ND9" t="str">
            <v>indus</v>
          </cell>
          <cell r="NE9" t="str">
            <v>indus</v>
          </cell>
          <cell r="NG9" t="str">
            <v>indus</v>
          </cell>
          <cell r="NH9" t="str">
            <v>indus</v>
          </cell>
          <cell r="NI9" t="str">
            <v>indus</v>
          </cell>
          <cell r="NJ9" t="str">
            <v>indus</v>
          </cell>
          <cell r="NK9" t="str">
            <v>indus</v>
          </cell>
          <cell r="NL9" t="str">
            <v>indus</v>
          </cell>
          <cell r="NM9" t="str">
            <v>indus</v>
          </cell>
          <cell r="NN9" t="str">
            <v>indus</v>
          </cell>
          <cell r="NO9" t="str">
            <v>indus</v>
          </cell>
          <cell r="NP9" t="str">
            <v>indus</v>
          </cell>
          <cell r="NQ9" t="str">
            <v>indus</v>
          </cell>
          <cell r="NR9" t="str">
            <v>indus</v>
          </cell>
          <cell r="NS9" t="str">
            <v>indus</v>
          </cell>
          <cell r="NT9" t="str">
            <v>indus</v>
          </cell>
          <cell r="NX9" t="str">
            <v>totus</v>
          </cell>
          <cell r="NY9" t="str">
            <v>totus</v>
          </cell>
          <cell r="NZ9" t="str">
            <v>totus</v>
          </cell>
          <cell r="OA9" t="str">
            <v>totus</v>
          </cell>
          <cell r="OB9" t="str">
            <v>totus</v>
          </cell>
          <cell r="OC9" t="str">
            <v>totus</v>
          </cell>
          <cell r="OD9" t="str">
            <v>totus</v>
          </cell>
          <cell r="OE9" t="str">
            <v>totus</v>
          </cell>
          <cell r="OF9" t="str">
            <v>totus</v>
          </cell>
          <cell r="OG9" t="str">
            <v>totus</v>
          </cell>
          <cell r="OH9" t="str">
            <v>totus</v>
          </cell>
          <cell r="OI9" t="str">
            <v>totus</v>
          </cell>
          <cell r="OJ9" t="str">
            <v>totus</v>
          </cell>
          <cell r="OK9" t="str">
            <v>totus</v>
          </cell>
          <cell r="OL9" t="str">
            <v>totus</v>
          </cell>
          <cell r="OM9" t="str">
            <v>totus</v>
          </cell>
          <cell r="ON9" t="str">
            <v>totus</v>
          </cell>
          <cell r="OO9" t="str">
            <v>totus</v>
          </cell>
          <cell r="OP9" t="str">
            <v>totus</v>
          </cell>
          <cell r="OR9" t="str">
            <v>totus</v>
          </cell>
          <cell r="OS9" t="str">
            <v>totus</v>
          </cell>
          <cell r="OT9" t="str">
            <v>totus</v>
          </cell>
          <cell r="OU9" t="str">
            <v>totus</v>
          </cell>
          <cell r="OV9" t="str">
            <v>totus</v>
          </cell>
          <cell r="OW9" t="str">
            <v>totus</v>
          </cell>
          <cell r="OX9" t="str">
            <v>totus</v>
          </cell>
          <cell r="OY9" t="str">
            <v>totus</v>
          </cell>
          <cell r="OZ9" t="str">
            <v>totus</v>
          </cell>
          <cell r="PA9" t="str">
            <v>totus</v>
          </cell>
          <cell r="PB9" t="str">
            <v>totus</v>
          </cell>
          <cell r="PD9" t="str">
            <v>totus</v>
          </cell>
          <cell r="PE9" t="str">
            <v>totus</v>
          </cell>
          <cell r="PF9" t="str">
            <v>totus</v>
          </cell>
          <cell r="PG9" t="str">
            <v>totus</v>
          </cell>
          <cell r="PH9" t="str">
            <v>totus</v>
          </cell>
          <cell r="PI9" t="str">
            <v>totus</v>
          </cell>
          <cell r="PK9" t="str">
            <v>totus</v>
          </cell>
          <cell r="PL9" t="str">
            <v>totus</v>
          </cell>
          <cell r="PM9" t="str">
            <v>totus</v>
          </cell>
          <cell r="PN9" t="str">
            <v>totus</v>
          </cell>
          <cell r="PO9" t="str">
            <v>totus</v>
          </cell>
          <cell r="PP9" t="str">
            <v>totus</v>
          </cell>
          <cell r="PQ9" t="str">
            <v>totus</v>
          </cell>
          <cell r="PR9" t="str">
            <v>totus</v>
          </cell>
          <cell r="PS9" t="str">
            <v>totus</v>
          </cell>
          <cell r="PT9" t="str">
            <v>totus</v>
          </cell>
          <cell r="PU9" t="str">
            <v>totus</v>
          </cell>
          <cell r="PV9" t="str">
            <v>totus</v>
          </cell>
          <cell r="PW9" t="str">
            <v>totus</v>
          </cell>
          <cell r="PX9" t="str">
            <v>totus</v>
          </cell>
          <cell r="QB9" t="str">
            <v>weight</v>
          </cell>
          <cell r="QC9" t="str">
            <v>weight</v>
          </cell>
          <cell r="QD9" t="str">
            <v>weight</v>
          </cell>
          <cell r="QE9" t="str">
            <v>weight</v>
          </cell>
          <cell r="QF9" t="str">
            <v>weight</v>
          </cell>
          <cell r="QG9" t="str">
            <v>weight</v>
          </cell>
          <cell r="QH9" t="str">
            <v>weight</v>
          </cell>
          <cell r="QJ9" t="str">
            <v>ihgwe</v>
          </cell>
          <cell r="QK9" t="str">
            <v>ihgwe</v>
          </cell>
          <cell r="QL9" t="str">
            <v>ihgwe</v>
          </cell>
          <cell r="QM9" t="str">
            <v>ihgwe</v>
          </cell>
          <cell r="QN9" t="str">
            <v>ihgwe</v>
          </cell>
          <cell r="QO9" t="str">
            <v>ihgwe</v>
          </cell>
          <cell r="QP9" t="str">
            <v>ihgwe</v>
          </cell>
          <cell r="QQ9" t="str">
            <v>ihgwe</v>
          </cell>
          <cell r="QR9" t="str">
            <v>ihgwe</v>
          </cell>
          <cell r="QS9" t="str">
            <v>ihgwe</v>
          </cell>
          <cell r="QT9" t="str">
            <v>ihgwe</v>
          </cell>
        </row>
        <row r="10">
          <cell r="C10" t="str">
            <v>Year</v>
          </cell>
          <cell r="H10" t="str">
            <v>supt</v>
          </cell>
          <cell r="I10" t="str">
            <v>demt</v>
          </cell>
          <cell r="J10" t="str">
            <v>rmrevt</v>
          </cell>
          <cell r="K10" t="str">
            <v>occ</v>
          </cell>
          <cell r="L10" t="str">
            <v>adr</v>
          </cell>
          <cell r="M10" t="str">
            <v>revpar</v>
          </cell>
          <cell r="N10" t="str">
            <v>strdays</v>
          </cell>
          <cell r="O10" t="str">
            <v>supd</v>
          </cell>
          <cell r="P10" t="str">
            <v>demd</v>
          </cell>
          <cell r="Q10" t="str">
            <v>demdsf</v>
          </cell>
          <cell r="R10" t="str">
            <v>occsf</v>
          </cell>
          <cell r="S10" t="str">
            <v>adrsf</v>
          </cell>
          <cell r="T10" t="str">
            <v>revparsf</v>
          </cell>
          <cell r="U10" t="str">
            <v>supdsf</v>
          </cell>
          <cell r="V10" t="str">
            <v>supdsa</v>
          </cell>
          <cell r="W10" t="str">
            <v>demdsa</v>
          </cell>
          <cell r="X10" t="str">
            <v>occsa</v>
          </cell>
          <cell r="Y10" t="str">
            <v>adrsa</v>
          </cell>
          <cell r="Z10" t="str">
            <v>revparsa</v>
          </cell>
          <cell r="AB10" t="str">
            <v>supt</v>
          </cell>
          <cell r="AC10" t="str">
            <v>demt</v>
          </cell>
          <cell r="AD10" t="str">
            <v>rmrevt</v>
          </cell>
          <cell r="AE10" t="str">
            <v>occ</v>
          </cell>
          <cell r="AF10" t="str">
            <v>adr</v>
          </cell>
          <cell r="AG10" t="str">
            <v>revpar</v>
          </cell>
          <cell r="AH10" t="str">
            <v>supt_combinedterm</v>
          </cell>
          <cell r="AI10" t="str">
            <v>demt_grterm</v>
          </cell>
          <cell r="AJ10" t="str">
            <v>demt_tdterm</v>
          </cell>
          <cell r="AK10" t="str">
            <v>adr_grterm</v>
          </cell>
          <cell r="AL10" t="str">
            <v>adr_tdterm</v>
          </cell>
          <cell r="AN10" t="str">
            <v>supt</v>
          </cell>
          <cell r="AO10" t="str">
            <v>demt</v>
          </cell>
          <cell r="AP10" t="str">
            <v>rmrevt</v>
          </cell>
          <cell r="AQ10" t="str">
            <v>occ</v>
          </cell>
          <cell r="AR10" t="str">
            <v>adr</v>
          </cell>
          <cell r="AS10" t="str">
            <v>revpar</v>
          </cell>
          <cell r="AU10" t="str">
            <v>supt</v>
          </cell>
          <cell r="AV10" t="str">
            <v>demt</v>
          </cell>
          <cell r="AW10" t="str">
            <v>rmrevt</v>
          </cell>
          <cell r="AX10" t="str">
            <v>occ</v>
          </cell>
          <cell r="AY10" t="str">
            <v>adr</v>
          </cell>
          <cell r="AZ10" t="str">
            <v>revpar</v>
          </cell>
          <cell r="BA10" t="str">
            <v>strdays</v>
          </cell>
          <cell r="BB10" t="str">
            <v>supd</v>
          </cell>
          <cell r="BC10" t="str">
            <v>demd</v>
          </cell>
          <cell r="BD10" t="str">
            <v>supdsa</v>
          </cell>
          <cell r="BE10" t="str">
            <v>demdsa</v>
          </cell>
          <cell r="BF10" t="str">
            <v>occsa</v>
          </cell>
          <cell r="BG10" t="str">
            <v>adrsa</v>
          </cell>
          <cell r="BH10" t="str">
            <v>revparsa</v>
          </cell>
          <cell r="BJ10" t="str">
            <v>supt</v>
          </cell>
          <cell r="BK10" t="str">
            <v>demt</v>
          </cell>
          <cell r="BL10" t="str">
            <v>rmrevt</v>
          </cell>
          <cell r="BM10" t="str">
            <v>occ</v>
          </cell>
          <cell r="BN10" t="str">
            <v>adr</v>
          </cell>
          <cell r="BO10" t="str">
            <v>revpar</v>
          </cell>
          <cell r="BP10" t="str">
            <v>strdays</v>
          </cell>
          <cell r="BQ10" t="str">
            <v>supd</v>
          </cell>
          <cell r="BR10" t="str">
            <v>demd</v>
          </cell>
          <cell r="BS10" t="str">
            <v>demdsf</v>
          </cell>
          <cell r="BT10" t="str">
            <v>occsf</v>
          </cell>
          <cell r="BU10" t="str">
            <v>adrsf</v>
          </cell>
          <cell r="BV10" t="str">
            <v>revparsf</v>
          </cell>
          <cell r="BW10" t="str">
            <v>supdsf</v>
          </cell>
          <cell r="BX10" t="str">
            <v>supdsa</v>
          </cell>
          <cell r="BY10" t="str">
            <v>demdsa</v>
          </cell>
          <cell r="BZ10" t="str">
            <v>occsa</v>
          </cell>
          <cell r="CA10" t="str">
            <v>adrsa</v>
          </cell>
          <cell r="CB10" t="str">
            <v>revparsa</v>
          </cell>
          <cell r="CD10" t="str">
            <v>supt</v>
          </cell>
          <cell r="CE10" t="str">
            <v>demt</v>
          </cell>
          <cell r="CF10" t="str">
            <v>rmrevt</v>
          </cell>
          <cell r="CG10" t="str">
            <v>occ</v>
          </cell>
          <cell r="CH10" t="str">
            <v>adr</v>
          </cell>
          <cell r="CI10" t="str">
            <v>revpar</v>
          </cell>
          <cell r="CJ10" t="str">
            <v>supt_combinedterm</v>
          </cell>
          <cell r="CK10" t="str">
            <v>demt_grterm</v>
          </cell>
          <cell r="CL10" t="str">
            <v>demt_tdterm</v>
          </cell>
          <cell r="CM10" t="str">
            <v>adr_grterm</v>
          </cell>
          <cell r="CN10" t="str">
            <v>adr_tdterm</v>
          </cell>
          <cell r="CP10" t="str">
            <v>supt</v>
          </cell>
          <cell r="CQ10" t="str">
            <v>demt</v>
          </cell>
          <cell r="CR10" t="str">
            <v>rmrevt</v>
          </cell>
          <cell r="CS10" t="str">
            <v>occ</v>
          </cell>
          <cell r="CT10" t="str">
            <v>adr</v>
          </cell>
          <cell r="CU10" t="str">
            <v>revpar</v>
          </cell>
          <cell r="CW10" t="str">
            <v>supt</v>
          </cell>
          <cell r="CX10" t="str">
            <v>demt</v>
          </cell>
          <cell r="CY10" t="str">
            <v>rmrevt</v>
          </cell>
          <cell r="CZ10" t="str">
            <v>occ</v>
          </cell>
          <cell r="DA10" t="str">
            <v>adr</v>
          </cell>
          <cell r="DB10" t="str">
            <v>revpar</v>
          </cell>
          <cell r="DC10" t="str">
            <v>strdays</v>
          </cell>
          <cell r="DD10" t="str">
            <v>supd</v>
          </cell>
          <cell r="DE10" t="str">
            <v>demd</v>
          </cell>
          <cell r="DF10" t="str">
            <v>supdsa</v>
          </cell>
          <cell r="DG10" t="str">
            <v>demdsa</v>
          </cell>
          <cell r="DH10" t="str">
            <v>occsa</v>
          </cell>
          <cell r="DI10" t="str">
            <v>adrsa</v>
          </cell>
          <cell r="DJ10" t="str">
            <v>revparsa</v>
          </cell>
          <cell r="DL10" t="str">
            <v>supt</v>
          </cell>
          <cell r="DM10" t="str">
            <v>demt</v>
          </cell>
          <cell r="DN10" t="str">
            <v>rmrevt</v>
          </cell>
          <cell r="DO10" t="str">
            <v>occ</v>
          </cell>
          <cell r="DP10" t="str">
            <v>adr</v>
          </cell>
          <cell r="DQ10" t="str">
            <v>revpar</v>
          </cell>
          <cell r="DR10" t="str">
            <v>strdays</v>
          </cell>
          <cell r="DS10" t="str">
            <v>supd</v>
          </cell>
          <cell r="DT10" t="str">
            <v>demd</v>
          </cell>
          <cell r="DU10" t="str">
            <v>demdsf</v>
          </cell>
          <cell r="DV10" t="str">
            <v>occsf</v>
          </cell>
          <cell r="DW10" t="str">
            <v>adrsf</v>
          </cell>
          <cell r="DX10" t="str">
            <v>revparsf</v>
          </cell>
          <cell r="DY10" t="str">
            <v>supdsf</v>
          </cell>
          <cell r="DZ10" t="str">
            <v>supdsa</v>
          </cell>
          <cell r="EA10" t="str">
            <v>demdsa</v>
          </cell>
          <cell r="EB10" t="str">
            <v>occsa</v>
          </cell>
          <cell r="EC10" t="str">
            <v>adrsa</v>
          </cell>
          <cell r="ED10" t="str">
            <v>revparsa</v>
          </cell>
          <cell r="EF10" t="str">
            <v>supt</v>
          </cell>
          <cell r="EG10" t="str">
            <v>demt</v>
          </cell>
          <cell r="EH10" t="str">
            <v>rmrevt</v>
          </cell>
          <cell r="EI10" t="str">
            <v>occ</v>
          </cell>
          <cell r="EJ10" t="str">
            <v>adr</v>
          </cell>
          <cell r="EK10" t="str">
            <v>revpar</v>
          </cell>
          <cell r="EL10" t="str">
            <v>supt_combinedterm</v>
          </cell>
          <cell r="EM10" t="str">
            <v>demt_grterm</v>
          </cell>
          <cell r="EN10" t="str">
            <v>demt_tdterm</v>
          </cell>
          <cell r="EO10" t="str">
            <v>adr_grterm</v>
          </cell>
          <cell r="EP10" t="str">
            <v>adr_tdterm</v>
          </cell>
          <cell r="ER10" t="str">
            <v>supt</v>
          </cell>
          <cell r="ES10" t="str">
            <v>demt</v>
          </cell>
          <cell r="ET10" t="str">
            <v>rmrevt</v>
          </cell>
          <cell r="EU10" t="str">
            <v>occ</v>
          </cell>
          <cell r="EV10" t="str">
            <v>adr</v>
          </cell>
          <cell r="EW10" t="str">
            <v>revpar</v>
          </cell>
          <cell r="EY10" t="str">
            <v>supt</v>
          </cell>
          <cell r="EZ10" t="str">
            <v>demt</v>
          </cell>
          <cell r="FA10" t="str">
            <v>rmrevt</v>
          </cell>
          <cell r="FB10" t="str">
            <v>occ</v>
          </cell>
          <cell r="FC10" t="str">
            <v>adr</v>
          </cell>
          <cell r="FD10" t="str">
            <v>revpar</v>
          </cell>
          <cell r="FE10" t="str">
            <v>strdays</v>
          </cell>
          <cell r="FF10" t="str">
            <v>supd</v>
          </cell>
          <cell r="FG10" t="str">
            <v>demd</v>
          </cell>
          <cell r="FH10" t="str">
            <v>supdsa</v>
          </cell>
          <cell r="FI10" t="str">
            <v>demdsa</v>
          </cell>
          <cell r="FJ10" t="str">
            <v>occsa</v>
          </cell>
          <cell r="FK10" t="str">
            <v>adrsa</v>
          </cell>
          <cell r="FL10" t="str">
            <v>revparsa</v>
          </cell>
          <cell r="FN10" t="str">
            <v>supt</v>
          </cell>
          <cell r="FO10" t="str">
            <v>demt</v>
          </cell>
          <cell r="FP10" t="str">
            <v>rmrevt</v>
          </cell>
          <cell r="FQ10" t="str">
            <v>occ</v>
          </cell>
          <cell r="FR10" t="str">
            <v>adr</v>
          </cell>
          <cell r="FS10" t="str">
            <v>revpar</v>
          </cell>
          <cell r="FT10" t="str">
            <v>strdays</v>
          </cell>
          <cell r="FU10" t="str">
            <v>supd</v>
          </cell>
          <cell r="FV10" t="str">
            <v>demd</v>
          </cell>
          <cell r="FW10" t="str">
            <v>demdsf</v>
          </cell>
          <cell r="FX10" t="str">
            <v>occsf</v>
          </cell>
          <cell r="FY10" t="str">
            <v>adrsf</v>
          </cell>
          <cell r="FZ10" t="str">
            <v>revparsf</v>
          </cell>
          <cell r="GA10" t="str">
            <v>supdsf</v>
          </cell>
          <cell r="GB10" t="str">
            <v>supdsa</v>
          </cell>
          <cell r="GC10" t="str">
            <v>demdsa</v>
          </cell>
          <cell r="GD10" t="str">
            <v>occsa</v>
          </cell>
          <cell r="GE10" t="str">
            <v>adrsa</v>
          </cell>
          <cell r="GF10" t="str">
            <v>revparsa</v>
          </cell>
          <cell r="GH10" t="str">
            <v>supt</v>
          </cell>
          <cell r="GI10" t="str">
            <v>demt</v>
          </cell>
          <cell r="GJ10" t="str">
            <v>rmrevt</v>
          </cell>
          <cell r="GK10" t="str">
            <v>occ</v>
          </cell>
          <cell r="GL10" t="str">
            <v>adr</v>
          </cell>
          <cell r="GM10" t="str">
            <v>revpar</v>
          </cell>
          <cell r="GN10" t="str">
            <v>supt_combinedterm</v>
          </cell>
          <cell r="GO10" t="str">
            <v>demt_grterm</v>
          </cell>
          <cell r="GP10" t="str">
            <v>demt_tdterm</v>
          </cell>
          <cell r="GQ10" t="str">
            <v>adr_grterm</v>
          </cell>
          <cell r="GR10" t="str">
            <v>adr_tdterm</v>
          </cell>
          <cell r="GT10" t="str">
            <v>supt</v>
          </cell>
          <cell r="GU10" t="str">
            <v>demt</v>
          </cell>
          <cell r="GV10" t="str">
            <v>rmrevt</v>
          </cell>
          <cell r="GW10" t="str">
            <v>occ</v>
          </cell>
          <cell r="GX10" t="str">
            <v>adr</v>
          </cell>
          <cell r="GY10" t="str">
            <v>revpar</v>
          </cell>
          <cell r="HA10" t="str">
            <v>supt</v>
          </cell>
          <cell r="HB10" t="str">
            <v>demt</v>
          </cell>
          <cell r="HC10" t="str">
            <v>rmrevt</v>
          </cell>
          <cell r="HD10" t="str">
            <v>occ</v>
          </cell>
          <cell r="HE10" t="str">
            <v>adr</v>
          </cell>
          <cell r="HF10" t="str">
            <v>revpar</v>
          </cell>
          <cell r="HG10" t="str">
            <v>strdays</v>
          </cell>
          <cell r="HH10" t="str">
            <v>supd</v>
          </cell>
          <cell r="HI10" t="str">
            <v>demd</v>
          </cell>
          <cell r="HJ10" t="str">
            <v>supdsa</v>
          </cell>
          <cell r="HK10" t="str">
            <v>demdsa</v>
          </cell>
          <cell r="HL10" t="str">
            <v>occsa</v>
          </cell>
          <cell r="HM10" t="str">
            <v>adrsa</v>
          </cell>
          <cell r="HN10" t="str">
            <v>revparsa</v>
          </cell>
          <cell r="HP10" t="str">
            <v>supt</v>
          </cell>
          <cell r="HQ10" t="str">
            <v>demt</v>
          </cell>
          <cell r="HR10" t="str">
            <v>rmrevt</v>
          </cell>
          <cell r="HS10" t="str">
            <v>occ</v>
          </cell>
          <cell r="HT10" t="str">
            <v>adr</v>
          </cell>
          <cell r="HU10" t="str">
            <v>revpar</v>
          </cell>
          <cell r="HV10" t="str">
            <v>strdays</v>
          </cell>
          <cell r="HW10" t="str">
            <v>supd</v>
          </cell>
          <cell r="HX10" t="str">
            <v>demd</v>
          </cell>
          <cell r="HY10" t="str">
            <v>demdsf</v>
          </cell>
          <cell r="HZ10" t="str">
            <v>occsf</v>
          </cell>
          <cell r="IA10" t="str">
            <v>adrsf</v>
          </cell>
          <cell r="IB10" t="str">
            <v>revparsf</v>
          </cell>
          <cell r="IC10" t="str">
            <v>supdsf</v>
          </cell>
          <cell r="ID10" t="str">
            <v>supdsa</v>
          </cell>
          <cell r="IE10" t="str">
            <v>demdsa</v>
          </cell>
          <cell r="IF10" t="str">
            <v>occsa</v>
          </cell>
          <cell r="IG10" t="str">
            <v>adrsa</v>
          </cell>
          <cell r="IH10" t="str">
            <v>revparsa</v>
          </cell>
          <cell r="IJ10" t="str">
            <v>supt</v>
          </cell>
          <cell r="IK10" t="str">
            <v>demt</v>
          </cell>
          <cell r="IL10" t="str">
            <v>rmrevt</v>
          </cell>
          <cell r="IM10" t="str">
            <v>occ</v>
          </cell>
          <cell r="IN10" t="str">
            <v>adr</v>
          </cell>
          <cell r="IO10" t="str">
            <v>revpar</v>
          </cell>
          <cell r="IP10" t="str">
            <v>supt_combinedterm</v>
          </cell>
          <cell r="IQ10" t="str">
            <v>demt_grterm</v>
          </cell>
          <cell r="IR10" t="str">
            <v>demt_tdterm</v>
          </cell>
          <cell r="IS10" t="str">
            <v>adr_grterm</v>
          </cell>
          <cell r="IT10" t="str">
            <v>adr_tdterm</v>
          </cell>
          <cell r="IV10" t="str">
            <v>supt</v>
          </cell>
          <cell r="IW10" t="str">
            <v>demt</v>
          </cell>
          <cell r="IX10" t="str">
            <v>rmrevt</v>
          </cell>
          <cell r="IY10" t="str">
            <v>occ</v>
          </cell>
          <cell r="IZ10" t="str">
            <v>adr</v>
          </cell>
          <cell r="JA10" t="str">
            <v>revpar</v>
          </cell>
          <cell r="JC10" t="str">
            <v>supt</v>
          </cell>
          <cell r="JD10" t="str">
            <v>demt</v>
          </cell>
          <cell r="JE10" t="str">
            <v>rmrevt</v>
          </cell>
          <cell r="JF10" t="str">
            <v>occ</v>
          </cell>
          <cell r="JG10" t="str">
            <v>adr</v>
          </cell>
          <cell r="JH10" t="str">
            <v>revpar</v>
          </cell>
          <cell r="JI10" t="str">
            <v>strdays</v>
          </cell>
          <cell r="JJ10" t="str">
            <v>supd</v>
          </cell>
          <cell r="JK10" t="str">
            <v>demd</v>
          </cell>
          <cell r="JL10" t="str">
            <v>supdsa</v>
          </cell>
          <cell r="JM10" t="str">
            <v>demdsa</v>
          </cell>
          <cell r="JN10" t="str">
            <v>occsa</v>
          </cell>
          <cell r="JO10" t="str">
            <v>adrsa</v>
          </cell>
          <cell r="JP10" t="str">
            <v>revparsa</v>
          </cell>
          <cell r="JR10" t="str">
            <v>supt</v>
          </cell>
          <cell r="JS10" t="str">
            <v>demt</v>
          </cell>
          <cell r="JT10" t="str">
            <v>rmrevt</v>
          </cell>
          <cell r="JU10" t="str">
            <v>occ</v>
          </cell>
          <cell r="JV10" t="str">
            <v>adr</v>
          </cell>
          <cell r="JW10" t="str">
            <v>revpar</v>
          </cell>
          <cell r="JX10" t="str">
            <v>strdays</v>
          </cell>
          <cell r="JY10" t="str">
            <v>supd</v>
          </cell>
          <cell r="JZ10" t="str">
            <v>demd</v>
          </cell>
          <cell r="KA10" t="str">
            <v>demdsf</v>
          </cell>
          <cell r="KB10" t="str">
            <v>occsf</v>
          </cell>
          <cell r="KC10" t="str">
            <v>adrsf</v>
          </cell>
          <cell r="KD10" t="str">
            <v>revparsf</v>
          </cell>
          <cell r="KE10" t="str">
            <v>supdsf</v>
          </cell>
          <cell r="KF10" t="str">
            <v>supdsa</v>
          </cell>
          <cell r="KG10" t="str">
            <v>demdsa</v>
          </cell>
          <cell r="KH10" t="str">
            <v>occsa</v>
          </cell>
          <cell r="KI10" t="str">
            <v>adrsa</v>
          </cell>
          <cell r="KJ10" t="str">
            <v>revparsa</v>
          </cell>
          <cell r="KL10" t="str">
            <v>supt</v>
          </cell>
          <cell r="KM10" t="str">
            <v>demt</v>
          </cell>
          <cell r="KN10" t="str">
            <v>rmrevt</v>
          </cell>
          <cell r="KO10" t="str">
            <v>occ</v>
          </cell>
          <cell r="KP10" t="str">
            <v>adr</v>
          </cell>
          <cell r="KQ10" t="str">
            <v>revpar</v>
          </cell>
          <cell r="KR10" t="str">
            <v>supt_combinedterm</v>
          </cell>
          <cell r="KS10" t="str">
            <v>demt_grterm</v>
          </cell>
          <cell r="KT10" t="str">
            <v>demt_tdterm</v>
          </cell>
          <cell r="KU10" t="str">
            <v>adr_grterm</v>
          </cell>
          <cell r="KV10" t="str">
            <v>adr_tdterm</v>
          </cell>
          <cell r="KX10" t="str">
            <v>supt</v>
          </cell>
          <cell r="KY10" t="str">
            <v>demt</v>
          </cell>
          <cell r="KZ10" t="str">
            <v>rmrevt</v>
          </cell>
          <cell r="LA10" t="str">
            <v>occ</v>
          </cell>
          <cell r="LB10" t="str">
            <v>adr</v>
          </cell>
          <cell r="LC10" t="str">
            <v>revpar</v>
          </cell>
          <cell r="LE10" t="str">
            <v>supt</v>
          </cell>
          <cell r="LF10" t="str">
            <v>demt</v>
          </cell>
          <cell r="LG10" t="str">
            <v>rmrevt</v>
          </cell>
          <cell r="LH10" t="str">
            <v>occ</v>
          </cell>
          <cell r="LI10" t="str">
            <v>adr</v>
          </cell>
          <cell r="LJ10" t="str">
            <v>revpar</v>
          </cell>
          <cell r="LK10" t="str">
            <v>strdays</v>
          </cell>
          <cell r="LL10" t="str">
            <v>supd</v>
          </cell>
          <cell r="LM10" t="str">
            <v>demd</v>
          </cell>
          <cell r="LN10" t="str">
            <v>supdsa</v>
          </cell>
          <cell r="LO10" t="str">
            <v>demdsa</v>
          </cell>
          <cell r="LP10" t="str">
            <v>occsa</v>
          </cell>
          <cell r="LQ10" t="str">
            <v>adrsa</v>
          </cell>
          <cell r="LR10" t="str">
            <v>revparsa</v>
          </cell>
          <cell r="LT10" t="str">
            <v>supt</v>
          </cell>
          <cell r="LU10" t="str">
            <v>demt</v>
          </cell>
          <cell r="LV10" t="str">
            <v>rmrevt</v>
          </cell>
          <cell r="LW10" t="str">
            <v>occ</v>
          </cell>
          <cell r="LX10" t="str">
            <v>adr</v>
          </cell>
          <cell r="LY10" t="str">
            <v>revpar</v>
          </cell>
          <cell r="LZ10" t="str">
            <v>strdays</v>
          </cell>
          <cell r="MA10" t="str">
            <v>supd</v>
          </cell>
          <cell r="MB10" t="str">
            <v>demd</v>
          </cell>
          <cell r="MC10" t="str">
            <v>demdsf</v>
          </cell>
          <cell r="MD10" t="str">
            <v>occsf</v>
          </cell>
          <cell r="ME10" t="str">
            <v>adrsf</v>
          </cell>
          <cell r="MF10" t="str">
            <v>revparsf</v>
          </cell>
          <cell r="MG10" t="str">
            <v>supdsf</v>
          </cell>
          <cell r="MH10" t="str">
            <v>supdsa</v>
          </cell>
          <cell r="MI10" t="str">
            <v>demdsa</v>
          </cell>
          <cell r="MJ10" t="str">
            <v>occsa</v>
          </cell>
          <cell r="MK10" t="str">
            <v>adrsa</v>
          </cell>
          <cell r="ML10" t="str">
            <v>revparsa</v>
          </cell>
          <cell r="MN10" t="str">
            <v>supt</v>
          </cell>
          <cell r="MO10" t="str">
            <v>demt</v>
          </cell>
          <cell r="MP10" t="str">
            <v>rmrevt</v>
          </cell>
          <cell r="MQ10" t="str">
            <v>occ</v>
          </cell>
          <cell r="MR10" t="str">
            <v>adr</v>
          </cell>
          <cell r="MS10" t="str">
            <v>revpar</v>
          </cell>
          <cell r="MT10" t="str">
            <v>supt_combinedterm</v>
          </cell>
          <cell r="MU10" t="str">
            <v>demt_grterm</v>
          </cell>
          <cell r="MV10" t="str">
            <v>demt_tdterm</v>
          </cell>
          <cell r="MW10" t="str">
            <v>adr_grterm</v>
          </cell>
          <cell r="MX10" t="str">
            <v>adr_tdterm</v>
          </cell>
          <cell r="MZ10" t="str">
            <v>supt</v>
          </cell>
          <cell r="NA10" t="str">
            <v>demt</v>
          </cell>
          <cell r="NB10" t="str">
            <v>rmrevt</v>
          </cell>
          <cell r="NC10" t="str">
            <v>occ</v>
          </cell>
          <cell r="ND10" t="str">
            <v>adr</v>
          </cell>
          <cell r="NE10" t="str">
            <v>revpar</v>
          </cell>
          <cell r="NG10" t="str">
            <v>supt</v>
          </cell>
          <cell r="NH10" t="str">
            <v>demt</v>
          </cell>
          <cell r="NI10" t="str">
            <v>rmrevt</v>
          </cell>
          <cell r="NJ10" t="str">
            <v>occ</v>
          </cell>
          <cell r="NK10" t="str">
            <v>adr</v>
          </cell>
          <cell r="NL10" t="str">
            <v>revpar</v>
          </cell>
          <cell r="NM10" t="str">
            <v>strdays</v>
          </cell>
          <cell r="NN10" t="str">
            <v>supd</v>
          </cell>
          <cell r="NO10" t="str">
            <v>demd</v>
          </cell>
          <cell r="NP10" t="str">
            <v>supdsa</v>
          </cell>
          <cell r="NQ10" t="str">
            <v>demdsa</v>
          </cell>
          <cell r="NR10" t="str">
            <v>occsa</v>
          </cell>
          <cell r="NS10" t="str">
            <v>adrsa</v>
          </cell>
          <cell r="NT10" t="str">
            <v>revparsa</v>
          </cell>
          <cell r="NX10" t="str">
            <v>supt</v>
          </cell>
          <cell r="NY10" t="str">
            <v>demt</v>
          </cell>
          <cell r="NZ10" t="str">
            <v>rmrevt</v>
          </cell>
          <cell r="OA10" t="str">
            <v>occ</v>
          </cell>
          <cell r="OB10" t="str">
            <v>adr</v>
          </cell>
          <cell r="OC10" t="str">
            <v>revpar</v>
          </cell>
          <cell r="OD10" t="str">
            <v>strdays</v>
          </cell>
          <cell r="OE10" t="str">
            <v>supd</v>
          </cell>
          <cell r="OF10" t="str">
            <v>demd</v>
          </cell>
          <cell r="OG10" t="str">
            <v>demdsf</v>
          </cell>
          <cell r="OH10" t="str">
            <v>occsf</v>
          </cell>
          <cell r="OI10" t="str">
            <v>adrsf</v>
          </cell>
          <cell r="OJ10" t="str">
            <v>revparsf</v>
          </cell>
          <cell r="OK10" t="str">
            <v>supdsf</v>
          </cell>
          <cell r="OL10" t="str">
            <v>supdsa</v>
          </cell>
          <cell r="OM10" t="str">
            <v>demdsa</v>
          </cell>
          <cell r="ON10" t="str">
            <v>occsa</v>
          </cell>
          <cell r="OO10" t="str">
            <v>adrsa</v>
          </cell>
          <cell r="OP10" t="str">
            <v>revparsa</v>
          </cell>
          <cell r="OR10" t="str">
            <v>supt</v>
          </cell>
          <cell r="OS10" t="str">
            <v>demt</v>
          </cell>
          <cell r="OT10" t="str">
            <v>rmrevt</v>
          </cell>
          <cell r="OU10" t="str">
            <v>occ</v>
          </cell>
          <cell r="OV10" t="str">
            <v>adr</v>
          </cell>
          <cell r="OW10" t="str">
            <v>revpar</v>
          </cell>
          <cell r="OX10" t="str">
            <v>supt_combinedterm</v>
          </cell>
          <cell r="OY10" t="str">
            <v>demt_grterm</v>
          </cell>
          <cell r="OZ10" t="str">
            <v>demt_tdterm</v>
          </cell>
          <cell r="PA10" t="str">
            <v>adr_grterm</v>
          </cell>
          <cell r="PB10" t="str">
            <v>adr_tdterm</v>
          </cell>
          <cell r="PD10" t="str">
            <v>supt</v>
          </cell>
          <cell r="PE10" t="str">
            <v>demt</v>
          </cell>
          <cell r="PF10" t="str">
            <v>rmrevt</v>
          </cell>
          <cell r="PG10" t="str">
            <v>occ</v>
          </cell>
          <cell r="PH10" t="str">
            <v>adr</v>
          </cell>
          <cell r="PI10" t="str">
            <v>revpar</v>
          </cell>
          <cell r="PK10" t="str">
            <v>supt</v>
          </cell>
          <cell r="PL10" t="str">
            <v>demt</v>
          </cell>
          <cell r="PM10" t="str">
            <v>rmrevt</v>
          </cell>
          <cell r="PN10" t="str">
            <v>occ</v>
          </cell>
          <cell r="PO10" t="str">
            <v>adr</v>
          </cell>
          <cell r="PP10" t="str">
            <v>revpar</v>
          </cell>
          <cell r="PQ10" t="str">
            <v>strdays</v>
          </cell>
          <cell r="PR10" t="str">
            <v>supd</v>
          </cell>
          <cell r="PS10" t="str">
            <v>demd</v>
          </cell>
          <cell r="PT10" t="str">
            <v>supdsa</v>
          </cell>
          <cell r="PU10" t="str">
            <v>demdsa</v>
          </cell>
          <cell r="PV10" t="str">
            <v>occsa</v>
          </cell>
          <cell r="PW10" t="str">
            <v>adrsa</v>
          </cell>
          <cell r="PX10" t="str">
            <v>revparsa</v>
          </cell>
          <cell r="QB10" t="str">
            <v>lux</v>
          </cell>
          <cell r="QC10" t="str">
            <v>upu</v>
          </cell>
          <cell r="QD10" t="str">
            <v>ups</v>
          </cell>
          <cell r="QE10" t="str">
            <v>upm</v>
          </cell>
          <cell r="QF10" t="str">
            <v>mid</v>
          </cell>
          <cell r="QG10" t="str">
            <v>eco</v>
          </cell>
          <cell r="QH10" t="str">
            <v>ind</v>
          </cell>
          <cell r="QJ10" t="str">
            <v>supt</v>
          </cell>
          <cell r="QK10" t="str">
            <v>demt</v>
          </cell>
          <cell r="QL10" t="str">
            <v>rmrevt</v>
          </cell>
          <cell r="QM10" t="str">
            <v>occ</v>
          </cell>
          <cell r="QN10" t="str">
            <v>adr</v>
          </cell>
          <cell r="QO10" t="str">
            <v>revpar</v>
          </cell>
          <cell r="QP10" t="str">
            <v>supt_combinedterm</v>
          </cell>
          <cell r="QQ10" t="str">
            <v>demt_grterm</v>
          </cell>
          <cell r="QR10" t="str">
            <v>demt_tdterm</v>
          </cell>
          <cell r="QS10" t="str">
            <v>adr_grterm</v>
          </cell>
          <cell r="QT10" t="str">
            <v>adr_tdterm</v>
          </cell>
        </row>
        <row r="11">
          <cell r="A11">
            <v>0</v>
          </cell>
          <cell r="B11">
            <v>31778</v>
          </cell>
          <cell r="C11">
            <v>1987</v>
          </cell>
          <cell r="D11" t="b">
            <v>1</v>
          </cell>
          <cell r="E11" t="b">
            <v>0</v>
          </cell>
          <cell r="H11">
            <v>2926576</v>
          </cell>
          <cell r="I11">
            <v>1880194.9999999979</v>
          </cell>
          <cell r="J11">
            <v>215019561</v>
          </cell>
          <cell r="K11">
            <v>0.64245555215377903</v>
          </cell>
          <cell r="L11">
            <v>114.36024508096247</v>
          </cell>
          <cell r="M11">
            <v>73.471374397931228</v>
          </cell>
          <cell r="N11">
            <v>90</v>
          </cell>
          <cell r="O11">
            <v>32517.511111111111</v>
          </cell>
          <cell r="P11">
            <v>20891.055555555533</v>
          </cell>
          <cell r="Q11">
            <v>0.98919333842766</v>
          </cell>
          <cell r="R11">
            <v>0.98548181033035598</v>
          </cell>
          <cell r="S11">
            <v>1.0526594567741101</v>
          </cell>
          <cell r="T11">
            <v>1.0383609307371899</v>
          </cell>
          <cell r="U11">
            <v>1.0028414679459801</v>
          </cell>
          <cell r="V11">
            <v>32425.375446144524</v>
          </cell>
          <cell r="W11">
            <v>21119.284515969575</v>
          </cell>
          <cell r="X11">
            <v>0.65192025405158238</v>
          </cell>
          <cell r="Y11">
            <v>108.63935562923747</v>
          </cell>
          <cell r="Z11">
            <v>70.757067434894566</v>
          </cell>
          <cell r="AB11" t="e">
            <v>#N/A</v>
          </cell>
          <cell r="AC11" t="e">
            <v>#N/A</v>
          </cell>
          <cell r="AD11" t="e">
            <v>#N/A</v>
          </cell>
          <cell r="AE11" t="e">
            <v>#N/A</v>
          </cell>
          <cell r="AF11" t="e">
            <v>#N/A</v>
          </cell>
          <cell r="AG11" t="e">
            <v>#N/A</v>
          </cell>
          <cell r="AH11" t="e">
            <v>#N/A</v>
          </cell>
          <cell r="AI11" t="e">
            <v>#N/A</v>
          </cell>
          <cell r="AJ11" t="e">
            <v>#N/A</v>
          </cell>
          <cell r="AK11" t="e">
            <v>#N/A</v>
          </cell>
          <cell r="AL11" t="e">
            <v>#N/A</v>
          </cell>
          <cell r="AN11" t="e">
            <v>#N/A</v>
          </cell>
          <cell r="AO11" t="e">
            <v>#N/A</v>
          </cell>
          <cell r="AP11" t="e">
            <v>#N/A</v>
          </cell>
          <cell r="AQ11" t="e">
            <v>#N/A</v>
          </cell>
          <cell r="AR11" t="e">
            <v>#N/A</v>
          </cell>
          <cell r="AS11" t="e">
            <v>#N/A</v>
          </cell>
          <cell r="AU11">
            <v>2926576</v>
          </cell>
          <cell r="AV11">
            <v>1880194.9999999979</v>
          </cell>
          <cell r="AW11">
            <v>215019561</v>
          </cell>
          <cell r="AX11">
            <v>0.64245555215377903</v>
          </cell>
          <cell r="AY11">
            <v>114.36024508096247</v>
          </cell>
          <cell r="AZ11">
            <v>73.471374397931228</v>
          </cell>
          <cell r="BA11">
            <v>90</v>
          </cell>
          <cell r="BB11">
            <v>32517.511111111111</v>
          </cell>
          <cell r="BC11">
            <v>20891.055555555533</v>
          </cell>
          <cell r="BD11">
            <v>32425.375446144524</v>
          </cell>
          <cell r="BE11">
            <v>21119.284515969575</v>
          </cell>
          <cell r="BF11">
            <v>0.65192025405158238</v>
          </cell>
          <cell r="BG11">
            <v>108.63935562923747</v>
          </cell>
          <cell r="BH11">
            <v>70.757067434894566</v>
          </cell>
          <cell r="BJ11">
            <v>30548479</v>
          </cell>
          <cell r="BK11">
            <v>19843639.999999978</v>
          </cell>
          <cell r="BL11">
            <v>1638755732</v>
          </cell>
          <cell r="BM11">
            <v>0.64957865823696093</v>
          </cell>
          <cell r="BN11">
            <v>82.583423807325758</v>
          </cell>
          <cell r="BO11">
            <v>53.644429629376965</v>
          </cell>
          <cell r="BP11">
            <v>90</v>
          </cell>
          <cell r="BQ11">
            <v>339427.54444444447</v>
          </cell>
          <cell r="BR11">
            <v>220484.88888888864</v>
          </cell>
          <cell r="BS11">
            <v>0.98226977431145701</v>
          </cell>
          <cell r="BT11">
            <v>0.98095571655993696</v>
          </cell>
          <cell r="BU11">
            <v>1.03927100416795</v>
          </cell>
          <cell r="BV11">
            <v>1.0221794700659601</v>
          </cell>
          <cell r="BW11">
            <v>1.00153043094051</v>
          </cell>
          <cell r="BX11">
            <v>338908.86782710865</v>
          </cell>
          <cell r="BY11">
            <v>224464.69865515534</v>
          </cell>
          <cell r="BZ11">
            <v>0.66218958437281439</v>
          </cell>
          <cell r="CA11">
            <v>79.462838351237181</v>
          </cell>
          <cell r="CB11">
            <v>52.480441253545571</v>
          </cell>
          <cell r="CD11" t="e">
            <v>#N/A</v>
          </cell>
          <cell r="CE11" t="e">
            <v>#N/A</v>
          </cell>
          <cell r="CF11" t="e">
            <v>#N/A</v>
          </cell>
          <cell r="CG11" t="e">
            <v>#N/A</v>
          </cell>
          <cell r="CH11" t="e">
            <v>#N/A</v>
          </cell>
          <cell r="CI11" t="e">
            <v>#N/A</v>
          </cell>
          <cell r="CJ11" t="e">
            <v>#N/A</v>
          </cell>
          <cell r="CK11" t="e">
            <v>#N/A</v>
          </cell>
          <cell r="CL11" t="e">
            <v>#N/A</v>
          </cell>
          <cell r="CM11" t="e">
            <v>#N/A</v>
          </cell>
          <cell r="CN11" t="e">
            <v>#N/A</v>
          </cell>
          <cell r="CP11" t="e">
            <v>#N/A</v>
          </cell>
          <cell r="CQ11" t="e">
            <v>#N/A</v>
          </cell>
          <cell r="CR11" t="e">
            <v>#N/A</v>
          </cell>
          <cell r="CS11" t="e">
            <v>#N/A</v>
          </cell>
          <cell r="CT11" t="e">
            <v>#N/A</v>
          </cell>
          <cell r="CU11" t="e">
            <v>#N/A</v>
          </cell>
          <cell r="CW11">
            <v>30548479</v>
          </cell>
          <cell r="CX11">
            <v>19843639.999999978</v>
          </cell>
          <cell r="CY11">
            <v>1638755732</v>
          </cell>
          <cell r="CZ11">
            <v>0.64957865823696093</v>
          </cell>
          <cell r="DA11">
            <v>82.583423807325758</v>
          </cell>
          <cell r="DB11">
            <v>53.644429629376965</v>
          </cell>
          <cell r="DC11">
            <v>90</v>
          </cell>
          <cell r="DD11">
            <v>339427.54444444447</v>
          </cell>
          <cell r="DE11">
            <v>220484.88888888864</v>
          </cell>
          <cell r="DF11">
            <v>338908.86782710865</v>
          </cell>
          <cell r="DG11">
            <v>224464.69865515534</v>
          </cell>
          <cell r="DH11">
            <v>0.66218958437281439</v>
          </cell>
          <cell r="DI11">
            <v>79.462838351237181</v>
          </cell>
          <cell r="DJ11">
            <v>52.480441253545571</v>
          </cell>
          <cell r="DL11">
            <v>9735435</v>
          </cell>
          <cell r="DM11">
            <v>5831001.9999999804</v>
          </cell>
          <cell r="DN11">
            <v>383807893</v>
          </cell>
          <cell r="DO11">
            <v>0.59894622068762005</v>
          </cell>
          <cell r="DP11">
            <v>65.821945010480405</v>
          </cell>
          <cell r="DQ11">
            <v>39.423805202335593</v>
          </cell>
          <cell r="DR11">
            <v>90</v>
          </cell>
          <cell r="DS11">
            <v>108171.5</v>
          </cell>
          <cell r="DT11">
            <v>64788.911111110894</v>
          </cell>
          <cell r="DU11">
            <v>0.96203501200080399</v>
          </cell>
          <cell r="DV11">
            <v>0.96400868557223496</v>
          </cell>
          <cell r="DW11">
            <v>1.03685107390906</v>
          </cell>
          <cell r="DX11">
            <v>1.00151116991519</v>
          </cell>
          <cell r="DY11">
            <v>1.0003134993342699</v>
          </cell>
          <cell r="DZ11">
            <v>108137.59893472442</v>
          </cell>
          <cell r="EA11">
            <v>67345.689401018128</v>
          </cell>
          <cell r="EB11">
            <v>0.62130790899678034</v>
          </cell>
          <cell r="EC11">
            <v>63.482545050875366</v>
          </cell>
          <cell r="ED11">
            <v>39.364319027689007</v>
          </cell>
          <cell r="EF11" t="e">
            <v>#N/A</v>
          </cell>
          <cell r="EG11" t="e">
            <v>#N/A</v>
          </cell>
          <cell r="EH11" t="e">
            <v>#N/A</v>
          </cell>
          <cell r="EI11" t="e">
            <v>#N/A</v>
          </cell>
          <cell r="EJ11" t="e">
            <v>#N/A</v>
          </cell>
          <cell r="EK11" t="e">
            <v>#N/A</v>
          </cell>
          <cell r="EL11" t="e">
            <v>#N/A</v>
          </cell>
          <cell r="EM11" t="e">
            <v>#N/A</v>
          </cell>
          <cell r="EN11" t="e">
            <v>#N/A</v>
          </cell>
          <cell r="EO11" t="e">
            <v>#N/A</v>
          </cell>
          <cell r="EP11" t="e">
            <v>#N/A</v>
          </cell>
          <cell r="ER11" t="e">
            <v>#N/A</v>
          </cell>
          <cell r="ES11" t="e">
            <v>#N/A</v>
          </cell>
          <cell r="ET11" t="e">
            <v>#N/A</v>
          </cell>
          <cell r="EU11" t="e">
            <v>#N/A</v>
          </cell>
          <cell r="EV11" t="e">
            <v>#N/A</v>
          </cell>
          <cell r="EW11" t="e">
            <v>#N/A</v>
          </cell>
          <cell r="EY11">
            <v>9735435</v>
          </cell>
          <cell r="EZ11">
            <v>5831001.9999999804</v>
          </cell>
          <cell r="FA11">
            <v>383807893</v>
          </cell>
          <cell r="FB11">
            <v>0.59894622068762005</v>
          </cell>
          <cell r="FC11">
            <v>65.821945010480405</v>
          </cell>
          <cell r="FD11">
            <v>39.423805202335593</v>
          </cell>
          <cell r="FE11">
            <v>90</v>
          </cell>
          <cell r="FF11">
            <v>108171.5</v>
          </cell>
          <cell r="FG11">
            <v>64788.911111110894</v>
          </cell>
          <cell r="FH11">
            <v>108137.59893472442</v>
          </cell>
          <cell r="FI11">
            <v>67345.689401018128</v>
          </cell>
          <cell r="FJ11">
            <v>0.62130790899678034</v>
          </cell>
          <cell r="FK11">
            <v>63.482545050875366</v>
          </cell>
          <cell r="FL11">
            <v>39.364319027689007</v>
          </cell>
          <cell r="FN11">
            <v>29581783</v>
          </cell>
          <cell r="FO11">
            <v>17232547.999999989</v>
          </cell>
          <cell r="FP11">
            <v>850949639</v>
          </cell>
          <cell r="FQ11">
            <v>0.58253919312436264</v>
          </cell>
          <cell r="FR11">
            <v>49.380372478869667</v>
          </cell>
          <cell r="FS11">
            <v>28.76600234002122</v>
          </cell>
          <cell r="FT11">
            <v>90</v>
          </cell>
          <cell r="FU11">
            <v>328686.47777777776</v>
          </cell>
          <cell r="FV11">
            <v>191472.75555555543</v>
          </cell>
          <cell r="FW11">
            <v>0.94039985137456705</v>
          </cell>
          <cell r="FX11">
            <v>0.94456947425032201</v>
          </cell>
          <cell r="FY11">
            <v>1.0070628304690401</v>
          </cell>
          <cell r="FZ11">
            <v>0.94997952484709702</v>
          </cell>
          <cell r="GA11">
            <v>0.99638561374063594</v>
          </cell>
          <cell r="GB11">
            <v>329878.78713324788</v>
          </cell>
          <cell r="GC11">
            <v>203607.81137479216</v>
          </cell>
          <cell r="GD11">
            <v>0.61672455971193385</v>
          </cell>
          <cell r="GE11">
            <v>49.034053273389837</v>
          </cell>
          <cell r="GF11">
            <v>30.280655095857171</v>
          </cell>
          <cell r="GH11" t="e">
            <v>#N/A</v>
          </cell>
          <cell r="GI11" t="e">
            <v>#N/A</v>
          </cell>
          <cell r="GJ11" t="e">
            <v>#N/A</v>
          </cell>
          <cell r="GK11" t="e">
            <v>#N/A</v>
          </cell>
          <cell r="GL11" t="e">
            <v>#N/A</v>
          </cell>
          <cell r="GM11" t="e">
            <v>#N/A</v>
          </cell>
          <cell r="GN11" t="e">
            <v>#N/A</v>
          </cell>
          <cell r="GO11" t="e">
            <v>#N/A</v>
          </cell>
          <cell r="GP11" t="e">
            <v>#N/A</v>
          </cell>
          <cell r="GQ11" t="e">
            <v>#N/A</v>
          </cell>
          <cell r="GR11" t="e">
            <v>#N/A</v>
          </cell>
          <cell r="GT11" t="e">
            <v>#N/A</v>
          </cell>
          <cell r="GU11" t="e">
            <v>#N/A</v>
          </cell>
          <cell r="GV11" t="e">
            <v>#N/A</v>
          </cell>
          <cell r="GW11" t="e">
            <v>#N/A</v>
          </cell>
          <cell r="GX11" t="e">
            <v>#N/A</v>
          </cell>
          <cell r="GY11" t="e">
            <v>#N/A</v>
          </cell>
          <cell r="HA11">
            <v>29581783</v>
          </cell>
          <cell r="HB11">
            <v>17232547.999999989</v>
          </cell>
          <cell r="HC11">
            <v>850949639</v>
          </cell>
          <cell r="HD11">
            <v>0.58253919312436264</v>
          </cell>
          <cell r="HE11">
            <v>49.380372478869667</v>
          </cell>
          <cell r="HF11">
            <v>28.76600234002122</v>
          </cell>
          <cell r="HG11">
            <v>90</v>
          </cell>
          <cell r="HH11">
            <v>328686.47777777776</v>
          </cell>
          <cell r="HI11">
            <v>191472.75555555543</v>
          </cell>
          <cell r="HJ11">
            <v>329878.78713324788</v>
          </cell>
          <cell r="HK11">
            <v>203607.81137479216</v>
          </cell>
          <cell r="HL11">
            <v>0.61672455971193385</v>
          </cell>
          <cell r="HM11">
            <v>49.034053273389837</v>
          </cell>
          <cell r="HN11">
            <v>30.280655095857171</v>
          </cell>
          <cell r="HP11">
            <v>30037712</v>
          </cell>
          <cell r="HQ11">
            <v>16170514</v>
          </cell>
          <cell r="HR11">
            <v>688407353</v>
          </cell>
          <cell r="HS11">
            <v>0.53834040355670232</v>
          </cell>
          <cell r="HT11">
            <v>42.571766920952541</v>
          </cell>
          <cell r="HU11">
            <v>22.918102184347465</v>
          </cell>
          <cell r="HV11">
            <v>90</v>
          </cell>
          <cell r="HW11">
            <v>333752.35555555555</v>
          </cell>
          <cell r="HX11">
            <v>179672.37777777779</v>
          </cell>
          <cell r="HY11">
            <v>0.90203981363559704</v>
          </cell>
          <cell r="HZ11">
            <v>0.90528676908705996</v>
          </cell>
          <cell r="IA11">
            <v>0.98729157408283597</v>
          </cell>
          <cell r="IB11">
            <v>0.89258607564319103</v>
          </cell>
          <cell r="IC11">
            <v>0.99543089255668904</v>
          </cell>
          <cell r="ID11">
            <v>335284.30557176884</v>
          </cell>
          <cell r="IE11">
            <v>199184.53161576437</v>
          </cell>
          <cell r="IF11">
            <v>0.59466284269192826</v>
          </cell>
          <cell r="IG11">
            <v>43.119751083159429</v>
          </cell>
          <cell r="IH11">
            <v>25.676069579992998</v>
          </cell>
          <cell r="IJ11" t="e">
            <v>#N/A</v>
          </cell>
          <cell r="IK11" t="e">
            <v>#N/A</v>
          </cell>
          <cell r="IL11" t="e">
            <v>#N/A</v>
          </cell>
          <cell r="IM11" t="e">
            <v>#N/A</v>
          </cell>
          <cell r="IN11" t="e">
            <v>#N/A</v>
          </cell>
          <cell r="IO11" t="e">
            <v>#N/A</v>
          </cell>
          <cell r="IP11" t="e">
            <v>#N/A</v>
          </cell>
          <cell r="IQ11" t="e">
            <v>#N/A</v>
          </cell>
          <cell r="IR11" t="e">
            <v>#N/A</v>
          </cell>
          <cell r="IS11" t="e">
            <v>#N/A</v>
          </cell>
          <cell r="IT11" t="e">
            <v>#N/A</v>
          </cell>
          <cell r="IV11" t="e">
            <v>#N/A</v>
          </cell>
          <cell r="IW11" t="e">
            <v>#N/A</v>
          </cell>
          <cell r="IX11" t="e">
            <v>#N/A</v>
          </cell>
          <cell r="IY11" t="e">
            <v>#N/A</v>
          </cell>
          <cell r="IZ11" t="e">
            <v>#N/A</v>
          </cell>
          <cell r="JA11" t="e">
            <v>#N/A</v>
          </cell>
          <cell r="JC11">
            <v>30037712</v>
          </cell>
          <cell r="JD11">
            <v>16170514</v>
          </cell>
          <cell r="JE11">
            <v>688407353</v>
          </cell>
          <cell r="JF11">
            <v>0.53834040355670232</v>
          </cell>
          <cell r="JG11">
            <v>42.571766920952541</v>
          </cell>
          <cell r="JH11">
            <v>22.918102184347465</v>
          </cell>
          <cell r="JI11">
            <v>90</v>
          </cell>
          <cell r="JJ11">
            <v>333752.35555555555</v>
          </cell>
          <cell r="JK11">
            <v>179672.37777777779</v>
          </cell>
          <cell r="JL11">
            <v>335284.30557176884</v>
          </cell>
          <cell r="JM11">
            <v>199184.53161576437</v>
          </cell>
          <cell r="JN11">
            <v>0.59466284269192826</v>
          </cell>
          <cell r="JO11">
            <v>43.119751083159429</v>
          </cell>
          <cell r="JP11">
            <v>25.676069579992998</v>
          </cell>
          <cell r="JR11">
            <v>36920326</v>
          </cell>
          <cell r="JS11">
            <v>22374088.999999989</v>
          </cell>
          <cell r="JT11">
            <v>775807210</v>
          </cell>
          <cell r="JU11">
            <v>0.60601006069122976</v>
          </cell>
          <cell r="JV11">
            <v>34.674359702421867</v>
          </cell>
          <cell r="JW11">
            <v>21.01301082769421</v>
          </cell>
          <cell r="JX11">
            <v>90</v>
          </cell>
          <cell r="JY11">
            <v>410225.84444444446</v>
          </cell>
          <cell r="JZ11">
            <v>248600.98888888877</v>
          </cell>
          <cell r="KA11">
            <v>0.90487466152146201</v>
          </cell>
          <cell r="KB11">
            <v>0.90664166694189796</v>
          </cell>
          <cell r="KC11">
            <v>0.99513526135918995</v>
          </cell>
          <cell r="KD11">
            <v>0.90043764290860895</v>
          </cell>
          <cell r="KE11">
            <v>0.99830606872472805</v>
          </cell>
          <cell r="KF11">
            <v>410921.9179329258</v>
          </cell>
          <cell r="KG11">
            <v>274735.27490634943</v>
          </cell>
          <cell r="KH11">
            <v>0.66841187956351211</v>
          </cell>
          <cell r="KI11">
            <v>34.843866003765591</v>
          </cell>
          <cell r="KJ11">
            <v>23.336441999267851</v>
          </cell>
          <cell r="KL11" t="e">
            <v>#N/A</v>
          </cell>
          <cell r="KM11" t="e">
            <v>#N/A</v>
          </cell>
          <cell r="KN11" t="e">
            <v>#N/A</v>
          </cell>
          <cell r="KO11" t="e">
            <v>#N/A</v>
          </cell>
          <cell r="KP11" t="e">
            <v>#N/A</v>
          </cell>
          <cell r="KQ11" t="e">
            <v>#N/A</v>
          </cell>
          <cell r="KR11" t="e">
            <v>#N/A</v>
          </cell>
          <cell r="KS11" t="e">
            <v>#N/A</v>
          </cell>
          <cell r="KT11" t="e">
            <v>#N/A</v>
          </cell>
          <cell r="KU11" t="e">
            <v>#N/A</v>
          </cell>
          <cell r="KV11" t="e">
            <v>#N/A</v>
          </cell>
          <cell r="KX11" t="e">
            <v>#N/A</v>
          </cell>
          <cell r="KY11" t="e">
            <v>#N/A</v>
          </cell>
          <cell r="KZ11" t="e">
            <v>#N/A</v>
          </cell>
          <cell r="LA11" t="e">
            <v>#N/A</v>
          </cell>
          <cell r="LB11" t="e">
            <v>#N/A</v>
          </cell>
          <cell r="LC11" t="e">
            <v>#N/A</v>
          </cell>
          <cell r="LE11">
            <v>36920326</v>
          </cell>
          <cell r="LF11">
            <v>22374088.999999989</v>
          </cell>
          <cell r="LG11">
            <v>775807210</v>
          </cell>
          <cell r="LH11">
            <v>0.60601006069122976</v>
          </cell>
          <cell r="LI11">
            <v>34.674359702421867</v>
          </cell>
          <cell r="LJ11">
            <v>21.01301082769421</v>
          </cell>
          <cell r="LK11">
            <v>90</v>
          </cell>
          <cell r="LL11">
            <v>410225.84444444446</v>
          </cell>
          <cell r="LM11">
            <v>248600.98888888877</v>
          </cell>
          <cell r="LN11">
            <v>410921.9179329258</v>
          </cell>
          <cell r="LO11">
            <v>274735.27490634943</v>
          </cell>
          <cell r="LP11">
            <v>0.66841187956351211</v>
          </cell>
          <cell r="LQ11">
            <v>34.843866003765591</v>
          </cell>
          <cell r="LR11">
            <v>23.336441999267851</v>
          </cell>
          <cell r="LT11">
            <v>119088244</v>
          </cell>
          <cell r="LU11">
            <v>69523624</v>
          </cell>
          <cell r="LV11">
            <v>3554557004</v>
          </cell>
          <cell r="LW11">
            <v>0.58379922034957543</v>
          </cell>
          <cell r="LX11">
            <v>51.127326216481464</v>
          </cell>
          <cell r="LY11">
            <v>29.848093183740286</v>
          </cell>
          <cell r="LZ11">
            <v>90</v>
          </cell>
          <cell r="MA11">
            <v>1323202.7111111111</v>
          </cell>
          <cell r="MB11">
            <v>772484.7111111111</v>
          </cell>
          <cell r="MC11">
            <v>0.89237914269354202</v>
          </cell>
          <cell r="MD11">
            <v>0.91703312498612</v>
          </cell>
          <cell r="ME11">
            <v>1.02656459954241</v>
          </cell>
          <cell r="MF11">
            <v>0.94111567920381201</v>
          </cell>
          <cell r="MG11">
            <v>0.97519645067232896</v>
          </cell>
          <cell r="MH11">
            <v>1356857.595409475</v>
          </cell>
          <cell r="MI11">
            <v>865646.30901105155</v>
          </cell>
          <cell r="MJ11">
            <v>0.63661737449060163</v>
          </cell>
          <cell r="MK11">
            <v>49.804295062650134</v>
          </cell>
          <cell r="ML11">
            <v>31.715647548229036</v>
          </cell>
          <cell r="MN11" t="e">
            <v>#N/A</v>
          </cell>
          <cell r="MO11" t="e">
            <v>#N/A</v>
          </cell>
          <cell r="MP11" t="e">
            <v>#N/A</v>
          </cell>
          <cell r="MQ11" t="e">
            <v>#N/A</v>
          </cell>
          <cell r="MR11" t="e">
            <v>#N/A</v>
          </cell>
          <cell r="MS11" t="e">
            <v>#N/A</v>
          </cell>
          <cell r="MT11" t="e">
            <v>#N/A</v>
          </cell>
          <cell r="MU11" t="e">
            <v>#N/A</v>
          </cell>
          <cell r="MV11" t="e">
            <v>#N/A</v>
          </cell>
          <cell r="MW11" t="e">
            <v>#N/A</v>
          </cell>
          <cell r="MX11" t="e">
            <v>#N/A</v>
          </cell>
          <cell r="MZ11" t="e">
            <v>#N/A</v>
          </cell>
          <cell r="NA11" t="e">
            <v>#N/A</v>
          </cell>
          <cell r="NB11" t="e">
            <v>#N/A</v>
          </cell>
          <cell r="NC11" t="e">
            <v>#N/A</v>
          </cell>
          <cell r="ND11" t="e">
            <v>#N/A</v>
          </cell>
          <cell r="NE11" t="e">
            <v>#N/A</v>
          </cell>
          <cell r="NG11">
            <v>119088244</v>
          </cell>
          <cell r="NH11">
            <v>69523624</v>
          </cell>
          <cell r="NI11">
            <v>3554557004</v>
          </cell>
          <cell r="NJ11">
            <v>0.58379922034957543</v>
          </cell>
          <cell r="NK11">
            <v>51.127326216481464</v>
          </cell>
          <cell r="NL11">
            <v>29.848093183740286</v>
          </cell>
          <cell r="NM11">
            <v>90</v>
          </cell>
          <cell r="NN11">
            <v>1323202.7111111111</v>
          </cell>
          <cell r="NO11">
            <v>772484.7111111111</v>
          </cell>
          <cell r="NP11">
            <v>1356857.595409475</v>
          </cell>
          <cell r="NQ11">
            <v>865646.30901105155</v>
          </cell>
          <cell r="NR11">
            <v>0.63661737449060163</v>
          </cell>
          <cell r="NS11">
            <v>49.804295062650134</v>
          </cell>
          <cell r="NT11">
            <v>31.715647548229036</v>
          </cell>
          <cell r="NX11">
            <v>258838555</v>
          </cell>
          <cell r="NY11">
            <v>152855611.99999982</v>
          </cell>
          <cell r="NZ11">
            <v>8107304392</v>
          </cell>
          <cell r="OA11">
            <v>0.59054421780402777</v>
          </cell>
          <cell r="OB11">
            <v>53.038971130481031</v>
          </cell>
          <cell r="OC11">
            <v>31.321857719380329</v>
          </cell>
          <cell r="OD11">
            <v>90</v>
          </cell>
          <cell r="OE11">
            <v>2875983.9444444445</v>
          </cell>
          <cell r="OF11">
            <v>1698395.6888888869</v>
          </cell>
          <cell r="OG11">
            <v>0.91566946558753204</v>
          </cell>
          <cell r="OH11">
            <v>0.927865723811513</v>
          </cell>
          <cell r="OI11">
            <v>1.0292485848205</v>
          </cell>
          <cell r="OJ11">
            <v>0.95630282282757595</v>
          </cell>
          <cell r="OK11">
            <v>0.98807469676459103</v>
          </cell>
          <cell r="OL11">
            <v>2910694.863315226</v>
          </cell>
          <cell r="OM11">
            <v>1854813.0659780435</v>
          </cell>
          <cell r="ON11">
            <v>0.6364543949076743</v>
          </cell>
          <cell r="OO11">
            <v>51.531740643326685</v>
          </cell>
          <cell r="OP11">
            <v>32.753074624174509</v>
          </cell>
          <cell r="OX11" t="e">
            <v>#N/A</v>
          </cell>
          <cell r="OY11" t="e">
            <v>#N/A</v>
          </cell>
          <cell r="OZ11" t="e">
            <v>#N/A</v>
          </cell>
          <cell r="PA11" t="e">
            <v>#N/A</v>
          </cell>
          <cell r="PB11" t="e">
            <v>#N/A</v>
          </cell>
          <cell r="PK11">
            <v>258838555</v>
          </cell>
          <cell r="PL11">
            <v>152855611.99999982</v>
          </cell>
          <cell r="PM11">
            <v>8107304392</v>
          </cell>
          <cell r="PN11">
            <v>0.59054421780402777</v>
          </cell>
          <cell r="PO11">
            <v>53.038971130481031</v>
          </cell>
          <cell r="PP11">
            <v>31.321857719380329</v>
          </cell>
          <cell r="PQ11">
            <v>90</v>
          </cell>
          <cell r="PR11">
            <v>2875983.9444444445</v>
          </cell>
          <cell r="PS11">
            <v>1698395.6888888869</v>
          </cell>
          <cell r="PT11">
            <v>2910694.863315226</v>
          </cell>
          <cell r="PU11">
            <v>1854813.0659780435</v>
          </cell>
          <cell r="PV11">
            <v>0.6364543949076743</v>
          </cell>
          <cell r="PW11">
            <v>51.531740643326685</v>
          </cell>
          <cell r="PX11">
            <v>32.753074624174509</v>
          </cell>
          <cell r="QB11">
            <v>2.0824208757033627E-2</v>
          </cell>
          <cell r="QC11">
            <v>2.5890126118234602E-2</v>
          </cell>
          <cell r="QD11">
            <v>0.16644364780178295</v>
          </cell>
          <cell r="QE11">
            <v>0.70284581907173904</v>
          </cell>
          <cell r="QF11">
            <v>8.3996198251209783E-2</v>
          </cell>
          <cell r="QG11">
            <v>0</v>
          </cell>
          <cell r="QH11">
            <v>0</v>
          </cell>
          <cell r="QJ11">
            <v>25786735.032336906</v>
          </cell>
          <cell r="QK11">
            <v>14993527.172169277</v>
          </cell>
          <cell r="QL11">
            <v>766697587.08154023</v>
          </cell>
          <cell r="QM11">
            <v>0.58144341086094053</v>
          </cell>
          <cell r="QN11">
            <v>51.135238445071877</v>
          </cell>
          <cell r="QO11">
            <v>29.732247456690089</v>
          </cell>
          <cell r="QP11" t="e">
            <v>#N/A</v>
          </cell>
          <cell r="QQ11" t="e">
            <v>#N/A</v>
          </cell>
          <cell r="QR11" t="e">
            <v>#N/A</v>
          </cell>
          <cell r="QS11" t="e">
            <v>#N/A</v>
          </cell>
          <cell r="QT11" t="e">
            <v>#N/A</v>
          </cell>
        </row>
        <row r="12">
          <cell r="A12">
            <v>1</v>
          </cell>
          <cell r="B12">
            <v>31868</v>
          </cell>
          <cell r="C12">
            <v>1987</v>
          </cell>
          <cell r="D12" t="b">
            <v>1</v>
          </cell>
          <cell r="E12" t="b">
            <v>0</v>
          </cell>
          <cell r="H12">
            <v>3117475</v>
          </cell>
          <cell r="I12">
            <v>2146295.9999999991</v>
          </cell>
          <cell r="J12">
            <v>243577981</v>
          </cell>
          <cell r="K12">
            <v>0.68847256192912498</v>
          </cell>
          <cell r="L12">
            <v>113.48759956688178</v>
          </cell>
          <cell r="M12">
            <v>78.133098420997769</v>
          </cell>
          <cell r="N12">
            <v>91</v>
          </cell>
          <cell r="O12">
            <v>34257.967032967033</v>
          </cell>
          <cell r="P12">
            <v>23585.67032967032</v>
          </cell>
          <cell r="Q12">
            <v>1.04081360849856</v>
          </cell>
          <cell r="R12">
            <v>1.0395043279449001</v>
          </cell>
          <cell r="S12">
            <v>1.0147327167115101</v>
          </cell>
          <cell r="T12">
            <v>1.04816046838708</v>
          </cell>
          <cell r="U12">
            <v>1.00202709717417</v>
          </cell>
          <cell r="V12">
            <v>34188.663290222772</v>
          </cell>
          <cell r="W12">
            <v>22660.801258828807</v>
          </cell>
          <cell r="X12">
            <v>0.66230850937411212</v>
          </cell>
          <cell r="Y12">
            <v>111.83989409020549</v>
          </cell>
          <cell r="Z12">
            <v>74.543069289027642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U12">
            <v>3117475</v>
          </cell>
          <cell r="AV12">
            <v>2146295.9999999991</v>
          </cell>
          <cell r="AW12">
            <v>243577981</v>
          </cell>
          <cell r="AX12">
            <v>0.68847256192912498</v>
          </cell>
          <cell r="AY12">
            <v>113.48759956688178</v>
          </cell>
          <cell r="AZ12">
            <v>78.133098420997769</v>
          </cell>
          <cell r="BA12">
            <v>91</v>
          </cell>
          <cell r="BB12">
            <v>34257.967032967033</v>
          </cell>
          <cell r="BC12">
            <v>23585.67032967032</v>
          </cell>
          <cell r="BD12">
            <v>34188.663290222772</v>
          </cell>
          <cell r="BE12">
            <v>22660.801258828807</v>
          </cell>
          <cell r="BF12">
            <v>0.66230850937411212</v>
          </cell>
          <cell r="BG12">
            <v>111.83989409020549</v>
          </cell>
          <cell r="BH12">
            <v>74.543069289027642</v>
          </cell>
          <cell r="BJ12">
            <v>31326476</v>
          </cell>
          <cell r="BK12">
            <v>21491966</v>
          </cell>
          <cell r="BL12">
            <v>1744704366</v>
          </cell>
          <cell r="BM12">
            <v>0.68606395433690015</v>
          </cell>
          <cell r="BN12">
            <v>81.179374934801217</v>
          </cell>
          <cell r="BO12">
            <v>55.694242978367562</v>
          </cell>
          <cell r="BP12">
            <v>91</v>
          </cell>
          <cell r="BQ12">
            <v>344246.98901098903</v>
          </cell>
          <cell r="BR12">
            <v>236175.45054945056</v>
          </cell>
          <cell r="BS12">
            <v>1.0423665237856901</v>
          </cell>
          <cell r="BT12">
            <v>1.04364311823154</v>
          </cell>
          <cell r="BU12">
            <v>1.0108664429997301</v>
          </cell>
          <cell r="BV12">
            <v>1.0573149624596101</v>
          </cell>
          <cell r="BW12">
            <v>0.99854167116028703</v>
          </cell>
          <cell r="BX12">
            <v>344749.74751026701</v>
          </cell>
          <cell r="BY12">
            <v>226576.20439661021</v>
          </cell>
          <cell r="BZ12">
            <v>0.65737409881975739</v>
          </cell>
          <cell r="CA12">
            <v>80.306726469129515</v>
          </cell>
          <cell r="CB12">
            <v>52.67516771805365</v>
          </cell>
          <cell r="CD12" t="e">
            <v>#N/A</v>
          </cell>
          <cell r="CE12" t="e">
            <v>#N/A</v>
          </cell>
          <cell r="CF12" t="e">
            <v>#N/A</v>
          </cell>
          <cell r="CG12" t="e">
            <v>#N/A</v>
          </cell>
          <cell r="CH12" t="e">
            <v>#N/A</v>
          </cell>
          <cell r="CI12" t="e">
            <v>#N/A</v>
          </cell>
          <cell r="CJ12" t="e">
            <v>#N/A</v>
          </cell>
          <cell r="CK12" t="e">
            <v>#N/A</v>
          </cell>
          <cell r="CL12" t="e">
            <v>#N/A</v>
          </cell>
          <cell r="CM12" t="e">
            <v>#N/A</v>
          </cell>
          <cell r="CN12" t="e">
            <v>#N/A</v>
          </cell>
          <cell r="CP12" t="e">
            <v>#N/A</v>
          </cell>
          <cell r="CQ12" t="e">
            <v>#N/A</v>
          </cell>
          <cell r="CR12" t="e">
            <v>#N/A</v>
          </cell>
          <cell r="CS12" t="e">
            <v>#N/A</v>
          </cell>
          <cell r="CT12" t="e">
            <v>#N/A</v>
          </cell>
          <cell r="CU12" t="e">
            <v>#N/A</v>
          </cell>
          <cell r="CW12">
            <v>31326476</v>
          </cell>
          <cell r="CX12">
            <v>21491966</v>
          </cell>
          <cell r="CY12">
            <v>1744704366</v>
          </cell>
          <cell r="CZ12">
            <v>0.68606395433690015</v>
          </cell>
          <cell r="DA12">
            <v>81.179374934801217</v>
          </cell>
          <cell r="DB12">
            <v>55.694242978367562</v>
          </cell>
          <cell r="DC12">
            <v>91</v>
          </cell>
          <cell r="DD12">
            <v>344246.98901098903</v>
          </cell>
          <cell r="DE12">
            <v>236175.45054945056</v>
          </cell>
          <cell r="DF12">
            <v>344749.74751026701</v>
          </cell>
          <cell r="DG12">
            <v>226576.20439661021</v>
          </cell>
          <cell r="DH12">
            <v>0.65737409881975739</v>
          </cell>
          <cell r="DI12">
            <v>80.306726469129515</v>
          </cell>
          <cell r="DJ12">
            <v>52.67516771805365</v>
          </cell>
          <cell r="DL12">
            <v>10311728</v>
          </cell>
          <cell r="DM12">
            <v>6717252.9999999702</v>
          </cell>
          <cell r="DN12">
            <v>428329980</v>
          </cell>
          <cell r="DO12">
            <v>0.65141875348146983</v>
          </cell>
          <cell r="DP12">
            <v>63.765646462921957</v>
          </cell>
          <cell r="DQ12">
            <v>41.538137933816721</v>
          </cell>
          <cell r="DR12">
            <v>91</v>
          </cell>
          <cell r="DS12">
            <v>113315.69230769231</v>
          </cell>
          <cell r="DT12">
            <v>73815.967032966699</v>
          </cell>
          <cell r="DU12">
            <v>1.05016497331009</v>
          </cell>
          <cell r="DV12">
            <v>1.0512249441370201</v>
          </cell>
          <cell r="DW12">
            <v>1.0091694985256701</v>
          </cell>
          <cell r="DX12">
            <v>1.05994881307375</v>
          </cell>
          <cell r="DY12">
            <v>0.99740025917802999</v>
          </cell>
          <cell r="DZ12">
            <v>113611.0515963543</v>
          </cell>
          <cell r="EA12">
            <v>70289.877218339214</v>
          </cell>
          <cell r="EB12">
            <v>0.61967589060230843</v>
          </cell>
          <cell r="EC12">
            <v>63.186260143691769</v>
          </cell>
          <cell r="ED12">
            <v>39.188814989433403</v>
          </cell>
          <cell r="EF12" t="e">
            <v>#N/A</v>
          </cell>
          <cell r="EG12" t="e">
            <v>#N/A</v>
          </cell>
          <cell r="EH12" t="e">
            <v>#N/A</v>
          </cell>
          <cell r="EI12" t="e">
            <v>#N/A</v>
          </cell>
          <cell r="EJ12" t="e">
            <v>#N/A</v>
          </cell>
          <cell r="EK12" t="e">
            <v>#N/A</v>
          </cell>
          <cell r="EL12" t="e">
            <v>#N/A</v>
          </cell>
          <cell r="EM12" t="e">
            <v>#N/A</v>
          </cell>
          <cell r="EN12" t="e">
            <v>#N/A</v>
          </cell>
          <cell r="EO12" t="e">
            <v>#N/A</v>
          </cell>
          <cell r="EP12" t="e">
            <v>#N/A</v>
          </cell>
          <cell r="ER12" t="e">
            <v>#N/A</v>
          </cell>
          <cell r="ES12" t="e">
            <v>#N/A</v>
          </cell>
          <cell r="ET12" t="e">
            <v>#N/A</v>
          </cell>
          <cell r="EU12" t="e">
            <v>#N/A</v>
          </cell>
          <cell r="EV12" t="e">
            <v>#N/A</v>
          </cell>
          <cell r="EW12" t="e">
            <v>#N/A</v>
          </cell>
          <cell r="EY12">
            <v>10311728</v>
          </cell>
          <cell r="EZ12">
            <v>6717252.9999999702</v>
          </cell>
          <cell r="FA12">
            <v>428329980</v>
          </cell>
          <cell r="FB12">
            <v>0.65141875348146983</v>
          </cell>
          <cell r="FC12">
            <v>63.765646462921957</v>
          </cell>
          <cell r="FD12">
            <v>41.538137933816721</v>
          </cell>
          <cell r="FE12">
            <v>91</v>
          </cell>
          <cell r="FF12">
            <v>113315.69230769231</v>
          </cell>
          <cell r="FG12">
            <v>73815.967032966699</v>
          </cell>
          <cell r="FH12">
            <v>113611.0515963543</v>
          </cell>
          <cell r="FI12">
            <v>70289.877218339214</v>
          </cell>
          <cell r="FJ12">
            <v>0.61967589060230843</v>
          </cell>
          <cell r="FK12">
            <v>63.186260143691769</v>
          </cell>
          <cell r="FL12">
            <v>39.188814989433403</v>
          </cell>
          <cell r="FN12">
            <v>30549726</v>
          </cell>
          <cell r="FO12">
            <v>19729142.999999989</v>
          </cell>
          <cell r="FP12">
            <v>977100953</v>
          </cell>
          <cell r="FQ12">
            <v>0.64580425369445171</v>
          </cell>
          <cell r="FR12">
            <v>49.525767693001185</v>
          </cell>
          <cell r="FS12">
            <v>31.983951443623422</v>
          </cell>
          <cell r="FT12">
            <v>91</v>
          </cell>
          <cell r="FU12">
            <v>335711.27472527471</v>
          </cell>
          <cell r="FV12">
            <v>216803.7692307691</v>
          </cell>
          <cell r="FW12">
            <v>1.0523495062258501</v>
          </cell>
          <cell r="FX12">
            <v>1.0540458218486899</v>
          </cell>
          <cell r="FY12">
            <v>1.0054507687179399</v>
          </cell>
          <cell r="FZ12">
            <v>1.05860557125661</v>
          </cell>
          <cell r="GA12">
            <v>0.99840422006957197</v>
          </cell>
          <cell r="GB12">
            <v>336247.85229962395</v>
          </cell>
          <cell r="GC12">
            <v>206018.78743528362</v>
          </cell>
          <cell r="GD12">
            <v>0.61269087197914818</v>
          </cell>
          <cell r="GE12">
            <v>49.257277664775145</v>
          </cell>
          <cell r="GF12">
            <v>30.213284637881799</v>
          </cell>
          <cell r="GH12" t="e">
            <v>#N/A</v>
          </cell>
          <cell r="GI12" t="e">
            <v>#N/A</v>
          </cell>
          <cell r="GJ12" t="e">
            <v>#N/A</v>
          </cell>
          <cell r="GK12" t="e">
            <v>#N/A</v>
          </cell>
          <cell r="GL12" t="e">
            <v>#N/A</v>
          </cell>
          <cell r="GM12" t="e">
            <v>#N/A</v>
          </cell>
          <cell r="GN12" t="e">
            <v>#N/A</v>
          </cell>
          <cell r="GO12" t="e">
            <v>#N/A</v>
          </cell>
          <cell r="GP12" t="e">
            <v>#N/A</v>
          </cell>
          <cell r="GQ12" t="e">
            <v>#N/A</v>
          </cell>
          <cell r="GR12" t="e">
            <v>#N/A</v>
          </cell>
          <cell r="GT12" t="e">
            <v>#N/A</v>
          </cell>
          <cell r="GU12" t="e">
            <v>#N/A</v>
          </cell>
          <cell r="GV12" t="e">
            <v>#N/A</v>
          </cell>
          <cell r="GW12" t="e">
            <v>#N/A</v>
          </cell>
          <cell r="GX12" t="e">
            <v>#N/A</v>
          </cell>
          <cell r="GY12" t="e">
            <v>#N/A</v>
          </cell>
          <cell r="HA12">
            <v>30549726</v>
          </cell>
          <cell r="HB12">
            <v>19729142.999999989</v>
          </cell>
          <cell r="HC12">
            <v>977100953</v>
          </cell>
          <cell r="HD12">
            <v>0.64580425369445171</v>
          </cell>
          <cell r="HE12">
            <v>49.525767693001185</v>
          </cell>
          <cell r="HF12">
            <v>31.983951443623422</v>
          </cell>
          <cell r="HG12">
            <v>91</v>
          </cell>
          <cell r="HH12">
            <v>335711.27472527471</v>
          </cell>
          <cell r="HI12">
            <v>216803.7692307691</v>
          </cell>
          <cell r="HJ12">
            <v>336247.85229962395</v>
          </cell>
          <cell r="HK12">
            <v>206018.78743528362</v>
          </cell>
          <cell r="HL12">
            <v>0.61269087197914818</v>
          </cell>
          <cell r="HM12">
            <v>49.257277664775145</v>
          </cell>
          <cell r="HN12">
            <v>30.213284637881799</v>
          </cell>
          <cell r="HP12">
            <v>31044523</v>
          </cell>
          <cell r="HQ12">
            <v>19721648</v>
          </cell>
          <cell r="HR12">
            <v>862319202</v>
          </cell>
          <cell r="HS12">
            <v>0.635269802663742</v>
          </cell>
          <cell r="HT12">
            <v>43.724500204039742</v>
          </cell>
          <cell r="HU12">
            <v>27.776854616191073</v>
          </cell>
          <cell r="HV12">
            <v>91</v>
          </cell>
          <cell r="HW12">
            <v>341148.6043956044</v>
          </cell>
          <cell r="HX12">
            <v>216721.4065934066</v>
          </cell>
          <cell r="HY12">
            <v>1.0612523058005801</v>
          </cell>
          <cell r="HZ12">
            <v>1.0597087459238801</v>
          </cell>
          <cell r="IA12">
            <v>1.0096614944873701</v>
          </cell>
          <cell r="IB12">
            <v>1.0663464362789901</v>
          </cell>
          <cell r="IC12">
            <v>1.0018459020592301</v>
          </cell>
          <cell r="ID12">
            <v>340520.03775670019</v>
          </cell>
          <cell r="IE12">
            <v>204212.89584847388</v>
          </cell>
          <cell r="IF12">
            <v>0.5994758513669699</v>
          </cell>
          <cell r="IG12">
            <v>43.306098571422439</v>
          </cell>
          <cell r="IH12">
            <v>26.048621415305004</v>
          </cell>
          <cell r="IJ12" t="e">
            <v>#N/A</v>
          </cell>
          <cell r="IK12" t="e">
            <v>#N/A</v>
          </cell>
          <cell r="IL12" t="e">
            <v>#N/A</v>
          </cell>
          <cell r="IM12" t="e">
            <v>#N/A</v>
          </cell>
          <cell r="IN12" t="e">
            <v>#N/A</v>
          </cell>
          <cell r="IO12" t="e">
            <v>#N/A</v>
          </cell>
          <cell r="IP12" t="e">
            <v>#N/A</v>
          </cell>
          <cell r="IQ12" t="e">
            <v>#N/A</v>
          </cell>
          <cell r="IR12" t="e">
            <v>#N/A</v>
          </cell>
          <cell r="IS12" t="e">
            <v>#N/A</v>
          </cell>
          <cell r="IT12" t="e">
            <v>#N/A</v>
          </cell>
          <cell r="IV12" t="e">
            <v>#N/A</v>
          </cell>
          <cell r="IW12" t="e">
            <v>#N/A</v>
          </cell>
          <cell r="IX12" t="e">
            <v>#N/A</v>
          </cell>
          <cell r="IY12" t="e">
            <v>#N/A</v>
          </cell>
          <cell r="IZ12" t="e">
            <v>#N/A</v>
          </cell>
          <cell r="JA12" t="e">
            <v>#N/A</v>
          </cell>
          <cell r="JC12">
            <v>31044523</v>
          </cell>
          <cell r="JD12">
            <v>19721648</v>
          </cell>
          <cell r="JE12">
            <v>862319202</v>
          </cell>
          <cell r="JF12">
            <v>0.635269802663742</v>
          </cell>
          <cell r="JG12">
            <v>43.724500204039742</v>
          </cell>
          <cell r="JH12">
            <v>27.776854616191073</v>
          </cell>
          <cell r="JI12">
            <v>91</v>
          </cell>
          <cell r="JJ12">
            <v>341148.6043956044</v>
          </cell>
          <cell r="JK12">
            <v>216721.4065934066</v>
          </cell>
          <cell r="JL12">
            <v>340520.03775670019</v>
          </cell>
          <cell r="JM12">
            <v>204212.89584847388</v>
          </cell>
          <cell r="JN12">
            <v>0.5994758513669699</v>
          </cell>
          <cell r="JO12">
            <v>43.306098571422439</v>
          </cell>
          <cell r="JP12">
            <v>26.048621415305004</v>
          </cell>
          <cell r="JR12">
            <v>38340029</v>
          </cell>
          <cell r="JS12">
            <v>26558001.999999993</v>
          </cell>
          <cell r="JT12">
            <v>934064227</v>
          </cell>
          <cell r="JU12">
            <v>0.69269645049042583</v>
          </cell>
          <cell r="JV12">
            <v>35.170726585531554</v>
          </cell>
          <cell r="JW12">
            <v>24.362637466966966</v>
          </cell>
          <cell r="JX12">
            <v>91</v>
          </cell>
          <cell r="JY12">
            <v>421319</v>
          </cell>
          <cell r="JZ12">
            <v>291846.17582417576</v>
          </cell>
          <cell r="KA12">
            <v>1.05799279403364</v>
          </cell>
          <cell r="KB12">
            <v>1.05870645356941</v>
          </cell>
          <cell r="KC12">
            <v>1.0036988040286901</v>
          </cell>
          <cell r="KD12">
            <v>1.06045143851769</v>
          </cell>
          <cell r="KE12">
            <v>1.00061944906051</v>
          </cell>
          <cell r="KF12">
            <v>421058.17590851343</v>
          </cell>
          <cell r="KG12">
            <v>275848.92588114942</v>
          </cell>
          <cell r="KH12">
            <v>0.65428565978323083</v>
          </cell>
          <cell r="KI12">
            <v>35.041116363157712</v>
          </cell>
          <cell r="KJ12">
            <v>22.973836030644943</v>
          </cell>
          <cell r="KL12" t="e">
            <v>#N/A</v>
          </cell>
          <cell r="KM12" t="e">
            <v>#N/A</v>
          </cell>
          <cell r="KN12" t="e">
            <v>#N/A</v>
          </cell>
          <cell r="KO12" t="e">
            <v>#N/A</v>
          </cell>
          <cell r="KP12" t="e">
            <v>#N/A</v>
          </cell>
          <cell r="KQ12" t="e">
            <v>#N/A</v>
          </cell>
          <cell r="KR12" t="e">
            <v>#N/A</v>
          </cell>
          <cell r="KS12" t="e">
            <v>#N/A</v>
          </cell>
          <cell r="KT12" t="e">
            <v>#N/A</v>
          </cell>
          <cell r="KU12" t="e">
            <v>#N/A</v>
          </cell>
          <cell r="KV12" t="e">
            <v>#N/A</v>
          </cell>
          <cell r="KX12" t="e">
            <v>#N/A</v>
          </cell>
          <cell r="KY12" t="e">
            <v>#N/A</v>
          </cell>
          <cell r="KZ12" t="e">
            <v>#N/A</v>
          </cell>
          <cell r="LA12" t="e">
            <v>#N/A</v>
          </cell>
          <cell r="LB12" t="e">
            <v>#N/A</v>
          </cell>
          <cell r="LC12" t="e">
            <v>#N/A</v>
          </cell>
          <cell r="LE12">
            <v>38340029</v>
          </cell>
          <cell r="LF12">
            <v>26558001.999999993</v>
          </cell>
          <cell r="LG12">
            <v>934064227</v>
          </cell>
          <cell r="LH12">
            <v>0.69269645049042583</v>
          </cell>
          <cell r="LI12">
            <v>35.170726585531554</v>
          </cell>
          <cell r="LJ12">
            <v>24.362637466966966</v>
          </cell>
          <cell r="LK12">
            <v>91</v>
          </cell>
          <cell r="LL12">
            <v>421319</v>
          </cell>
          <cell r="LM12">
            <v>291846.17582417576</v>
          </cell>
          <cell r="LN12">
            <v>421058.17590851343</v>
          </cell>
          <cell r="LO12">
            <v>275848.92588114942</v>
          </cell>
          <cell r="LP12">
            <v>0.65428565978323083</v>
          </cell>
          <cell r="LQ12">
            <v>35.041116363157712</v>
          </cell>
          <cell r="LR12">
            <v>22.973836030644943</v>
          </cell>
          <cell r="LT12">
            <v>125176047</v>
          </cell>
          <cell r="LU12">
            <v>82348339.999999791</v>
          </cell>
          <cell r="LV12">
            <v>4141370794</v>
          </cell>
          <cell r="LW12">
            <v>0.65786020547525192</v>
          </cell>
          <cell r="LX12">
            <v>50.290883750662253</v>
          </cell>
          <cell r="LY12">
            <v>33.084371117742677</v>
          </cell>
          <cell r="LZ12">
            <v>91</v>
          </cell>
          <cell r="MA12">
            <v>1375560.9560439561</v>
          </cell>
          <cell r="MB12">
            <v>904926.81318681093</v>
          </cell>
          <cell r="MC12">
            <v>1.0497911879780499</v>
          </cell>
          <cell r="MD12">
            <v>1.0422091211209901</v>
          </cell>
          <cell r="ME12">
            <v>0.99556699168551899</v>
          </cell>
          <cell r="MF12">
            <v>1.0369036099576301</v>
          </cell>
          <cell r="MG12">
            <v>1.0090475440694999</v>
          </cell>
          <cell r="MH12">
            <v>1363227.0987909089</v>
          </cell>
          <cell r="MI12">
            <v>862006.48619440687</v>
          </cell>
          <cell r="MJ12">
            <v>0.63121708699657497</v>
          </cell>
          <cell r="MK12">
            <v>50.514816351553172</v>
          </cell>
          <cell r="ML12">
            <v>31.906891633923976</v>
          </cell>
          <cell r="MN12" t="e">
            <v>#N/A</v>
          </cell>
          <cell r="MO12" t="e">
            <v>#N/A</v>
          </cell>
          <cell r="MP12" t="e">
            <v>#N/A</v>
          </cell>
          <cell r="MQ12" t="e">
            <v>#N/A</v>
          </cell>
          <cell r="MR12" t="e">
            <v>#N/A</v>
          </cell>
          <cell r="MS12" t="e">
            <v>#N/A</v>
          </cell>
          <cell r="MT12" t="e">
            <v>#N/A</v>
          </cell>
          <cell r="MU12" t="e">
            <v>#N/A</v>
          </cell>
          <cell r="MV12" t="e">
            <v>#N/A</v>
          </cell>
          <cell r="MW12" t="e">
            <v>#N/A</v>
          </cell>
          <cell r="MX12" t="e">
            <v>#N/A</v>
          </cell>
          <cell r="MZ12" t="e">
            <v>#N/A</v>
          </cell>
          <cell r="NA12" t="e">
            <v>#N/A</v>
          </cell>
          <cell r="NB12" t="e">
            <v>#N/A</v>
          </cell>
          <cell r="NC12" t="e">
            <v>#N/A</v>
          </cell>
          <cell r="ND12" t="e">
            <v>#N/A</v>
          </cell>
          <cell r="NE12" t="e">
            <v>#N/A</v>
          </cell>
          <cell r="NG12">
            <v>125176047</v>
          </cell>
          <cell r="NH12">
            <v>82348339.999999791</v>
          </cell>
          <cell r="NI12">
            <v>4141370794</v>
          </cell>
          <cell r="NJ12">
            <v>0.65786020547525192</v>
          </cell>
          <cell r="NK12">
            <v>50.290883750662253</v>
          </cell>
          <cell r="NL12">
            <v>33.084371117742677</v>
          </cell>
          <cell r="NM12">
            <v>91</v>
          </cell>
          <cell r="NN12">
            <v>1375560.9560439561</v>
          </cell>
          <cell r="NO12">
            <v>904926.81318681093</v>
          </cell>
          <cell r="NP12">
            <v>1363227.0987909089</v>
          </cell>
          <cell r="NQ12">
            <v>862006.48619440687</v>
          </cell>
          <cell r="NR12">
            <v>0.63121708699657497</v>
          </cell>
          <cell r="NS12">
            <v>50.514816351553172</v>
          </cell>
          <cell r="NT12">
            <v>31.906891633923976</v>
          </cell>
          <cell r="NX12">
            <v>269866004</v>
          </cell>
          <cell r="NY12">
            <v>178712647.9999997</v>
          </cell>
          <cell r="NZ12">
            <v>9331467503</v>
          </cell>
          <cell r="OA12">
            <v>0.66222734746537282</v>
          </cell>
          <cell r="OB12">
            <v>52.214924950359503</v>
          </cell>
          <cell r="OC12">
            <v>34.578151247980088</v>
          </cell>
          <cell r="OD12">
            <v>91</v>
          </cell>
          <cell r="OE12">
            <v>2965560.4835164836</v>
          </cell>
          <cell r="OF12">
            <v>1963875.2527472496</v>
          </cell>
          <cell r="OG12">
            <v>1.05154538289123</v>
          </cell>
          <cell r="OH12">
            <v>1.0485555265922499</v>
          </cell>
          <cell r="OI12">
            <v>1.0002702954859899</v>
          </cell>
          <cell r="OJ12">
            <v>1.0485495137432199</v>
          </cell>
          <cell r="OK12">
            <v>1.0039885982482299</v>
          </cell>
          <cell r="OL12">
            <v>2953779.0455895867</v>
          </cell>
          <cell r="OM12">
            <v>1867608.649802221</v>
          </cell>
          <cell r="ON12">
            <v>0.63156154411543342</v>
          </cell>
          <cell r="OO12">
            <v>52.200815305617404</v>
          </cell>
          <cell r="OP12">
            <v>32.977127731946055</v>
          </cell>
          <cell r="OX12" t="e">
            <v>#N/A</v>
          </cell>
          <cell r="OY12" t="e">
            <v>#N/A</v>
          </cell>
          <cell r="OZ12" t="e">
            <v>#N/A</v>
          </cell>
          <cell r="PA12" t="e">
            <v>#N/A</v>
          </cell>
          <cell r="PB12" t="e">
            <v>#N/A</v>
          </cell>
          <cell r="PK12">
            <v>269866004</v>
          </cell>
          <cell r="PL12">
            <v>178712647.9999997</v>
          </cell>
          <cell r="PM12">
            <v>9331467503</v>
          </cell>
          <cell r="PN12">
            <v>0.66222734746537282</v>
          </cell>
          <cell r="PO12">
            <v>52.214924950359503</v>
          </cell>
          <cell r="PP12">
            <v>34.578151247980088</v>
          </cell>
          <cell r="PQ12">
            <v>91</v>
          </cell>
          <cell r="PR12">
            <v>2965560.4835164836</v>
          </cell>
          <cell r="PS12">
            <v>1963875.2527472496</v>
          </cell>
          <cell r="PT12">
            <v>2953779.0455895867</v>
          </cell>
          <cell r="PU12">
            <v>1867608.649802221</v>
          </cell>
          <cell r="PV12">
            <v>0.63156154411543342</v>
          </cell>
          <cell r="PW12">
            <v>52.200815305617404</v>
          </cell>
          <cell r="PX12">
            <v>32.977127731946055</v>
          </cell>
          <cell r="QB12">
            <v>2.0824208757033627E-2</v>
          </cell>
          <cell r="QC12">
            <v>2.5890126118234602E-2</v>
          </cell>
          <cell r="QD12">
            <v>0.16644364780178295</v>
          </cell>
          <cell r="QE12">
            <v>0.70284581907173904</v>
          </cell>
          <cell r="QF12">
            <v>8.3996198251209783E-2</v>
          </cell>
          <cell r="QG12">
            <v>0</v>
          </cell>
          <cell r="QH12">
            <v>0</v>
          </cell>
          <cell r="QJ12">
            <v>26671656.089543909</v>
          </cell>
          <cell r="QK12">
            <v>17242257.845421694</v>
          </cell>
          <cell r="QL12">
            <v>880718593.40787888</v>
          </cell>
          <cell r="QM12">
            <v>0.64646371367172728</v>
          </cell>
          <cell r="QN12">
            <v>51.079075681595526</v>
          </cell>
          <cell r="QO12">
            <v>33.020768956043455</v>
          </cell>
          <cell r="QP12" t="e">
            <v>#N/A</v>
          </cell>
          <cell r="QQ12" t="e">
            <v>#N/A</v>
          </cell>
          <cell r="QR12" t="e">
            <v>#N/A</v>
          </cell>
          <cell r="QS12" t="e">
            <v>#N/A</v>
          </cell>
          <cell r="QT12" t="e">
            <v>#N/A</v>
          </cell>
        </row>
        <row r="13">
          <cell r="A13">
            <v>2</v>
          </cell>
          <cell r="B13">
            <v>31959</v>
          </cell>
          <cell r="C13">
            <v>1987</v>
          </cell>
          <cell r="D13" t="b">
            <v>1</v>
          </cell>
          <cell r="E13" t="b">
            <v>0</v>
          </cell>
          <cell r="H13">
            <v>3269866</v>
          </cell>
          <cell r="I13">
            <v>2151665.9999999981</v>
          </cell>
          <cell r="J13">
            <v>231264353</v>
          </cell>
          <cell r="K13">
            <v>0.65802879995693953</v>
          </cell>
          <cell r="L13">
            <v>107.48152966120216</v>
          </cell>
          <cell r="M13">
            <v>70.725941980497055</v>
          </cell>
          <cell r="N13">
            <v>92</v>
          </cell>
          <cell r="O13">
            <v>35542.021739130432</v>
          </cell>
          <cell r="P13">
            <v>23387.673913043458</v>
          </cell>
          <cell r="Q13">
            <v>0.99400298508650997</v>
          </cell>
          <cell r="R13">
            <v>0.99503826082068003</v>
          </cell>
          <cell r="S13">
            <v>0.92348493940792997</v>
          </cell>
          <cell r="T13">
            <v>0.92297128062206901</v>
          </cell>
          <cell r="U13">
            <v>0.99797790560136801</v>
          </cell>
          <cell r="V13">
            <v>35614.036683220249</v>
          </cell>
          <cell r="W13">
            <v>23528.77633562437</v>
          </cell>
          <cell r="X13">
            <v>0.66131004793143888</v>
          </cell>
          <cell r="Y13">
            <v>116.38687874012471</v>
          </cell>
          <cell r="Z13">
            <v>76.628540308241028</v>
          </cell>
          <cell r="AB13" t="e">
            <v>#N/A</v>
          </cell>
          <cell r="AC13" t="e">
            <v>#N/A</v>
          </cell>
          <cell r="AD13" t="e">
            <v>#N/A</v>
          </cell>
          <cell r="AE13" t="e">
            <v>#N/A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N13" t="e">
            <v>#N/A</v>
          </cell>
          <cell r="AO13" t="e">
            <v>#N/A</v>
          </cell>
          <cell r="AP13" t="e">
            <v>#N/A</v>
          </cell>
          <cell r="AQ13" t="e">
            <v>#N/A</v>
          </cell>
          <cell r="AR13" t="e">
            <v>#N/A</v>
          </cell>
          <cell r="AS13" t="e">
            <v>#N/A</v>
          </cell>
          <cell r="AU13">
            <v>3269866</v>
          </cell>
          <cell r="AV13">
            <v>2151665.9999999981</v>
          </cell>
          <cell r="AW13">
            <v>231264353</v>
          </cell>
          <cell r="AX13">
            <v>0.65802879995693953</v>
          </cell>
          <cell r="AY13">
            <v>107.48152966120216</v>
          </cell>
          <cell r="AZ13">
            <v>70.725941980497055</v>
          </cell>
          <cell r="BA13">
            <v>92</v>
          </cell>
          <cell r="BB13">
            <v>35542.021739130432</v>
          </cell>
          <cell r="BC13">
            <v>23387.673913043458</v>
          </cell>
          <cell r="BD13">
            <v>35614.036683220249</v>
          </cell>
          <cell r="BE13">
            <v>23528.77633562437</v>
          </cell>
          <cell r="BF13">
            <v>0.66131004793143888</v>
          </cell>
          <cell r="BG13">
            <v>116.38687874012471</v>
          </cell>
          <cell r="BH13">
            <v>76.628540308241028</v>
          </cell>
          <cell r="BJ13">
            <v>32244652</v>
          </cell>
          <cell r="BK13">
            <v>22051190.999999978</v>
          </cell>
          <cell r="BL13">
            <v>1709962449</v>
          </cell>
          <cell r="BM13">
            <v>0.68387126646614071</v>
          </cell>
          <cell r="BN13">
            <v>77.545128922968459</v>
          </cell>
          <cell r="BO13">
            <v>53.030885524830602</v>
          </cell>
          <cell r="BP13">
            <v>92</v>
          </cell>
          <cell r="BQ13">
            <v>350485.34782608697</v>
          </cell>
          <cell r="BR13">
            <v>239686.85869565193</v>
          </cell>
          <cell r="BS13">
            <v>1.03166462879887</v>
          </cell>
          <cell r="BT13">
            <v>1.0330286224770899</v>
          </cell>
          <cell r="BU13">
            <v>0.955637060690253</v>
          </cell>
          <cell r="BV13">
            <v>0.98731445035688703</v>
          </cell>
          <cell r="BW13">
            <v>0.99840930429753205</v>
          </cell>
          <cell r="BX13">
            <v>351043.75161315623</v>
          </cell>
          <cell r="BY13">
            <v>232330.20887292677</v>
          </cell>
          <cell r="BZ13">
            <v>0.66200611637099849</v>
          </cell>
          <cell r="CA13">
            <v>81.144957759337956</v>
          </cell>
          <cell r="CB13">
            <v>53.712255002103326</v>
          </cell>
          <cell r="CD13" t="e">
            <v>#N/A</v>
          </cell>
          <cell r="CE13" t="e">
            <v>#N/A</v>
          </cell>
          <cell r="CF13" t="e">
            <v>#N/A</v>
          </cell>
          <cell r="CG13" t="e">
            <v>#N/A</v>
          </cell>
          <cell r="CH13" t="e">
            <v>#N/A</v>
          </cell>
          <cell r="CI13" t="e">
            <v>#N/A</v>
          </cell>
          <cell r="CJ13" t="e">
            <v>#N/A</v>
          </cell>
          <cell r="CK13" t="e">
            <v>#N/A</v>
          </cell>
          <cell r="CL13" t="e">
            <v>#N/A</v>
          </cell>
          <cell r="CM13" t="e">
            <v>#N/A</v>
          </cell>
          <cell r="CN13" t="e">
            <v>#N/A</v>
          </cell>
          <cell r="CP13" t="e">
            <v>#N/A</v>
          </cell>
          <cell r="CQ13" t="e">
            <v>#N/A</v>
          </cell>
          <cell r="CR13" t="e">
            <v>#N/A</v>
          </cell>
          <cell r="CS13" t="e">
            <v>#N/A</v>
          </cell>
          <cell r="CT13" t="e">
            <v>#N/A</v>
          </cell>
          <cell r="CU13" t="e">
            <v>#N/A</v>
          </cell>
          <cell r="CW13">
            <v>32244652</v>
          </cell>
          <cell r="CX13">
            <v>22051190.999999978</v>
          </cell>
          <cell r="CY13">
            <v>1709962449</v>
          </cell>
          <cell r="CZ13">
            <v>0.68387126646614071</v>
          </cell>
          <cell r="DA13">
            <v>77.545128922968459</v>
          </cell>
          <cell r="DB13">
            <v>53.030885524830602</v>
          </cell>
          <cell r="DC13">
            <v>92</v>
          </cell>
          <cell r="DD13">
            <v>350485.34782608697</v>
          </cell>
          <cell r="DE13">
            <v>239686.85869565193</v>
          </cell>
          <cell r="DF13">
            <v>351043.75161315623</v>
          </cell>
          <cell r="DG13">
            <v>232330.20887292677</v>
          </cell>
          <cell r="DH13">
            <v>0.66200611637099849</v>
          </cell>
          <cell r="DI13">
            <v>81.144957759337956</v>
          </cell>
          <cell r="DJ13">
            <v>53.712255002103326</v>
          </cell>
          <cell r="DL13">
            <v>10991681</v>
          </cell>
          <cell r="DM13">
            <v>7290713.9999999804</v>
          </cell>
          <cell r="DN13">
            <v>457524887</v>
          </cell>
          <cell r="DO13">
            <v>0.66329381283899891</v>
          </cell>
          <cell r="DP13">
            <v>62.754469178190398</v>
          </cell>
          <cell r="DQ13">
            <v>41.624651133889351</v>
          </cell>
          <cell r="DR13">
            <v>92</v>
          </cell>
          <cell r="DS13">
            <v>119474.79347826086</v>
          </cell>
          <cell r="DT13">
            <v>79246.89130434762</v>
          </cell>
          <cell r="DU13">
            <v>1.06197951853674</v>
          </cell>
          <cell r="DV13">
            <v>1.0601161700464901</v>
          </cell>
          <cell r="DW13">
            <v>0.98287645977572302</v>
          </cell>
          <cell r="DX13">
            <v>1.04446467327887</v>
          </cell>
          <cell r="DY13">
            <v>1.0014329992939099</v>
          </cell>
          <cell r="DZ13">
            <v>119303.83117243001</v>
          </cell>
          <cell r="EA13">
            <v>74621.864095400641</v>
          </cell>
          <cell r="EB13">
            <v>0.62568030898907145</v>
          </cell>
          <cell r="EC13">
            <v>63.847769019221381</v>
          </cell>
          <cell r="ED13">
            <v>39.85261751670145</v>
          </cell>
          <cell r="EF13" t="e">
            <v>#N/A</v>
          </cell>
          <cell r="EG13" t="e">
            <v>#N/A</v>
          </cell>
          <cell r="EH13" t="e">
            <v>#N/A</v>
          </cell>
          <cell r="EI13" t="e">
            <v>#N/A</v>
          </cell>
          <cell r="EJ13" t="e">
            <v>#N/A</v>
          </cell>
          <cell r="EK13" t="e">
            <v>#N/A</v>
          </cell>
          <cell r="EL13" t="e">
            <v>#N/A</v>
          </cell>
          <cell r="EM13" t="e">
            <v>#N/A</v>
          </cell>
          <cell r="EN13" t="e">
            <v>#N/A</v>
          </cell>
          <cell r="EO13" t="e">
            <v>#N/A</v>
          </cell>
          <cell r="EP13" t="e">
            <v>#N/A</v>
          </cell>
          <cell r="ER13" t="e">
            <v>#N/A</v>
          </cell>
          <cell r="ES13" t="e">
            <v>#N/A</v>
          </cell>
          <cell r="ET13" t="e">
            <v>#N/A</v>
          </cell>
          <cell r="EU13" t="e">
            <v>#N/A</v>
          </cell>
          <cell r="EV13" t="e">
            <v>#N/A</v>
          </cell>
          <cell r="EW13" t="e">
            <v>#N/A</v>
          </cell>
          <cell r="EY13">
            <v>10991681</v>
          </cell>
          <cell r="EZ13">
            <v>7290713.9999999804</v>
          </cell>
          <cell r="FA13">
            <v>457524887</v>
          </cell>
          <cell r="FB13">
            <v>0.66329381283899891</v>
          </cell>
          <cell r="FC13">
            <v>62.754469178190398</v>
          </cell>
          <cell r="FD13">
            <v>41.624651133889351</v>
          </cell>
          <cell r="FE13">
            <v>92</v>
          </cell>
          <cell r="FF13">
            <v>119474.79347826086</v>
          </cell>
          <cell r="FG13">
            <v>79246.89130434762</v>
          </cell>
          <cell r="FH13">
            <v>119303.83117243001</v>
          </cell>
          <cell r="FI13">
            <v>74621.864095400641</v>
          </cell>
          <cell r="FJ13">
            <v>0.62568030898907145</v>
          </cell>
          <cell r="FK13">
            <v>63.847769019221381</v>
          </cell>
          <cell r="FL13">
            <v>39.85261751670145</v>
          </cell>
          <cell r="FN13">
            <v>31619697</v>
          </cell>
          <cell r="FO13">
            <v>21645371.999999989</v>
          </cell>
          <cell r="FP13">
            <v>1087904761</v>
          </cell>
          <cell r="FQ13">
            <v>0.68455342883266679</v>
          </cell>
          <cell r="FR13">
            <v>50.260386423481222</v>
          </cell>
          <cell r="FS13">
            <v>34.405919860648886</v>
          </cell>
          <cell r="FT13">
            <v>92</v>
          </cell>
          <cell r="FU13">
            <v>343692.35869565216</v>
          </cell>
          <cell r="FV13">
            <v>235275.78260869553</v>
          </cell>
          <cell r="FW13">
            <v>1.1115618807627199</v>
          </cell>
          <cell r="FX13">
            <v>1.1072552811360701</v>
          </cell>
          <cell r="FY13">
            <v>1.01449308769248</v>
          </cell>
          <cell r="FZ13">
            <v>1.1224660567517</v>
          </cell>
          <cell r="GA13">
            <v>1.0035393142788001</v>
          </cell>
          <cell r="GB13">
            <v>342480.21358550253</v>
          </cell>
          <cell r="GC13">
            <v>211662.33448672821</v>
          </cell>
          <cell r="GD13">
            <v>0.61824354373844015</v>
          </cell>
          <cell r="GE13">
            <v>49.54236458900003</v>
          </cell>
          <cell r="GF13">
            <v>30.652080438152439</v>
          </cell>
          <cell r="GH13" t="e">
            <v>#N/A</v>
          </cell>
          <cell r="GI13" t="e">
            <v>#N/A</v>
          </cell>
          <cell r="GJ13" t="e">
            <v>#N/A</v>
          </cell>
          <cell r="GK13" t="e">
            <v>#N/A</v>
          </cell>
          <cell r="GL13" t="e">
            <v>#N/A</v>
          </cell>
          <cell r="GM13" t="e">
            <v>#N/A</v>
          </cell>
          <cell r="GN13" t="e">
            <v>#N/A</v>
          </cell>
          <cell r="GO13" t="e">
            <v>#N/A</v>
          </cell>
          <cell r="GP13" t="e">
            <v>#N/A</v>
          </cell>
          <cell r="GQ13" t="e">
            <v>#N/A</v>
          </cell>
          <cell r="GR13" t="e">
            <v>#N/A</v>
          </cell>
          <cell r="GT13" t="e">
            <v>#N/A</v>
          </cell>
          <cell r="GU13" t="e">
            <v>#N/A</v>
          </cell>
          <cell r="GV13" t="e">
            <v>#N/A</v>
          </cell>
          <cell r="GW13" t="e">
            <v>#N/A</v>
          </cell>
          <cell r="GX13" t="e">
            <v>#N/A</v>
          </cell>
          <cell r="GY13" t="e">
            <v>#N/A</v>
          </cell>
          <cell r="HA13">
            <v>31619697</v>
          </cell>
          <cell r="HB13">
            <v>21645371.999999989</v>
          </cell>
          <cell r="HC13">
            <v>1087904761</v>
          </cell>
          <cell r="HD13">
            <v>0.68455342883266679</v>
          </cell>
          <cell r="HE13">
            <v>50.260386423481222</v>
          </cell>
          <cell r="HF13">
            <v>34.405919860648886</v>
          </cell>
          <cell r="HG13">
            <v>92</v>
          </cell>
          <cell r="HH13">
            <v>343692.35869565216</v>
          </cell>
          <cell r="HI13">
            <v>235275.78260869553</v>
          </cell>
          <cell r="HJ13">
            <v>342480.21358550253</v>
          </cell>
          <cell r="HK13">
            <v>211662.33448672821</v>
          </cell>
          <cell r="HL13">
            <v>0.61824354373844015</v>
          </cell>
          <cell r="HM13">
            <v>49.54236458900003</v>
          </cell>
          <cell r="HN13">
            <v>30.652080438152439</v>
          </cell>
          <cell r="HP13">
            <v>31974791</v>
          </cell>
          <cell r="HQ13">
            <v>22092613.999999989</v>
          </cell>
          <cell r="HR13">
            <v>1001343468</v>
          </cell>
          <cell r="HS13">
            <v>0.69093849589196654</v>
          </cell>
          <cell r="HT13">
            <v>45.324807105216273</v>
          </cell>
          <cell r="HU13">
            <v>31.316654047871651</v>
          </cell>
          <cell r="HV13">
            <v>92</v>
          </cell>
          <cell r="HW13">
            <v>347552.07608695654</v>
          </cell>
          <cell r="HX13">
            <v>240137.10869565204</v>
          </cell>
          <cell r="HY13">
            <v>1.1461759375046301</v>
          </cell>
          <cell r="HZ13">
            <v>1.14291117115166</v>
          </cell>
          <cell r="IA13">
            <v>1.03586382841707</v>
          </cell>
          <cell r="IB13">
            <v>1.1815768646704901</v>
          </cell>
          <cell r="IC13">
            <v>1.0040674117346799</v>
          </cell>
          <cell r="ID13">
            <v>346144.16524733853</v>
          </cell>
          <cell r="IE13">
            <v>209511.55999528387</v>
          </cell>
          <cell r="IF13">
            <v>0.60454260430033158</v>
          </cell>
          <cell r="IG13">
            <v>43.755565028733812</v>
          </cell>
          <cell r="IH13">
            <v>26.504119185343921</v>
          </cell>
          <cell r="IJ13" t="e">
            <v>#N/A</v>
          </cell>
          <cell r="IK13" t="e">
            <v>#N/A</v>
          </cell>
          <cell r="IL13" t="e">
            <v>#N/A</v>
          </cell>
          <cell r="IM13" t="e">
            <v>#N/A</v>
          </cell>
          <cell r="IN13" t="e">
            <v>#N/A</v>
          </cell>
          <cell r="IO13" t="e">
            <v>#N/A</v>
          </cell>
          <cell r="IP13" t="e">
            <v>#N/A</v>
          </cell>
          <cell r="IQ13" t="e">
            <v>#N/A</v>
          </cell>
          <cell r="IR13" t="e">
            <v>#N/A</v>
          </cell>
          <cell r="IS13" t="e">
            <v>#N/A</v>
          </cell>
          <cell r="IT13" t="e">
            <v>#N/A</v>
          </cell>
          <cell r="IV13" t="e">
            <v>#N/A</v>
          </cell>
          <cell r="IW13" t="e">
            <v>#N/A</v>
          </cell>
          <cell r="IX13" t="e">
            <v>#N/A</v>
          </cell>
          <cell r="IY13" t="e">
            <v>#N/A</v>
          </cell>
          <cell r="IZ13" t="e">
            <v>#N/A</v>
          </cell>
          <cell r="JA13" t="e">
            <v>#N/A</v>
          </cell>
          <cell r="JC13">
            <v>31974791</v>
          </cell>
          <cell r="JD13">
            <v>22092613.999999989</v>
          </cell>
          <cell r="JE13">
            <v>1001343468</v>
          </cell>
          <cell r="JF13">
            <v>0.69093849589196654</v>
          </cell>
          <cell r="JG13">
            <v>45.324807105216273</v>
          </cell>
          <cell r="JH13">
            <v>31.316654047871651</v>
          </cell>
          <cell r="JI13">
            <v>92</v>
          </cell>
          <cell r="JJ13">
            <v>347552.07608695654</v>
          </cell>
          <cell r="JK13">
            <v>240137.10869565204</v>
          </cell>
          <cell r="JL13">
            <v>346144.16524733853</v>
          </cell>
          <cell r="JM13">
            <v>209511.55999528387</v>
          </cell>
          <cell r="JN13">
            <v>0.60454260430033158</v>
          </cell>
          <cell r="JO13">
            <v>43.755565028733812</v>
          </cell>
          <cell r="JP13">
            <v>26.504119185343921</v>
          </cell>
          <cell r="JR13">
            <v>39914634</v>
          </cell>
          <cell r="JS13">
            <v>29249820</v>
          </cell>
          <cell r="JT13">
            <v>1055004496</v>
          </cell>
          <cell r="JU13">
            <v>0.73280942523486503</v>
          </cell>
          <cell r="JV13">
            <v>36.068751739326942</v>
          </cell>
          <cell r="JW13">
            <v>26.431521231035212</v>
          </cell>
          <cell r="JX13">
            <v>92</v>
          </cell>
          <cell r="JY13">
            <v>433854.71739130432</v>
          </cell>
          <cell r="JZ13">
            <v>317932.82608695654</v>
          </cell>
          <cell r="KA13">
            <v>1.13603818408948</v>
          </cell>
          <cell r="KB13">
            <v>1.13238950748541</v>
          </cell>
          <cell r="KC13">
            <v>1.03531156640036</v>
          </cell>
          <cell r="KD13">
            <v>1.16938534873537</v>
          </cell>
          <cell r="KE13">
            <v>1.00260250359263</v>
          </cell>
          <cell r="KF13">
            <v>432728.53981181054</v>
          </cell>
          <cell r="KG13">
            <v>279861.0385986063</v>
          </cell>
          <cell r="KH13">
            <v>0.64713547802305715</v>
          </cell>
          <cell r="KI13">
            <v>34.83854803702539</v>
          </cell>
          <cell r="KJ13">
            <v>22.60291807112133</v>
          </cell>
          <cell r="KL13" t="e">
            <v>#N/A</v>
          </cell>
          <cell r="KM13" t="e">
            <v>#N/A</v>
          </cell>
          <cell r="KN13" t="e">
            <v>#N/A</v>
          </cell>
          <cell r="KO13" t="e">
            <v>#N/A</v>
          </cell>
          <cell r="KP13" t="e">
            <v>#N/A</v>
          </cell>
          <cell r="KQ13" t="e">
            <v>#N/A</v>
          </cell>
          <cell r="KR13" t="e">
            <v>#N/A</v>
          </cell>
          <cell r="KS13" t="e">
            <v>#N/A</v>
          </cell>
          <cell r="KT13" t="e">
            <v>#N/A</v>
          </cell>
          <cell r="KU13" t="e">
            <v>#N/A</v>
          </cell>
          <cell r="KV13" t="e">
            <v>#N/A</v>
          </cell>
          <cell r="KX13" t="e">
            <v>#N/A</v>
          </cell>
          <cell r="KY13" t="e">
            <v>#N/A</v>
          </cell>
          <cell r="KZ13" t="e">
            <v>#N/A</v>
          </cell>
          <cell r="LA13" t="e">
            <v>#N/A</v>
          </cell>
          <cell r="LB13" t="e">
            <v>#N/A</v>
          </cell>
          <cell r="LC13" t="e">
            <v>#N/A</v>
          </cell>
          <cell r="LE13">
            <v>39914634</v>
          </cell>
          <cell r="LF13">
            <v>29249820</v>
          </cell>
          <cell r="LG13">
            <v>1055004496</v>
          </cell>
          <cell r="LH13">
            <v>0.73280942523486503</v>
          </cell>
          <cell r="LI13">
            <v>36.068751739326942</v>
          </cell>
          <cell r="LJ13">
            <v>26.431521231035212</v>
          </cell>
          <cell r="LK13">
            <v>92</v>
          </cell>
          <cell r="LL13">
            <v>433854.71739130432</v>
          </cell>
          <cell r="LM13">
            <v>317932.82608695654</v>
          </cell>
          <cell r="LN13">
            <v>432728.53981181054</v>
          </cell>
          <cell r="LO13">
            <v>279861.0385986063</v>
          </cell>
          <cell r="LP13">
            <v>0.64713547802305715</v>
          </cell>
          <cell r="LQ13">
            <v>34.83854803702539</v>
          </cell>
          <cell r="LR13">
            <v>22.60291807112133</v>
          </cell>
          <cell r="LT13">
            <v>128946231</v>
          </cell>
          <cell r="LU13">
            <v>92409047.999999791</v>
          </cell>
          <cell r="LV13">
            <v>4749183904</v>
          </cell>
          <cell r="LW13">
            <v>0.71664791815434914</v>
          </cell>
          <cell r="LX13">
            <v>51.393061683743468</v>
          </cell>
          <cell r="LY13">
            <v>36.830730663232799</v>
          </cell>
          <cell r="LZ13">
            <v>92</v>
          </cell>
          <cell r="MA13">
            <v>1401589.4673913044</v>
          </cell>
          <cell r="MB13">
            <v>1004446.1739130412</v>
          </cell>
          <cell r="MC13">
            <v>1.1624543897338999</v>
          </cell>
          <cell r="MD13">
            <v>1.1361225258843499</v>
          </cell>
          <cell r="ME13">
            <v>1.01032204496432</v>
          </cell>
          <cell r="MF13">
            <v>1.1475282566837901</v>
          </cell>
          <cell r="MG13">
            <v>1.0247166140537101</v>
          </cell>
          <cell r="MH13">
            <v>1367782.5148620463</v>
          </cell>
          <cell r="MI13">
            <v>864073.62111039157</v>
          </cell>
          <cell r="MJ13">
            <v>0.63078400597375306</v>
          </cell>
          <cell r="MK13">
            <v>50.867999901515006</v>
          </cell>
          <cell r="ML13">
            <v>32.09570696731155</v>
          </cell>
          <cell r="MN13" t="e">
            <v>#N/A</v>
          </cell>
          <cell r="MO13" t="e">
            <v>#N/A</v>
          </cell>
          <cell r="MP13" t="e">
            <v>#N/A</v>
          </cell>
          <cell r="MQ13" t="e">
            <v>#N/A</v>
          </cell>
          <cell r="MR13" t="e">
            <v>#N/A</v>
          </cell>
          <cell r="MS13" t="e">
            <v>#N/A</v>
          </cell>
          <cell r="MT13" t="e">
            <v>#N/A</v>
          </cell>
          <cell r="MU13" t="e">
            <v>#N/A</v>
          </cell>
          <cell r="MV13" t="e">
            <v>#N/A</v>
          </cell>
          <cell r="MW13" t="e">
            <v>#N/A</v>
          </cell>
          <cell r="MX13" t="e">
            <v>#N/A</v>
          </cell>
          <cell r="MZ13" t="e">
            <v>#N/A</v>
          </cell>
          <cell r="NA13" t="e">
            <v>#N/A</v>
          </cell>
          <cell r="NB13" t="e">
            <v>#N/A</v>
          </cell>
          <cell r="NC13" t="e">
            <v>#N/A</v>
          </cell>
          <cell r="ND13" t="e">
            <v>#N/A</v>
          </cell>
          <cell r="NE13" t="e">
            <v>#N/A</v>
          </cell>
          <cell r="NG13">
            <v>128946231</v>
          </cell>
          <cell r="NH13">
            <v>92409047.999999791</v>
          </cell>
          <cell r="NI13">
            <v>4749183904</v>
          </cell>
          <cell r="NJ13">
            <v>0.71664791815434914</v>
          </cell>
          <cell r="NK13">
            <v>51.393061683743468</v>
          </cell>
          <cell r="NL13">
            <v>36.830730663232799</v>
          </cell>
          <cell r="NM13">
            <v>92</v>
          </cell>
          <cell r="NN13">
            <v>1401589.4673913044</v>
          </cell>
          <cell r="NO13">
            <v>1004446.1739130412</v>
          </cell>
          <cell r="NP13">
            <v>1367782.5148620463</v>
          </cell>
          <cell r="NQ13">
            <v>864073.62111039157</v>
          </cell>
          <cell r="NR13">
            <v>0.63078400597375306</v>
          </cell>
          <cell r="NS13">
            <v>50.867999901515006</v>
          </cell>
          <cell r="NT13">
            <v>32.09570696731155</v>
          </cell>
          <cell r="NX13">
            <v>278961552</v>
          </cell>
          <cell r="NY13">
            <v>196890424.99999991</v>
          </cell>
          <cell r="NZ13">
            <v>10292188318</v>
          </cell>
          <cell r="OA13">
            <v>0.70579771150685278</v>
          </cell>
          <cell r="OB13">
            <v>52.273686330861466</v>
          </cell>
          <cell r="OC13">
            <v>36.894648184349073</v>
          </cell>
          <cell r="OD13">
            <v>92</v>
          </cell>
          <cell r="OE13">
            <v>3032190.7826086958</v>
          </cell>
          <cell r="OF13">
            <v>2140113.3152173902</v>
          </cell>
          <cell r="OG13">
            <v>1.12832376984905</v>
          </cell>
          <cell r="OH13">
            <v>1.1151105985915399</v>
          </cell>
          <cell r="OI13">
            <v>0.99152597825678601</v>
          </cell>
          <cell r="OJ13">
            <v>1.10639585217437</v>
          </cell>
          <cell r="OK13">
            <v>1.01162858797942</v>
          </cell>
          <cell r="OL13">
            <v>2997335.9972606674</v>
          </cell>
          <cell r="OM13">
            <v>1896719.1620040939</v>
          </cell>
          <cell r="ON13">
            <v>0.63293964957226934</v>
          </cell>
          <cell r="OO13">
            <v>52.720440489884567</v>
          </cell>
          <cell r="OP13">
            <v>33.346697849455069</v>
          </cell>
          <cell r="OX13" t="e">
            <v>#N/A</v>
          </cell>
          <cell r="OY13" t="e">
            <v>#N/A</v>
          </cell>
          <cell r="OZ13" t="e">
            <v>#N/A</v>
          </cell>
          <cell r="PA13" t="e">
            <v>#N/A</v>
          </cell>
          <cell r="PB13" t="e">
            <v>#N/A</v>
          </cell>
          <cell r="PK13">
            <v>278961552</v>
          </cell>
          <cell r="PL13">
            <v>196890424.99999991</v>
          </cell>
          <cell r="PM13">
            <v>10292188318</v>
          </cell>
          <cell r="PN13">
            <v>0.70579771150685278</v>
          </cell>
          <cell r="PO13">
            <v>52.273686330861466</v>
          </cell>
          <cell r="PP13">
            <v>36.894648184349073</v>
          </cell>
          <cell r="PQ13">
            <v>92</v>
          </cell>
          <cell r="PR13">
            <v>3032190.7826086958</v>
          </cell>
          <cell r="PS13">
            <v>2140113.3152173902</v>
          </cell>
          <cell r="PT13">
            <v>2997335.9972606674</v>
          </cell>
          <cell r="PU13">
            <v>1896719.1620040939</v>
          </cell>
          <cell r="PV13">
            <v>0.63293964957226934</v>
          </cell>
          <cell r="PW13">
            <v>52.720440489884567</v>
          </cell>
          <cell r="PX13">
            <v>33.346697849455069</v>
          </cell>
          <cell r="QB13">
            <v>2.0824208757033627E-2</v>
          </cell>
          <cell r="QC13">
            <v>2.5890126118234602E-2</v>
          </cell>
          <cell r="QD13">
            <v>0.16644364780178295</v>
          </cell>
          <cell r="QE13">
            <v>0.70284581907173904</v>
          </cell>
          <cell r="QF13">
            <v>8.3996198251209783E-2</v>
          </cell>
          <cell r="QG13">
            <v>0</v>
          </cell>
          <cell r="QH13">
            <v>0</v>
          </cell>
          <cell r="QJ13">
            <v>27641938.680865873</v>
          </cell>
          <cell r="QK13">
            <v>18898262.689130146</v>
          </cell>
          <cell r="QL13">
            <v>973977509.05213761</v>
          </cell>
          <cell r="QM13">
            <v>0.6836807977658883</v>
          </cell>
          <cell r="QN13">
            <v>51.537938966863209</v>
          </cell>
          <cell r="QO13">
            <v>35.235499228074701</v>
          </cell>
          <cell r="QP13" t="e">
            <v>#N/A</v>
          </cell>
          <cell r="QQ13" t="e">
            <v>#N/A</v>
          </cell>
          <cell r="QR13" t="e">
            <v>#N/A</v>
          </cell>
          <cell r="QS13" t="e">
            <v>#N/A</v>
          </cell>
          <cell r="QT13" t="e">
            <v>#N/A</v>
          </cell>
        </row>
        <row r="14">
          <cell r="A14">
            <v>3</v>
          </cell>
          <cell r="B14">
            <v>32051</v>
          </cell>
          <cell r="C14">
            <v>1987</v>
          </cell>
          <cell r="D14" t="b">
            <v>1</v>
          </cell>
          <cell r="E14" t="b">
            <v>0</v>
          </cell>
          <cell r="H14">
            <v>3360713</v>
          </cell>
          <cell r="I14">
            <v>2188237.9999999981</v>
          </cell>
          <cell r="J14">
            <v>256201951</v>
          </cell>
          <cell r="K14">
            <v>0.6511231396432835</v>
          </cell>
          <cell r="L14">
            <v>117.0813919692466</v>
          </cell>
          <cell r="M14">
            <v>76.234403532821759</v>
          </cell>
          <cell r="N14">
            <v>92</v>
          </cell>
          <cell r="O14">
            <v>36529.489130434784</v>
          </cell>
          <cell r="P14">
            <v>23785.195652173894</v>
          </cell>
          <cell r="Q14">
            <v>0.97591404177440899</v>
          </cell>
          <cell r="R14">
            <v>0.97970884006844905</v>
          </cell>
          <cell r="S14">
            <v>1.0091990553994199</v>
          </cell>
          <cell r="T14">
            <v>0.99071718263911102</v>
          </cell>
          <cell r="U14">
            <v>0.99721465220455996</v>
          </cell>
          <cell r="V14">
            <v>36631.520655736858</v>
          </cell>
          <cell r="W14">
            <v>24372.224021828399</v>
          </cell>
          <cell r="X14">
            <v>0.66460882357435058</v>
          </cell>
          <cell r="Y14">
            <v>116.01417118143083</v>
          </cell>
          <cell r="Z14">
            <v>76.948704301005037</v>
          </cell>
          <cell r="AB14" t="e">
            <v>#N/A</v>
          </cell>
          <cell r="AC14" t="e">
            <v>#N/A</v>
          </cell>
          <cell r="AD14" t="e">
            <v>#N/A</v>
          </cell>
          <cell r="AE14" t="e">
            <v>#N/A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N14" t="e">
            <v>#N/A</v>
          </cell>
          <cell r="AO14" t="e">
            <v>#N/A</v>
          </cell>
          <cell r="AP14" t="e">
            <v>#N/A</v>
          </cell>
          <cell r="AQ14" t="e">
            <v>#N/A</v>
          </cell>
          <cell r="AR14" t="e">
            <v>#N/A</v>
          </cell>
          <cell r="AS14" t="e">
            <v>#N/A</v>
          </cell>
          <cell r="AU14">
            <v>3360713</v>
          </cell>
          <cell r="AV14">
            <v>2188237.9999999981</v>
          </cell>
          <cell r="AW14">
            <v>256201951</v>
          </cell>
          <cell r="AX14">
            <v>0.6511231396432835</v>
          </cell>
          <cell r="AY14">
            <v>117.0813919692466</v>
          </cell>
          <cell r="AZ14">
            <v>76.234403532821759</v>
          </cell>
          <cell r="BA14">
            <v>92</v>
          </cell>
          <cell r="BB14">
            <v>36529.489130434784</v>
          </cell>
          <cell r="BC14">
            <v>23785.195652173894</v>
          </cell>
          <cell r="BD14">
            <v>36631.520655736858</v>
          </cell>
          <cell r="BE14">
            <v>24372.224021828399</v>
          </cell>
          <cell r="BF14">
            <v>0.66460882357435058</v>
          </cell>
          <cell r="BG14">
            <v>116.01417118143083</v>
          </cell>
          <cell r="BH14">
            <v>76.948704301005037</v>
          </cell>
          <cell r="BJ14">
            <v>32867916</v>
          </cell>
          <cell r="BK14">
            <v>20413680.999999989</v>
          </cell>
          <cell r="BL14">
            <v>1662090345</v>
          </cell>
          <cell r="BM14">
            <v>0.62108230409253784</v>
          </cell>
          <cell r="BN14">
            <v>81.420413349263214</v>
          </cell>
          <cell r="BO14">
            <v>50.568777923127222</v>
          </cell>
          <cell r="BP14">
            <v>92</v>
          </cell>
          <cell r="BQ14">
            <v>357259.95652173914</v>
          </cell>
          <cell r="BR14">
            <v>221887.83695652161</v>
          </cell>
          <cell r="BS14">
            <v>0.94392652716618197</v>
          </cell>
          <cell r="BT14">
            <v>0.94259790659843101</v>
          </cell>
          <cell r="BU14">
            <v>0.994318499448134</v>
          </cell>
          <cell r="BV14">
            <v>0.93351864991383104</v>
          </cell>
          <cell r="BW14">
            <v>1.0014957248713301</v>
          </cell>
          <cell r="BX14">
            <v>356726.39198498736</v>
          </cell>
          <cell r="BY14">
            <v>235068.97048720974</v>
          </cell>
          <cell r="BZ14">
            <v>0.65890482011979856</v>
          </cell>
          <cell r="CA14">
            <v>81.885646696157337</v>
          </cell>
          <cell r="CB14">
            <v>54.170077831648037</v>
          </cell>
          <cell r="CD14" t="e">
            <v>#N/A</v>
          </cell>
          <cell r="CE14" t="e">
            <v>#N/A</v>
          </cell>
          <cell r="CF14" t="e">
            <v>#N/A</v>
          </cell>
          <cell r="CG14" t="e">
            <v>#N/A</v>
          </cell>
          <cell r="CH14" t="e">
            <v>#N/A</v>
          </cell>
          <cell r="CI14" t="e">
            <v>#N/A</v>
          </cell>
          <cell r="CJ14" t="e">
            <v>#N/A</v>
          </cell>
          <cell r="CK14" t="e">
            <v>#N/A</v>
          </cell>
          <cell r="CL14" t="e">
            <v>#N/A</v>
          </cell>
          <cell r="CM14" t="e">
            <v>#N/A</v>
          </cell>
          <cell r="CN14" t="e">
            <v>#N/A</v>
          </cell>
          <cell r="CP14" t="e">
            <v>#N/A</v>
          </cell>
          <cell r="CQ14" t="e">
            <v>#N/A</v>
          </cell>
          <cell r="CR14" t="e">
            <v>#N/A</v>
          </cell>
          <cell r="CS14" t="e">
            <v>#N/A</v>
          </cell>
          <cell r="CT14" t="e">
            <v>#N/A</v>
          </cell>
          <cell r="CU14" t="e">
            <v>#N/A</v>
          </cell>
          <cell r="CW14">
            <v>32867916</v>
          </cell>
          <cell r="CX14">
            <v>20413680.999999989</v>
          </cell>
          <cell r="CY14">
            <v>1662090345</v>
          </cell>
          <cell r="CZ14">
            <v>0.62108230409253784</v>
          </cell>
          <cell r="DA14">
            <v>81.420413349263214</v>
          </cell>
          <cell r="DB14">
            <v>50.568777923127222</v>
          </cell>
          <cell r="DC14">
            <v>92</v>
          </cell>
          <cell r="DD14">
            <v>357259.95652173914</v>
          </cell>
          <cell r="DE14">
            <v>221887.83695652161</v>
          </cell>
          <cell r="DF14">
            <v>356726.39198498736</v>
          </cell>
          <cell r="DG14">
            <v>235068.97048720974</v>
          </cell>
          <cell r="DH14">
            <v>0.65890482011979856</v>
          </cell>
          <cell r="DI14">
            <v>81.885646696157337</v>
          </cell>
          <cell r="DJ14">
            <v>54.170077831648037</v>
          </cell>
          <cell r="DL14">
            <v>11338776</v>
          </cell>
          <cell r="DM14">
            <v>6513144.9999999898</v>
          </cell>
          <cell r="DN14">
            <v>405599322</v>
          </cell>
          <cell r="DO14">
            <v>0.5744134111124507</v>
          </cell>
          <cell r="DP14">
            <v>62.273958586827199</v>
          </cell>
          <cell r="DQ14">
            <v>35.770996975334903</v>
          </cell>
          <cell r="DR14">
            <v>92</v>
          </cell>
          <cell r="DS14">
            <v>123247.56521739131</v>
          </cell>
          <cell r="DT14">
            <v>70795.054347825979</v>
          </cell>
          <cell r="DU14">
            <v>0.92571695200591197</v>
          </cell>
          <cell r="DV14">
            <v>0.92461908231236001</v>
          </cell>
          <cell r="DW14">
            <v>0.97123331409680003</v>
          </cell>
          <cell r="DX14">
            <v>0.894466410703319</v>
          </cell>
          <cell r="DY14">
            <v>1.00070577280047</v>
          </cell>
          <cell r="DZ14">
            <v>123160.64178633009</v>
          </cell>
          <cell r="EA14">
            <v>76475.918685967685</v>
          </cell>
          <cell r="EB14">
            <v>0.62124330126944005</v>
          </cell>
          <cell r="EC14">
            <v>64.118433421673728</v>
          </cell>
          <cell r="ED14">
            <v>39.991436846922142</v>
          </cell>
          <cell r="EF14" t="e">
            <v>#N/A</v>
          </cell>
          <cell r="EG14" t="e">
            <v>#N/A</v>
          </cell>
          <cell r="EH14" t="e">
            <v>#N/A</v>
          </cell>
          <cell r="EI14" t="e">
            <v>#N/A</v>
          </cell>
          <cell r="EJ14" t="e">
            <v>#N/A</v>
          </cell>
          <cell r="EK14" t="e">
            <v>#N/A</v>
          </cell>
          <cell r="EL14" t="e">
            <v>#N/A</v>
          </cell>
          <cell r="EM14" t="e">
            <v>#N/A</v>
          </cell>
          <cell r="EN14" t="e">
            <v>#N/A</v>
          </cell>
          <cell r="EO14" t="e">
            <v>#N/A</v>
          </cell>
          <cell r="EP14" t="e">
            <v>#N/A</v>
          </cell>
          <cell r="ER14" t="e">
            <v>#N/A</v>
          </cell>
          <cell r="ES14" t="e">
            <v>#N/A</v>
          </cell>
          <cell r="ET14" t="e">
            <v>#N/A</v>
          </cell>
          <cell r="EU14" t="e">
            <v>#N/A</v>
          </cell>
          <cell r="EV14" t="e">
            <v>#N/A</v>
          </cell>
          <cell r="EW14" t="e">
            <v>#N/A</v>
          </cell>
          <cell r="EY14">
            <v>11338776</v>
          </cell>
          <cell r="EZ14">
            <v>6513144.9999999898</v>
          </cell>
          <cell r="FA14">
            <v>405599322</v>
          </cell>
          <cell r="FB14">
            <v>0.5744134111124507</v>
          </cell>
          <cell r="FC14">
            <v>62.273958586827199</v>
          </cell>
          <cell r="FD14">
            <v>35.770996975334903</v>
          </cell>
          <cell r="FE14">
            <v>92</v>
          </cell>
          <cell r="FF14">
            <v>123247.56521739131</v>
          </cell>
          <cell r="FG14">
            <v>70795.054347825979</v>
          </cell>
          <cell r="FH14">
            <v>123160.64178633009</v>
          </cell>
          <cell r="FI14">
            <v>76475.918685967685</v>
          </cell>
          <cell r="FJ14">
            <v>0.62124330126944005</v>
          </cell>
          <cell r="FK14">
            <v>64.118433421673728</v>
          </cell>
          <cell r="FL14">
            <v>39.991436846922142</v>
          </cell>
          <cell r="FN14">
            <v>32061444</v>
          </cell>
          <cell r="FO14">
            <v>17768185</v>
          </cell>
          <cell r="FP14">
            <v>861022144</v>
          </cell>
          <cell r="FQ14">
            <v>0.55419166398119812</v>
          </cell>
          <cell r="FR14">
            <v>48.458643581209898</v>
          </cell>
          <cell r="FS14">
            <v>26.855376320542518</v>
          </cell>
          <cell r="FT14">
            <v>92</v>
          </cell>
          <cell r="FU14">
            <v>348493.95652173914</v>
          </cell>
          <cell r="FV14">
            <v>193132.44565217392</v>
          </cell>
          <cell r="FW14">
            <v>0.89594171851789695</v>
          </cell>
          <cell r="FX14">
            <v>0.89447747193681404</v>
          </cell>
          <cell r="FY14">
            <v>0.97327208616846295</v>
          </cell>
          <cell r="FZ14">
            <v>0.86962323942828601</v>
          </cell>
          <cell r="GA14">
            <v>1.0016168798485601</v>
          </cell>
          <cell r="GB14">
            <v>347931.39326329029</v>
          </cell>
          <cell r="GC14">
            <v>215563.62613816158</v>
          </cell>
          <cell r="GD14">
            <v>0.61957028697570848</v>
          </cell>
          <cell r="GE14">
            <v>49.789410659027396</v>
          </cell>
          <cell r="GF14">
            <v>30.881622181805966</v>
          </cell>
          <cell r="GH14" t="e">
            <v>#N/A</v>
          </cell>
          <cell r="GI14" t="e">
            <v>#N/A</v>
          </cell>
          <cell r="GJ14" t="e">
            <v>#N/A</v>
          </cell>
          <cell r="GK14" t="e">
            <v>#N/A</v>
          </cell>
          <cell r="GL14" t="e">
            <v>#N/A</v>
          </cell>
          <cell r="GM14" t="e">
            <v>#N/A</v>
          </cell>
          <cell r="GN14" t="e">
            <v>#N/A</v>
          </cell>
          <cell r="GO14" t="e">
            <v>#N/A</v>
          </cell>
          <cell r="GP14" t="e">
            <v>#N/A</v>
          </cell>
          <cell r="GQ14" t="e">
            <v>#N/A</v>
          </cell>
          <cell r="GR14" t="e">
            <v>#N/A</v>
          </cell>
          <cell r="GT14" t="e">
            <v>#N/A</v>
          </cell>
          <cell r="GU14" t="e">
            <v>#N/A</v>
          </cell>
          <cell r="GV14" t="e">
            <v>#N/A</v>
          </cell>
          <cell r="GW14" t="e">
            <v>#N/A</v>
          </cell>
          <cell r="GX14" t="e">
            <v>#N/A</v>
          </cell>
          <cell r="GY14" t="e">
            <v>#N/A</v>
          </cell>
          <cell r="HA14">
            <v>32061444</v>
          </cell>
          <cell r="HB14">
            <v>17768185</v>
          </cell>
          <cell r="HC14">
            <v>861022144</v>
          </cell>
          <cell r="HD14">
            <v>0.55419166398119812</v>
          </cell>
          <cell r="HE14">
            <v>48.458643581209898</v>
          </cell>
          <cell r="HF14">
            <v>26.855376320542518</v>
          </cell>
          <cell r="HG14">
            <v>92</v>
          </cell>
          <cell r="HH14">
            <v>348493.95652173914</v>
          </cell>
          <cell r="HI14">
            <v>193132.44565217392</v>
          </cell>
          <cell r="HJ14">
            <v>347931.39326329029</v>
          </cell>
          <cell r="HK14">
            <v>215563.62613816158</v>
          </cell>
          <cell r="HL14">
            <v>0.61957028697570848</v>
          </cell>
          <cell r="HM14">
            <v>49.789410659027396</v>
          </cell>
          <cell r="HN14">
            <v>30.881622181805966</v>
          </cell>
          <cell r="HP14">
            <v>32164720</v>
          </cell>
          <cell r="HQ14">
            <v>17452998.999999978</v>
          </cell>
          <cell r="HR14">
            <v>748730892</v>
          </cell>
          <cell r="HS14">
            <v>0.54261311772650211</v>
          </cell>
          <cell r="HT14">
            <v>42.899841568775713</v>
          </cell>
          <cell r="HU14">
            <v>23.278016783606386</v>
          </cell>
          <cell r="HV14">
            <v>92</v>
          </cell>
          <cell r="HW14">
            <v>349616.52173913043</v>
          </cell>
          <cell r="HX14">
            <v>189706.51086956498</v>
          </cell>
          <cell r="HY14">
            <v>0.89048455669975501</v>
          </cell>
          <cell r="HZ14">
            <v>0.89141815419970805</v>
          </cell>
          <cell r="IA14">
            <v>0.96704782581215798</v>
          </cell>
          <cell r="IB14">
            <v>0.85907345050546402</v>
          </cell>
          <cell r="IC14">
            <v>0.99868985386629805</v>
          </cell>
          <cell r="ID14">
            <v>350075.17137140775</v>
          </cell>
          <cell r="IE14">
            <v>213037.39569907935</v>
          </cell>
          <cell r="IF14">
            <v>0.60870772618900271</v>
          </cell>
          <cell r="IG14">
            <v>44.36165453631731</v>
          </cell>
          <cell r="IH14">
            <v>27.096654855193119</v>
          </cell>
          <cell r="IJ14" t="e">
            <v>#N/A</v>
          </cell>
          <cell r="IK14" t="e">
            <v>#N/A</v>
          </cell>
          <cell r="IL14" t="e">
            <v>#N/A</v>
          </cell>
          <cell r="IM14" t="e">
            <v>#N/A</v>
          </cell>
          <cell r="IN14" t="e">
            <v>#N/A</v>
          </cell>
          <cell r="IO14" t="e">
            <v>#N/A</v>
          </cell>
          <cell r="IP14" t="e">
            <v>#N/A</v>
          </cell>
          <cell r="IQ14" t="e">
            <v>#N/A</v>
          </cell>
          <cell r="IR14" t="e">
            <v>#N/A</v>
          </cell>
          <cell r="IS14" t="e">
            <v>#N/A</v>
          </cell>
          <cell r="IT14" t="e">
            <v>#N/A</v>
          </cell>
          <cell r="IV14" t="e">
            <v>#N/A</v>
          </cell>
          <cell r="IW14" t="e">
            <v>#N/A</v>
          </cell>
          <cell r="IX14" t="e">
            <v>#N/A</v>
          </cell>
          <cell r="IY14" t="e">
            <v>#N/A</v>
          </cell>
          <cell r="IZ14" t="e">
            <v>#N/A</v>
          </cell>
          <cell r="JA14" t="e">
            <v>#N/A</v>
          </cell>
          <cell r="JC14">
            <v>32164720</v>
          </cell>
          <cell r="JD14">
            <v>17452998.999999978</v>
          </cell>
          <cell r="JE14">
            <v>748730892</v>
          </cell>
          <cell r="JF14">
            <v>0.54261311772650211</v>
          </cell>
          <cell r="JG14">
            <v>42.899841568775713</v>
          </cell>
          <cell r="JH14">
            <v>23.278016783606386</v>
          </cell>
          <cell r="JI14">
            <v>92</v>
          </cell>
          <cell r="JJ14">
            <v>349616.52173913043</v>
          </cell>
          <cell r="JK14">
            <v>189706.51086956498</v>
          </cell>
          <cell r="JL14">
            <v>350075.17137140775</v>
          </cell>
          <cell r="JM14">
            <v>213037.39569907935</v>
          </cell>
          <cell r="JN14">
            <v>0.60870772618900271</v>
          </cell>
          <cell r="JO14">
            <v>44.36165453631731</v>
          </cell>
          <cell r="JP14">
            <v>27.096654855193119</v>
          </cell>
          <cell r="JR14">
            <v>40684719</v>
          </cell>
          <cell r="JS14">
            <v>23780608.999999993</v>
          </cell>
          <cell r="JT14">
            <v>812029536</v>
          </cell>
          <cell r="JU14">
            <v>0.58450960420790898</v>
          </cell>
          <cell r="JV14">
            <v>34.146709026669598</v>
          </cell>
          <cell r="JW14">
            <v>19.959079378181276</v>
          </cell>
          <cell r="JX14">
            <v>92</v>
          </cell>
          <cell r="JY14">
            <v>442225.20652173914</v>
          </cell>
          <cell r="JZ14">
            <v>258484.88043478254</v>
          </cell>
          <cell r="KA14">
            <v>0.901502401809952</v>
          </cell>
          <cell r="KB14">
            <v>0.90258315167451897</v>
          </cell>
          <cell r="KC14">
            <v>0.96629683085574003</v>
          </cell>
          <cell r="KD14">
            <v>0.87061470232816895</v>
          </cell>
          <cell r="KE14">
            <v>0.99853448402098</v>
          </cell>
          <cell r="KF14">
            <v>442874.24580566376</v>
          </cell>
          <cell r="KG14">
            <v>286726.7795580143</v>
          </cell>
          <cell r="KH14">
            <v>0.64759640496667426</v>
          </cell>
          <cell r="KI14">
            <v>35.337701559498761</v>
          </cell>
          <cell r="KJ14">
            <v>22.925272597404302</v>
          </cell>
          <cell r="KL14" t="e">
            <v>#N/A</v>
          </cell>
          <cell r="KM14" t="e">
            <v>#N/A</v>
          </cell>
          <cell r="KN14" t="e">
            <v>#N/A</v>
          </cell>
          <cell r="KO14" t="e">
            <v>#N/A</v>
          </cell>
          <cell r="KP14" t="e">
            <v>#N/A</v>
          </cell>
          <cell r="KQ14" t="e">
            <v>#N/A</v>
          </cell>
          <cell r="KR14" t="e">
            <v>#N/A</v>
          </cell>
          <cell r="KS14" t="e">
            <v>#N/A</v>
          </cell>
          <cell r="KT14" t="e">
            <v>#N/A</v>
          </cell>
          <cell r="KU14" t="e">
            <v>#N/A</v>
          </cell>
          <cell r="KV14" t="e">
            <v>#N/A</v>
          </cell>
          <cell r="KX14" t="e">
            <v>#N/A</v>
          </cell>
          <cell r="KY14" t="e">
            <v>#N/A</v>
          </cell>
          <cell r="KZ14" t="e">
            <v>#N/A</v>
          </cell>
          <cell r="LA14" t="e">
            <v>#N/A</v>
          </cell>
          <cell r="LB14" t="e">
            <v>#N/A</v>
          </cell>
          <cell r="LC14" t="e">
            <v>#N/A</v>
          </cell>
          <cell r="LE14">
            <v>40684719</v>
          </cell>
          <cell r="LF14">
            <v>23780608.999999993</v>
          </cell>
          <cell r="LG14">
            <v>812029536</v>
          </cell>
          <cell r="LH14">
            <v>0.58450960420790898</v>
          </cell>
          <cell r="LI14">
            <v>34.146709026669598</v>
          </cell>
          <cell r="LJ14">
            <v>19.959079378181276</v>
          </cell>
          <cell r="LK14">
            <v>92</v>
          </cell>
          <cell r="LL14">
            <v>442225.20652173914</v>
          </cell>
          <cell r="LM14">
            <v>258484.88043478254</v>
          </cell>
          <cell r="LN14">
            <v>442874.24580566376</v>
          </cell>
          <cell r="LO14">
            <v>286726.7795580143</v>
          </cell>
          <cell r="LP14">
            <v>0.64759640496667426</v>
          </cell>
          <cell r="LQ14">
            <v>35.337701559498761</v>
          </cell>
          <cell r="LR14">
            <v>22.925272597404302</v>
          </cell>
          <cell r="LT14">
            <v>124970733</v>
          </cell>
          <cell r="LU14">
            <v>71365877.999999791</v>
          </cell>
          <cell r="LV14">
            <v>3549699739</v>
          </cell>
          <cell r="LW14">
            <v>0.5710607298750483</v>
          </cell>
          <cell r="LX14">
            <v>49.739453061868169</v>
          </cell>
          <cell r="LY14">
            <v>28.404248369096148</v>
          </cell>
          <cell r="LZ14">
            <v>92</v>
          </cell>
          <cell r="MA14">
            <v>1358377.5326086956</v>
          </cell>
          <cell r="MB14">
            <v>775716.06521738903</v>
          </cell>
          <cell r="MC14">
            <v>0.89522742087030904</v>
          </cell>
          <cell r="MD14">
            <v>0.90462616716099198</v>
          </cell>
          <cell r="ME14">
            <v>0.96727002125028805</v>
          </cell>
          <cell r="MF14">
            <v>0.87406943080931099</v>
          </cell>
          <cell r="MG14">
            <v>0.99095587307605204</v>
          </cell>
          <cell r="MH14">
            <v>1370774.9956535606</v>
          </cell>
          <cell r="MI14">
            <v>866501.68117422587</v>
          </cell>
          <cell r="MJ14">
            <v>0.63126709198255959</v>
          </cell>
          <cell r="MK14">
            <v>51.42251074583622</v>
          </cell>
          <cell r="ML14">
            <v>32.496558474532542</v>
          </cell>
          <cell r="MN14" t="e">
            <v>#N/A</v>
          </cell>
          <cell r="MO14" t="e">
            <v>#N/A</v>
          </cell>
          <cell r="MP14" t="e">
            <v>#N/A</v>
          </cell>
          <cell r="MQ14" t="e">
            <v>#N/A</v>
          </cell>
          <cell r="MR14" t="e">
            <v>#N/A</v>
          </cell>
          <cell r="MS14" t="e">
            <v>#N/A</v>
          </cell>
          <cell r="MT14" t="e">
            <v>#N/A</v>
          </cell>
          <cell r="MU14" t="e">
            <v>#N/A</v>
          </cell>
          <cell r="MV14" t="e">
            <v>#N/A</v>
          </cell>
          <cell r="MW14" t="e">
            <v>#N/A</v>
          </cell>
          <cell r="MX14" t="e">
            <v>#N/A</v>
          </cell>
          <cell r="MZ14" t="e">
            <v>#N/A</v>
          </cell>
          <cell r="NA14" t="e">
            <v>#N/A</v>
          </cell>
          <cell r="NB14" t="e">
            <v>#N/A</v>
          </cell>
          <cell r="NC14" t="e">
            <v>#N/A</v>
          </cell>
          <cell r="ND14" t="e">
            <v>#N/A</v>
          </cell>
          <cell r="NE14" t="e">
            <v>#N/A</v>
          </cell>
          <cell r="NG14">
            <v>124970733</v>
          </cell>
          <cell r="NH14">
            <v>71365877.999999791</v>
          </cell>
          <cell r="NI14">
            <v>3549699739</v>
          </cell>
          <cell r="NJ14">
            <v>0.5710607298750483</v>
          </cell>
          <cell r="NK14">
            <v>49.739453061868169</v>
          </cell>
          <cell r="NL14">
            <v>28.404248369096148</v>
          </cell>
          <cell r="NM14">
            <v>92</v>
          </cell>
          <cell r="NN14">
            <v>1358377.5326086956</v>
          </cell>
          <cell r="NO14">
            <v>775716.06521738903</v>
          </cell>
          <cell r="NP14">
            <v>1370774.9956535606</v>
          </cell>
          <cell r="NQ14">
            <v>866501.68117422587</v>
          </cell>
          <cell r="NR14">
            <v>0.63126709198255959</v>
          </cell>
          <cell r="NS14">
            <v>51.42251074583622</v>
          </cell>
          <cell r="NT14">
            <v>32.496558474532542</v>
          </cell>
          <cell r="NX14">
            <v>277449021</v>
          </cell>
          <cell r="NY14">
            <v>159482734.99999982</v>
          </cell>
          <cell r="NZ14">
            <v>8295373929</v>
          </cell>
          <cell r="OA14">
            <v>0.57481815731474439</v>
          </cell>
          <cell r="OB14">
            <v>52.01424423151515</v>
          </cell>
          <cell r="OC14">
            <v>29.898732023278612</v>
          </cell>
          <cell r="OD14">
            <v>92</v>
          </cell>
          <cell r="OE14">
            <v>3015750.2282608696</v>
          </cell>
          <cell r="OF14">
            <v>1733507.989130433</v>
          </cell>
          <cell r="OG14">
            <v>0.90429168433638196</v>
          </cell>
          <cell r="OH14">
            <v>0.90839261580025699</v>
          </cell>
          <cell r="OI14">
            <v>0.97897208366771404</v>
          </cell>
          <cell r="OJ14">
            <v>0.88848255834203704</v>
          </cell>
          <cell r="OK14">
            <v>0.99625597853949599</v>
          </cell>
          <cell r="OL14">
            <v>3027083.6945761042</v>
          </cell>
          <cell r="OM14">
            <v>1916978.8013726729</v>
          </cell>
          <cell r="ON14">
            <v>0.63278603030954073</v>
          </cell>
          <cell r="OO14">
            <v>53.131488731163856</v>
          </cell>
          <cell r="OP14">
            <v>33.651456342678777</v>
          </cell>
          <cell r="OX14" t="e">
            <v>#N/A</v>
          </cell>
          <cell r="OY14" t="e">
            <v>#N/A</v>
          </cell>
          <cell r="OZ14" t="e">
            <v>#N/A</v>
          </cell>
          <cell r="PA14" t="e">
            <v>#N/A</v>
          </cell>
          <cell r="PB14" t="e">
            <v>#N/A</v>
          </cell>
          <cell r="PK14">
            <v>277449021</v>
          </cell>
          <cell r="PL14">
            <v>159482734.99999982</v>
          </cell>
          <cell r="PM14">
            <v>8295373929</v>
          </cell>
          <cell r="PN14">
            <v>0.57481815731474439</v>
          </cell>
          <cell r="PO14">
            <v>52.01424423151515</v>
          </cell>
          <cell r="PP14">
            <v>29.898732023278612</v>
          </cell>
          <cell r="PQ14">
            <v>92</v>
          </cell>
          <cell r="PR14">
            <v>3015750.2282608696</v>
          </cell>
          <cell r="PS14">
            <v>1733507.989130433</v>
          </cell>
          <cell r="PT14">
            <v>3027083.6945761042</v>
          </cell>
          <cell r="PU14">
            <v>1916978.8013726729</v>
          </cell>
          <cell r="PV14">
            <v>0.63278603030954073</v>
          </cell>
          <cell r="PW14">
            <v>53.131488731163856</v>
          </cell>
          <cell r="PX14">
            <v>33.651456342678777</v>
          </cell>
          <cell r="QB14">
            <v>2.0824208757033627E-2</v>
          </cell>
          <cell r="QC14">
            <v>2.5890126118234602E-2</v>
          </cell>
          <cell r="QD14">
            <v>0.16644364780178295</v>
          </cell>
          <cell r="QE14">
            <v>0.70284581907173904</v>
          </cell>
          <cell r="QF14">
            <v>8.3996198251209783E-2</v>
          </cell>
          <cell r="QG14">
            <v>0</v>
          </cell>
          <cell r="QH14">
            <v>0</v>
          </cell>
          <cell r="QJ14">
            <v>28044171.98523267</v>
          </cell>
          <cell r="QK14">
            <v>15612432.816836776</v>
          </cell>
          <cell r="QL14">
            <v>783932724.74296522</v>
          </cell>
          <cell r="QM14">
            <v>0.55670863896633771</v>
          </cell>
          <cell r="QN14">
            <v>50.212079945513402</v>
          </cell>
          <cell r="QO14">
            <v>27.953498686135706</v>
          </cell>
          <cell r="QP14" t="e">
            <v>#N/A</v>
          </cell>
          <cell r="QQ14" t="e">
            <v>#N/A</v>
          </cell>
          <cell r="QR14" t="e">
            <v>#N/A</v>
          </cell>
          <cell r="QS14" t="e">
            <v>#N/A</v>
          </cell>
          <cell r="QT14" t="e">
            <v>#N/A</v>
          </cell>
        </row>
        <row r="15">
          <cell r="A15">
            <v>4</v>
          </cell>
          <cell r="B15">
            <v>32143</v>
          </cell>
          <cell r="C15">
            <v>1988</v>
          </cell>
          <cell r="D15" t="b">
            <v>1</v>
          </cell>
          <cell r="E15" t="b">
            <v>0</v>
          </cell>
          <cell r="H15">
            <v>3336090</v>
          </cell>
          <cell r="I15">
            <v>2188754.9999999991</v>
          </cell>
          <cell r="J15">
            <v>270712276</v>
          </cell>
          <cell r="K15">
            <v>0.65608391859931814</v>
          </cell>
          <cell r="L15">
            <v>123.68322448149752</v>
          </cell>
          <cell r="M15">
            <v>81.146574582820008</v>
          </cell>
          <cell r="N15">
            <v>90</v>
          </cell>
          <cell r="O15">
            <v>37067.666666666664</v>
          </cell>
          <cell r="P15">
            <v>24319.499999999989</v>
          </cell>
          <cell r="Q15">
            <v>0.98422712981932703</v>
          </cell>
          <cell r="R15">
            <v>0.98222789633351204</v>
          </cell>
          <cell r="S15">
            <v>1.05270597252929</v>
          </cell>
          <cell r="T15">
            <v>1.0346938515217401</v>
          </cell>
          <cell r="U15">
            <v>1.00280928343891</v>
          </cell>
          <cell r="V15">
            <v>36963.824805800956</v>
          </cell>
          <cell r="W15">
            <v>24709.235564827683</v>
          </cell>
          <cell r="X15">
            <v>0.66795488200688113</v>
          </cell>
          <cell r="Y15">
            <v>117.49075972688681</v>
          </cell>
          <cell r="Z15">
            <v>78.425685494773646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U15">
            <v>3336090</v>
          </cell>
          <cell r="AV15">
            <v>2188754.9999999991</v>
          </cell>
          <cell r="AW15">
            <v>270712276</v>
          </cell>
          <cell r="AX15">
            <v>0.65608391859931814</v>
          </cell>
          <cell r="AY15">
            <v>123.68322448149752</v>
          </cell>
          <cell r="AZ15">
            <v>81.146574582820008</v>
          </cell>
          <cell r="BA15">
            <v>90</v>
          </cell>
          <cell r="BB15">
            <v>37067.666666666664</v>
          </cell>
          <cell r="BC15">
            <v>24319.499999999989</v>
          </cell>
          <cell r="BD15">
            <v>36963.824805800956</v>
          </cell>
          <cell r="BE15">
            <v>24709.235564827683</v>
          </cell>
          <cell r="BF15">
            <v>0.66795488200688113</v>
          </cell>
          <cell r="BG15">
            <v>117.49075972688681</v>
          </cell>
          <cell r="BH15">
            <v>78.425685494773646</v>
          </cell>
          <cell r="BJ15">
            <v>32455961</v>
          </cell>
          <cell r="BK15">
            <v>20935524.999999989</v>
          </cell>
          <cell r="BL15">
            <v>1798327549</v>
          </cell>
          <cell r="BM15">
            <v>0.64504406447863272</v>
          </cell>
          <cell r="BN15">
            <v>85.898373649574154</v>
          </cell>
          <cell r="BO15">
            <v>55.408236071025598</v>
          </cell>
          <cell r="BP15">
            <v>90</v>
          </cell>
          <cell r="BQ15">
            <v>360621.7888888889</v>
          </cell>
          <cell r="BR15">
            <v>232616.94444444432</v>
          </cell>
          <cell r="BS15">
            <v>0.976789056543654</v>
          </cell>
          <cell r="BT15">
            <v>0.97588650701003099</v>
          </cell>
          <cell r="BU15">
            <v>1.0361367779125901</v>
          </cell>
          <cell r="BV15">
            <v>1.0131543551515101</v>
          </cell>
          <cell r="BW15">
            <v>1.0016297362937701</v>
          </cell>
          <cell r="BX15">
            <v>360035.02673878422</v>
          </cell>
          <cell r="BY15">
            <v>238144.50303892032</v>
          </cell>
          <cell r="BZ15">
            <v>0.66098266534594319</v>
          </cell>
          <cell r="CA15">
            <v>82.902542869509702</v>
          </cell>
          <cell r="CB15">
            <v>54.688839651426747</v>
          </cell>
          <cell r="CD15" t="e">
            <v>#N/A</v>
          </cell>
          <cell r="CE15" t="e">
            <v>#N/A</v>
          </cell>
          <cell r="CF15" t="e">
            <v>#N/A</v>
          </cell>
          <cell r="CG15" t="e">
            <v>#N/A</v>
          </cell>
          <cell r="CH15" t="e">
            <v>#N/A</v>
          </cell>
          <cell r="CI15" t="e">
            <v>#N/A</v>
          </cell>
          <cell r="CJ15" t="e">
            <v>#N/A</v>
          </cell>
          <cell r="CK15" t="e">
            <v>#N/A</v>
          </cell>
          <cell r="CL15" t="e">
            <v>#N/A</v>
          </cell>
          <cell r="CM15" t="e">
            <v>#N/A</v>
          </cell>
          <cell r="CN15" t="e">
            <v>#N/A</v>
          </cell>
          <cell r="CP15" t="e">
            <v>#N/A</v>
          </cell>
          <cell r="CQ15" t="e">
            <v>#N/A</v>
          </cell>
          <cell r="CR15" t="e">
            <v>#N/A</v>
          </cell>
          <cell r="CS15" t="e">
            <v>#N/A</v>
          </cell>
          <cell r="CT15" t="e">
            <v>#N/A</v>
          </cell>
          <cell r="CU15" t="e">
            <v>#N/A</v>
          </cell>
          <cell r="CW15">
            <v>32455961</v>
          </cell>
          <cell r="CX15">
            <v>20935524.999999989</v>
          </cell>
          <cell r="CY15">
            <v>1798327549</v>
          </cell>
          <cell r="CZ15">
            <v>0.64504406447863272</v>
          </cell>
          <cell r="DA15">
            <v>85.898373649574154</v>
          </cell>
          <cell r="DB15">
            <v>55.408236071025598</v>
          </cell>
          <cell r="DC15">
            <v>90</v>
          </cell>
          <cell r="DD15">
            <v>360621.7888888889</v>
          </cell>
          <cell r="DE15">
            <v>232616.94444444432</v>
          </cell>
          <cell r="DF15">
            <v>360035.02673878422</v>
          </cell>
          <cell r="DG15">
            <v>238144.50303892032</v>
          </cell>
          <cell r="DH15">
            <v>0.66098266534594319</v>
          </cell>
          <cell r="DI15">
            <v>82.902542869509702</v>
          </cell>
          <cell r="DJ15">
            <v>54.688839651426747</v>
          </cell>
          <cell r="DL15">
            <v>11533104</v>
          </cell>
          <cell r="DM15">
            <v>6945745.9999999898</v>
          </cell>
          <cell r="DN15">
            <v>461391723</v>
          </cell>
          <cell r="DO15">
            <v>0.60224428740085845</v>
          </cell>
          <cell r="DP15">
            <v>66.427957918415203</v>
          </cell>
          <cell r="DQ15">
            <v>40.00585818007017</v>
          </cell>
          <cell r="DR15">
            <v>90</v>
          </cell>
          <cell r="DS15">
            <v>128145.60000000001</v>
          </cell>
          <cell r="DT15">
            <v>77174.95555555544</v>
          </cell>
          <cell r="DU15">
            <v>0.96051283379151398</v>
          </cell>
          <cell r="DV15">
            <v>0.96069835854871499</v>
          </cell>
          <cell r="DW15">
            <v>1.03658019829064</v>
          </cell>
          <cell r="DX15">
            <v>0.99572795143193604</v>
          </cell>
          <cell r="DY15">
            <v>1.00009255598058</v>
          </cell>
          <cell r="DZ15">
            <v>128133.74045600672</v>
          </cell>
          <cell r="EA15">
            <v>80347.656835480448</v>
          </cell>
          <cell r="EB15">
            <v>0.62688176995601674</v>
          </cell>
          <cell r="EC15">
            <v>64.083761225573696</v>
          </cell>
          <cell r="ED15">
            <v>40.177498404597927</v>
          </cell>
          <cell r="EF15" t="e">
            <v>#N/A</v>
          </cell>
          <cell r="EG15" t="e">
            <v>#N/A</v>
          </cell>
          <cell r="EH15" t="e">
            <v>#N/A</v>
          </cell>
          <cell r="EI15" t="e">
            <v>#N/A</v>
          </cell>
          <cell r="EJ15" t="e">
            <v>#N/A</v>
          </cell>
          <cell r="EK15" t="e">
            <v>#N/A</v>
          </cell>
          <cell r="EL15" t="e">
            <v>#N/A</v>
          </cell>
          <cell r="EM15" t="e">
            <v>#N/A</v>
          </cell>
          <cell r="EN15" t="e">
            <v>#N/A</v>
          </cell>
          <cell r="EO15" t="e">
            <v>#N/A</v>
          </cell>
          <cell r="EP15" t="e">
            <v>#N/A</v>
          </cell>
          <cell r="ER15" t="e">
            <v>#N/A</v>
          </cell>
          <cell r="ES15" t="e">
            <v>#N/A</v>
          </cell>
          <cell r="ET15" t="e">
            <v>#N/A</v>
          </cell>
          <cell r="EU15" t="e">
            <v>#N/A</v>
          </cell>
          <cell r="EV15" t="e">
            <v>#N/A</v>
          </cell>
          <cell r="EW15" t="e">
            <v>#N/A</v>
          </cell>
          <cell r="EY15">
            <v>11533104</v>
          </cell>
          <cell r="EZ15">
            <v>6945745.9999999898</v>
          </cell>
          <cell r="FA15">
            <v>461391723</v>
          </cell>
          <cell r="FB15">
            <v>0.60224428740085845</v>
          </cell>
          <cell r="FC15">
            <v>66.427957918415203</v>
          </cell>
          <cell r="FD15">
            <v>40.00585818007017</v>
          </cell>
          <cell r="FE15">
            <v>90</v>
          </cell>
          <cell r="FF15">
            <v>128145.60000000001</v>
          </cell>
          <cell r="FG15">
            <v>77174.95555555544</v>
          </cell>
          <cell r="FH15">
            <v>128133.74045600672</v>
          </cell>
          <cell r="FI15">
            <v>80347.656835480448</v>
          </cell>
          <cell r="FJ15">
            <v>0.62688176995601674</v>
          </cell>
          <cell r="FK15">
            <v>64.083761225573696</v>
          </cell>
          <cell r="FL15">
            <v>40.177498404597927</v>
          </cell>
          <cell r="FN15">
            <v>31621355</v>
          </cell>
          <cell r="FO15">
            <v>18542659.999999989</v>
          </cell>
          <cell r="FP15">
            <v>935794939</v>
          </cell>
          <cell r="FQ15">
            <v>0.58639675624273502</v>
          </cell>
          <cell r="FR15">
            <v>50.467135729178047</v>
          </cell>
          <cell r="FS15">
            <v>29.593764688451838</v>
          </cell>
          <cell r="FT15">
            <v>90</v>
          </cell>
          <cell r="FU15">
            <v>351348.38888888888</v>
          </cell>
          <cell r="FV15">
            <v>206029.55555555545</v>
          </cell>
          <cell r="FW15">
            <v>0.93680112701544005</v>
          </cell>
          <cell r="FX15">
            <v>0.94102396280174005</v>
          </cell>
          <cell r="FY15">
            <v>1.00735890703333</v>
          </cell>
          <cell r="FZ15">
            <v>0.94671350274967903</v>
          </cell>
          <cell r="GA15">
            <v>0.99604423552913801</v>
          </cell>
          <cell r="GB15">
            <v>352743.76012249972</v>
          </cell>
          <cell r="GC15">
            <v>219928.8083821442</v>
          </cell>
          <cell r="GD15">
            <v>0.62314752803620177</v>
          </cell>
          <cell r="GE15">
            <v>50.098465777012549</v>
          </cell>
          <cell r="GF15">
            <v>31.259472482961659</v>
          </cell>
          <cell r="GH15" t="e">
            <v>#N/A</v>
          </cell>
          <cell r="GI15" t="e">
            <v>#N/A</v>
          </cell>
          <cell r="GJ15" t="e">
            <v>#N/A</v>
          </cell>
          <cell r="GK15" t="e">
            <v>#N/A</v>
          </cell>
          <cell r="GL15" t="e">
            <v>#N/A</v>
          </cell>
          <cell r="GM15" t="e">
            <v>#N/A</v>
          </cell>
          <cell r="GN15" t="e">
            <v>#N/A</v>
          </cell>
          <cell r="GO15" t="e">
            <v>#N/A</v>
          </cell>
          <cell r="GP15" t="e">
            <v>#N/A</v>
          </cell>
          <cell r="GQ15" t="e">
            <v>#N/A</v>
          </cell>
          <cell r="GR15" t="e">
            <v>#N/A</v>
          </cell>
          <cell r="GT15" t="e">
            <v>#N/A</v>
          </cell>
          <cell r="GU15" t="e">
            <v>#N/A</v>
          </cell>
          <cell r="GV15" t="e">
            <v>#N/A</v>
          </cell>
          <cell r="GW15" t="e">
            <v>#N/A</v>
          </cell>
          <cell r="GX15" t="e">
            <v>#N/A</v>
          </cell>
          <cell r="GY15" t="e">
            <v>#N/A</v>
          </cell>
          <cell r="HA15">
            <v>31621355</v>
          </cell>
          <cell r="HB15">
            <v>18542659.999999989</v>
          </cell>
          <cell r="HC15">
            <v>935794939</v>
          </cell>
          <cell r="HD15">
            <v>0.58639675624273502</v>
          </cell>
          <cell r="HE15">
            <v>50.467135729178047</v>
          </cell>
          <cell r="HF15">
            <v>29.593764688451838</v>
          </cell>
          <cell r="HG15">
            <v>90</v>
          </cell>
          <cell r="HH15">
            <v>351348.38888888888</v>
          </cell>
          <cell r="HI15">
            <v>206029.55555555545</v>
          </cell>
          <cell r="HJ15">
            <v>352743.76012249972</v>
          </cell>
          <cell r="HK15">
            <v>219928.8083821442</v>
          </cell>
          <cell r="HL15">
            <v>0.62314752803620177</v>
          </cell>
          <cell r="HM15">
            <v>50.098465777012549</v>
          </cell>
          <cell r="HN15">
            <v>31.259472482961659</v>
          </cell>
          <cell r="HP15">
            <v>31705891</v>
          </cell>
          <cell r="HQ15">
            <v>16757306.999999989</v>
          </cell>
          <cell r="HR15">
            <v>731098051</v>
          </cell>
          <cell r="HS15">
            <v>0.52852345325983707</v>
          </cell>
          <cell r="HT15">
            <v>43.628612342066688</v>
          </cell>
          <cell r="HU15">
            <v>23.058744855963834</v>
          </cell>
          <cell r="HV15">
            <v>90</v>
          </cell>
          <cell r="HW15">
            <v>352287.67777777778</v>
          </cell>
          <cell r="HX15">
            <v>186192.29999999987</v>
          </cell>
          <cell r="HY15">
            <v>0.90052842822240597</v>
          </cell>
          <cell r="HZ15">
            <v>0.90409372322052595</v>
          </cell>
          <cell r="IA15">
            <v>0.98784060571315502</v>
          </cell>
          <cell r="IB15">
            <v>0.89156375833161805</v>
          </cell>
          <cell r="IC15">
            <v>0.99648150280409997</v>
          </cell>
          <cell r="ID15">
            <v>353531.57764237456</v>
          </cell>
          <cell r="IE15">
            <v>206758.93638086843</v>
          </cell>
          <cell r="IF15">
            <v>0.58458922972847582</v>
          </cell>
          <cell r="IG15">
            <v>44.1656397699604</v>
          </cell>
          <cell r="IH15">
            <v>25.863259515072293</v>
          </cell>
          <cell r="IJ15" t="e">
            <v>#N/A</v>
          </cell>
          <cell r="IK15" t="e">
            <v>#N/A</v>
          </cell>
          <cell r="IL15" t="e">
            <v>#N/A</v>
          </cell>
          <cell r="IM15" t="e">
            <v>#N/A</v>
          </cell>
          <cell r="IN15" t="e">
            <v>#N/A</v>
          </cell>
          <cell r="IO15" t="e">
            <v>#N/A</v>
          </cell>
          <cell r="IP15" t="e">
            <v>#N/A</v>
          </cell>
          <cell r="IQ15" t="e">
            <v>#N/A</v>
          </cell>
          <cell r="IR15" t="e">
            <v>#N/A</v>
          </cell>
          <cell r="IS15" t="e">
            <v>#N/A</v>
          </cell>
          <cell r="IT15" t="e">
            <v>#N/A</v>
          </cell>
          <cell r="IV15" t="e">
            <v>#N/A</v>
          </cell>
          <cell r="IW15" t="e">
            <v>#N/A</v>
          </cell>
          <cell r="IX15" t="e">
            <v>#N/A</v>
          </cell>
          <cell r="IY15" t="e">
            <v>#N/A</v>
          </cell>
          <cell r="IZ15" t="e">
            <v>#N/A</v>
          </cell>
          <cell r="JA15" t="e">
            <v>#N/A</v>
          </cell>
          <cell r="JC15">
            <v>31705891</v>
          </cell>
          <cell r="JD15">
            <v>16757306.999999989</v>
          </cell>
          <cell r="JE15">
            <v>731098051</v>
          </cell>
          <cell r="JF15">
            <v>0.52852345325983707</v>
          </cell>
          <cell r="JG15">
            <v>43.628612342066688</v>
          </cell>
          <cell r="JH15">
            <v>23.058744855963834</v>
          </cell>
          <cell r="JI15">
            <v>90</v>
          </cell>
          <cell r="JJ15">
            <v>352287.67777777778</v>
          </cell>
          <cell r="JK15">
            <v>186192.29999999987</v>
          </cell>
          <cell r="JL15">
            <v>353531.57764237456</v>
          </cell>
          <cell r="JM15">
            <v>206758.93638086843</v>
          </cell>
          <cell r="JN15">
            <v>0.58458922972847582</v>
          </cell>
          <cell r="JO15">
            <v>44.1656397699604</v>
          </cell>
          <cell r="JP15">
            <v>25.863259515072293</v>
          </cell>
          <cell r="JR15">
            <v>40950289</v>
          </cell>
          <cell r="JS15">
            <v>23935946</v>
          </cell>
          <cell r="JT15">
            <v>851596393</v>
          </cell>
          <cell r="JU15">
            <v>0.58451226070712226</v>
          </cell>
          <cell r="JV15">
            <v>35.578138127484081</v>
          </cell>
          <cell r="JW15">
            <v>20.795857948645978</v>
          </cell>
          <cell r="JX15">
            <v>90</v>
          </cell>
          <cell r="JY15">
            <v>455003.2111111111</v>
          </cell>
          <cell r="JZ15">
            <v>265954.95555555553</v>
          </cell>
          <cell r="KA15">
            <v>0.90552021840969299</v>
          </cell>
          <cell r="KB15">
            <v>0.90798084722510097</v>
          </cell>
          <cell r="KC15">
            <v>0.994577608714448</v>
          </cell>
          <cell r="KD15">
            <v>0.90125296734603799</v>
          </cell>
          <cell r="KE15">
            <v>0.99791369388578199</v>
          </cell>
          <cell r="KF15">
            <v>455954.47171325149</v>
          </cell>
          <cell r="KG15">
            <v>293704.05005714297</v>
          </cell>
          <cell r="KH15">
            <v>0.64374954878559631</v>
          </cell>
          <cell r="KI15">
            <v>35.772108496863297</v>
          </cell>
          <cell r="KJ15">
            <v>23.074384997460278</v>
          </cell>
          <cell r="KL15" t="e">
            <v>#N/A</v>
          </cell>
          <cell r="KM15" t="e">
            <v>#N/A</v>
          </cell>
          <cell r="KN15" t="e">
            <v>#N/A</v>
          </cell>
          <cell r="KO15" t="e">
            <v>#N/A</v>
          </cell>
          <cell r="KP15" t="e">
            <v>#N/A</v>
          </cell>
          <cell r="KQ15" t="e">
            <v>#N/A</v>
          </cell>
          <cell r="KR15" t="e">
            <v>#N/A</v>
          </cell>
          <cell r="KS15" t="e">
            <v>#N/A</v>
          </cell>
          <cell r="KT15" t="e">
            <v>#N/A</v>
          </cell>
          <cell r="KU15" t="e">
            <v>#N/A</v>
          </cell>
          <cell r="KV15" t="e">
            <v>#N/A</v>
          </cell>
          <cell r="KX15" t="e">
            <v>#N/A</v>
          </cell>
          <cell r="KY15" t="e">
            <v>#N/A</v>
          </cell>
          <cell r="KZ15" t="e">
            <v>#N/A</v>
          </cell>
          <cell r="LA15" t="e">
            <v>#N/A</v>
          </cell>
          <cell r="LB15" t="e">
            <v>#N/A</v>
          </cell>
          <cell r="LC15" t="e">
            <v>#N/A</v>
          </cell>
          <cell r="LE15">
            <v>40950289</v>
          </cell>
          <cell r="LF15">
            <v>23935946</v>
          </cell>
          <cell r="LG15">
            <v>851596393</v>
          </cell>
          <cell r="LH15">
            <v>0.58451226070712226</v>
          </cell>
          <cell r="LI15">
            <v>35.578138127484081</v>
          </cell>
          <cell r="LJ15">
            <v>20.795857948645978</v>
          </cell>
          <cell r="LK15">
            <v>90</v>
          </cell>
          <cell r="LL15">
            <v>455003.2111111111</v>
          </cell>
          <cell r="LM15">
            <v>265954.95555555553</v>
          </cell>
          <cell r="LN15">
            <v>455954.47171325149</v>
          </cell>
          <cell r="LO15">
            <v>293704.05005714297</v>
          </cell>
          <cell r="LP15">
            <v>0.64374954878559631</v>
          </cell>
          <cell r="LQ15">
            <v>35.772108496863297</v>
          </cell>
          <cell r="LR15">
            <v>23.074384997460278</v>
          </cell>
          <cell r="LT15">
            <v>120596629</v>
          </cell>
          <cell r="LU15">
            <v>69385600.999999896</v>
          </cell>
          <cell r="LV15">
            <v>3668524741</v>
          </cell>
          <cell r="LW15">
            <v>0.57535274058116415</v>
          </cell>
          <cell r="LX15">
            <v>52.871556751378513</v>
          </cell>
          <cell r="LY15">
            <v>30.419795075698179</v>
          </cell>
          <cell r="LZ15">
            <v>90</v>
          </cell>
          <cell r="MA15">
            <v>1339962.5444444444</v>
          </cell>
          <cell r="MB15">
            <v>770951.12222222111</v>
          </cell>
          <cell r="MC15">
            <v>0.891841097509669</v>
          </cell>
          <cell r="MD15">
            <v>0.91660838335164796</v>
          </cell>
          <cell r="ME15">
            <v>1.0264739754390499</v>
          </cell>
          <cell r="MF15">
            <v>0.94014177516988195</v>
          </cell>
          <cell r="MG15">
            <v>0.974983066309692</v>
          </cell>
          <cell r="MH15">
            <v>1374344.4278639613</v>
          </cell>
          <cell r="MI15">
            <v>864448.97457067762</v>
          </cell>
          <cell r="MJ15">
            <v>0.62769744531175165</v>
          </cell>
          <cell r="MK15">
            <v>51.507936895101466</v>
          </cell>
          <cell r="ML15">
            <v>32.356603949655756</v>
          </cell>
          <cell r="MN15" t="e">
            <v>#N/A</v>
          </cell>
          <cell r="MO15" t="e">
            <v>#N/A</v>
          </cell>
          <cell r="MP15" t="e">
            <v>#N/A</v>
          </cell>
          <cell r="MQ15" t="e">
            <v>#N/A</v>
          </cell>
          <cell r="MR15" t="e">
            <v>#N/A</v>
          </cell>
          <cell r="MS15" t="e">
            <v>#N/A</v>
          </cell>
          <cell r="MT15" t="e">
            <v>#N/A</v>
          </cell>
          <cell r="MU15" t="e">
            <v>#N/A</v>
          </cell>
          <cell r="MV15" t="e">
            <v>#N/A</v>
          </cell>
          <cell r="MW15" t="e">
            <v>#N/A</v>
          </cell>
          <cell r="MX15" t="e">
            <v>#N/A</v>
          </cell>
          <cell r="MZ15" t="e">
            <v>#N/A</v>
          </cell>
          <cell r="NA15" t="e">
            <v>#N/A</v>
          </cell>
          <cell r="NB15" t="e">
            <v>#N/A</v>
          </cell>
          <cell r="NC15" t="e">
            <v>#N/A</v>
          </cell>
          <cell r="ND15" t="e">
            <v>#N/A</v>
          </cell>
          <cell r="NE15" t="e">
            <v>#N/A</v>
          </cell>
          <cell r="NG15">
            <v>120596629</v>
          </cell>
          <cell r="NH15">
            <v>69385600.999999896</v>
          </cell>
          <cell r="NI15">
            <v>3668524741</v>
          </cell>
          <cell r="NJ15">
            <v>0.57535274058116415</v>
          </cell>
          <cell r="NK15">
            <v>52.871556751378513</v>
          </cell>
          <cell r="NL15">
            <v>30.419795075698179</v>
          </cell>
          <cell r="NM15">
            <v>90</v>
          </cell>
          <cell r="NN15">
            <v>1339962.5444444444</v>
          </cell>
          <cell r="NO15">
            <v>770951.12222222111</v>
          </cell>
          <cell r="NP15">
            <v>1374344.4278639613</v>
          </cell>
          <cell r="NQ15">
            <v>864448.97457067762</v>
          </cell>
          <cell r="NR15">
            <v>0.62769744531175165</v>
          </cell>
          <cell r="NS15">
            <v>51.507936895101466</v>
          </cell>
          <cell r="NT15">
            <v>32.356603949655756</v>
          </cell>
          <cell r="NX15">
            <v>272199319</v>
          </cell>
          <cell r="NY15">
            <v>158691539.99999991</v>
          </cell>
          <cell r="NZ15">
            <v>8717445672</v>
          </cell>
          <cell r="OA15">
            <v>0.58299756436936534</v>
          </cell>
          <cell r="OB15">
            <v>54.933272889027386</v>
          </cell>
          <cell r="OC15">
            <v>32.025964297140654</v>
          </cell>
          <cell r="OD15">
            <v>90</v>
          </cell>
          <cell r="OE15">
            <v>3024436.8777777776</v>
          </cell>
          <cell r="OF15">
            <v>1763239.3333333323</v>
          </cell>
          <cell r="OG15">
            <v>0.91427281569797902</v>
          </cell>
          <cell r="OH15">
            <v>0.92639718562606899</v>
          </cell>
          <cell r="OI15">
            <v>1.0278059848493399</v>
          </cell>
          <cell r="OJ15">
            <v>0.95225118812223797</v>
          </cell>
          <cell r="OK15">
            <v>0.98803188626211103</v>
          </cell>
          <cell r="OL15">
            <v>3061072.1372765866</v>
          </cell>
          <cell r="OM15">
            <v>1928570.2287749099</v>
          </cell>
          <cell r="ON15">
            <v>0.62931707200229614</v>
          </cell>
          <cell r="OO15">
            <v>53.447122996739246</v>
          </cell>
          <cell r="OP15">
            <v>33.631844933996099</v>
          </cell>
          <cell r="OX15" t="e">
            <v>#N/A</v>
          </cell>
          <cell r="OY15" t="e">
            <v>#N/A</v>
          </cell>
          <cell r="OZ15" t="e">
            <v>#N/A</v>
          </cell>
          <cell r="PA15" t="e">
            <v>#N/A</v>
          </cell>
          <cell r="PB15" t="e">
            <v>#N/A</v>
          </cell>
          <cell r="PK15">
            <v>272199319</v>
          </cell>
          <cell r="PL15">
            <v>158691539.99999991</v>
          </cell>
          <cell r="PM15">
            <v>8717445672</v>
          </cell>
          <cell r="PN15">
            <v>0.58299756436936534</v>
          </cell>
          <cell r="PO15">
            <v>54.933272889027386</v>
          </cell>
          <cell r="PP15">
            <v>32.025964297140654</v>
          </cell>
          <cell r="PQ15">
            <v>90</v>
          </cell>
          <cell r="PR15">
            <v>3024436.8777777776</v>
          </cell>
          <cell r="PS15">
            <v>1763239.3333333323</v>
          </cell>
          <cell r="PT15">
            <v>3061072.1372765866</v>
          </cell>
          <cell r="PU15">
            <v>1928570.2287749099</v>
          </cell>
          <cell r="PV15">
            <v>0.62931707200229614</v>
          </cell>
          <cell r="PW15">
            <v>53.447122996739246</v>
          </cell>
          <cell r="PX15">
            <v>33.631844933996099</v>
          </cell>
          <cell r="QB15">
            <v>2.0824208757033627E-2</v>
          </cell>
          <cell r="QC15">
            <v>2.5890126118234602E-2</v>
          </cell>
          <cell r="QD15">
            <v>0.16644364780178295</v>
          </cell>
          <cell r="QE15">
            <v>0.70284581907173904</v>
          </cell>
          <cell r="QF15">
            <v>8.3996198251209783E-2</v>
          </cell>
          <cell r="QG15">
            <v>0</v>
          </cell>
          <cell r="QH15">
            <v>0</v>
          </cell>
          <cell r="QJ15">
            <v>27717483.719708573</v>
          </cell>
          <cell r="QK15">
            <v>16183858.910981245</v>
          </cell>
          <cell r="QL15">
            <v>848121034.65320337</v>
          </cell>
          <cell r="QM15">
            <v>0.58388629626843358</v>
          </cell>
          <cell r="QN15">
            <v>52.405365081237036</v>
          </cell>
          <cell r="QO15">
            <v>30.598774521878592</v>
          </cell>
          <cell r="QP15" t="e">
            <v>#N/A</v>
          </cell>
          <cell r="QQ15" t="e">
            <v>#N/A</v>
          </cell>
          <cell r="QR15" t="e">
            <v>#N/A</v>
          </cell>
          <cell r="QS15" t="e">
            <v>#N/A</v>
          </cell>
          <cell r="QT15" t="e">
            <v>#N/A</v>
          </cell>
        </row>
        <row r="16">
          <cell r="A16">
            <v>5</v>
          </cell>
          <cell r="B16">
            <v>32234</v>
          </cell>
          <cell r="C16">
            <v>1988</v>
          </cell>
          <cell r="D16" t="b">
            <v>1</v>
          </cell>
          <cell r="E16" t="b">
            <v>0</v>
          </cell>
          <cell r="H16">
            <v>3387475</v>
          </cell>
          <cell r="I16">
            <v>2385523</v>
          </cell>
          <cell r="J16">
            <v>291987458</v>
          </cell>
          <cell r="K16">
            <v>0.70421862891977061</v>
          </cell>
          <cell r="L16">
            <v>122.39976642438576</v>
          </cell>
          <cell r="M16">
            <v>86.196195691481122</v>
          </cell>
          <cell r="N16">
            <v>91</v>
          </cell>
          <cell r="O16">
            <v>37225</v>
          </cell>
          <cell r="P16">
            <v>26214.538461538461</v>
          </cell>
          <cell r="Q16">
            <v>1.0453525638869701</v>
          </cell>
          <cell r="R16">
            <v>1.0420290228343601</v>
          </cell>
          <cell r="S16">
            <v>1.0143985406834</v>
          </cell>
          <cell r="T16">
            <v>1.0509840803123101</v>
          </cell>
          <cell r="U16">
            <v>1.0019268682926901</v>
          </cell>
          <cell r="V16">
            <v>37153.410271781999</v>
          </cell>
          <cell r="W16">
            <v>25077.222142225441</v>
          </cell>
          <cell r="X16">
            <v>0.67581479353067164</v>
          </cell>
          <cell r="Y16">
            <v>120.6624038929759</v>
          </cell>
          <cell r="Z16">
            <v>82.014749134798592</v>
          </cell>
          <cell r="AB16" t="e">
            <v>#N/A</v>
          </cell>
          <cell r="AC16" t="e">
            <v>#N/A</v>
          </cell>
          <cell r="AD16" t="e">
            <v>#N/A</v>
          </cell>
          <cell r="AE16" t="e">
            <v>#N/A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N16" t="e">
            <v>#N/A</v>
          </cell>
          <cell r="AO16" t="e">
            <v>#N/A</v>
          </cell>
          <cell r="AP16" t="e">
            <v>#N/A</v>
          </cell>
          <cell r="AQ16" t="e">
            <v>#N/A</v>
          </cell>
          <cell r="AR16" t="e">
            <v>#N/A</v>
          </cell>
          <cell r="AS16" t="e">
            <v>#N/A</v>
          </cell>
          <cell r="AU16">
            <v>3387475</v>
          </cell>
          <cell r="AV16">
            <v>2385523</v>
          </cell>
          <cell r="AW16">
            <v>291987458</v>
          </cell>
          <cell r="AX16">
            <v>0.70421862891977061</v>
          </cell>
          <cell r="AY16">
            <v>122.39976642438576</v>
          </cell>
          <cell r="AZ16">
            <v>86.196195691481122</v>
          </cell>
          <cell r="BA16">
            <v>91</v>
          </cell>
          <cell r="BB16">
            <v>37225</v>
          </cell>
          <cell r="BC16">
            <v>26214.538461538461</v>
          </cell>
          <cell r="BD16">
            <v>37153.410271781999</v>
          </cell>
          <cell r="BE16">
            <v>25077.222142225441</v>
          </cell>
          <cell r="BF16">
            <v>0.67581479353067164</v>
          </cell>
          <cell r="BG16">
            <v>120.6624038929759</v>
          </cell>
          <cell r="BH16">
            <v>82.014749134798592</v>
          </cell>
          <cell r="BJ16">
            <v>32869105</v>
          </cell>
          <cell r="BK16">
            <v>22959580.999999978</v>
          </cell>
          <cell r="BL16">
            <v>1957790570</v>
          </cell>
          <cell r="BM16">
            <v>0.69851555130570109</v>
          </cell>
          <cell r="BN16">
            <v>85.271180253681536</v>
          </cell>
          <cell r="BO16">
            <v>59.56324548538818</v>
          </cell>
          <cell r="BP16">
            <v>91</v>
          </cell>
          <cell r="BQ16">
            <v>361198.95604395604</v>
          </cell>
          <cell r="BR16">
            <v>252303.08791208768</v>
          </cell>
          <cell r="BS16">
            <v>1.0472898763206899</v>
          </cell>
          <cell r="BT16">
            <v>1.04813901272018</v>
          </cell>
          <cell r="BU16">
            <v>1.0135785913653099</v>
          </cell>
          <cell r="BV16">
            <v>1.0659074555719701</v>
          </cell>
          <cell r="BW16">
            <v>0.99848910563508197</v>
          </cell>
          <cell r="BX16">
            <v>361745.51530456409</v>
          </cell>
          <cell r="BY16">
            <v>240910.46196156499</v>
          </cell>
          <cell r="BZ16">
            <v>0.66643407298892587</v>
          </cell>
          <cell r="CA16">
            <v>84.128829259129887</v>
          </cell>
          <cell r="CB16">
            <v>55.880316038718682</v>
          </cell>
          <cell r="CD16" t="e">
            <v>#N/A</v>
          </cell>
          <cell r="CE16" t="e">
            <v>#N/A</v>
          </cell>
          <cell r="CF16" t="e">
            <v>#N/A</v>
          </cell>
          <cell r="CG16" t="e">
            <v>#N/A</v>
          </cell>
          <cell r="CH16" t="e">
            <v>#N/A</v>
          </cell>
          <cell r="CI16" t="e">
            <v>#N/A</v>
          </cell>
          <cell r="CJ16" t="e">
            <v>#N/A</v>
          </cell>
          <cell r="CK16" t="e">
            <v>#N/A</v>
          </cell>
          <cell r="CL16" t="e">
            <v>#N/A</v>
          </cell>
          <cell r="CM16" t="e">
            <v>#N/A</v>
          </cell>
          <cell r="CN16" t="e">
            <v>#N/A</v>
          </cell>
          <cell r="CP16" t="e">
            <v>#N/A</v>
          </cell>
          <cell r="CQ16" t="e">
            <v>#N/A</v>
          </cell>
          <cell r="CR16" t="e">
            <v>#N/A</v>
          </cell>
          <cell r="CS16" t="e">
            <v>#N/A</v>
          </cell>
          <cell r="CT16" t="e">
            <v>#N/A</v>
          </cell>
          <cell r="CU16" t="e">
            <v>#N/A</v>
          </cell>
          <cell r="CW16">
            <v>32869105</v>
          </cell>
          <cell r="CX16">
            <v>22959580.999999978</v>
          </cell>
          <cell r="CY16">
            <v>1957790570</v>
          </cell>
          <cell r="CZ16">
            <v>0.69851555130570109</v>
          </cell>
          <cell r="DA16">
            <v>85.271180253681536</v>
          </cell>
          <cell r="DB16">
            <v>59.56324548538818</v>
          </cell>
          <cell r="DC16">
            <v>91</v>
          </cell>
          <cell r="DD16">
            <v>361198.95604395604</v>
          </cell>
          <cell r="DE16">
            <v>252303.08791208768</v>
          </cell>
          <cell r="DF16">
            <v>361745.51530456409</v>
          </cell>
          <cell r="DG16">
            <v>240910.46196156499</v>
          </cell>
          <cell r="DH16">
            <v>0.66643407298892587</v>
          </cell>
          <cell r="DI16">
            <v>84.128829259129887</v>
          </cell>
          <cell r="DJ16">
            <v>55.880316038718682</v>
          </cell>
          <cell r="DL16">
            <v>12112378</v>
          </cell>
          <cell r="DM16">
            <v>8072085</v>
          </cell>
          <cell r="DN16">
            <v>531524843</v>
          </cell>
          <cell r="DO16">
            <v>0.6664327186618515</v>
          </cell>
          <cell r="DP16">
            <v>65.847280225617055</v>
          </cell>
          <cell r="DQ16">
            <v>43.882781977246744</v>
          </cell>
          <cell r="DR16">
            <v>91</v>
          </cell>
          <cell r="DS16">
            <v>133103.05494505496</v>
          </cell>
          <cell r="DT16">
            <v>88704.230769230766</v>
          </cell>
          <cell r="DU16">
            <v>1.0519827436551501</v>
          </cell>
          <cell r="DV16">
            <v>1.0545382497084299</v>
          </cell>
          <cell r="DW16">
            <v>1.0096490721109099</v>
          </cell>
          <cell r="DX16">
            <v>1.0661045108789</v>
          </cell>
          <cell r="DY16">
            <v>0.99789930411472805</v>
          </cell>
          <cell r="DZ16">
            <v>133383.25259494534</v>
          </cell>
          <cell r="EA16">
            <v>84320.99414580212</v>
          </cell>
          <cell r="EB16">
            <v>0.63196637850368542</v>
          </cell>
          <cell r="EC16">
            <v>65.21798716453803</v>
          </cell>
          <cell r="ED16">
            <v>41.161801239420363</v>
          </cell>
          <cell r="EF16" t="e">
            <v>#N/A</v>
          </cell>
          <cell r="EG16" t="e">
            <v>#N/A</v>
          </cell>
          <cell r="EH16" t="e">
            <v>#N/A</v>
          </cell>
          <cell r="EI16" t="e">
            <v>#N/A</v>
          </cell>
          <cell r="EJ16" t="e">
            <v>#N/A</v>
          </cell>
          <cell r="EK16" t="e">
            <v>#N/A</v>
          </cell>
          <cell r="EL16" t="e">
            <v>#N/A</v>
          </cell>
          <cell r="EM16" t="e">
            <v>#N/A</v>
          </cell>
          <cell r="EN16" t="e">
            <v>#N/A</v>
          </cell>
          <cell r="EO16" t="e">
            <v>#N/A</v>
          </cell>
          <cell r="EP16" t="e">
            <v>#N/A</v>
          </cell>
          <cell r="ER16" t="e">
            <v>#N/A</v>
          </cell>
          <cell r="ES16" t="e">
            <v>#N/A</v>
          </cell>
          <cell r="ET16" t="e">
            <v>#N/A</v>
          </cell>
          <cell r="EU16" t="e">
            <v>#N/A</v>
          </cell>
          <cell r="EV16" t="e">
            <v>#N/A</v>
          </cell>
          <cell r="EW16" t="e">
            <v>#N/A</v>
          </cell>
          <cell r="EY16">
            <v>12112378</v>
          </cell>
          <cell r="EZ16">
            <v>8072085</v>
          </cell>
          <cell r="FA16">
            <v>531524843</v>
          </cell>
          <cell r="FB16">
            <v>0.6664327186618515</v>
          </cell>
          <cell r="FC16">
            <v>65.847280225617055</v>
          </cell>
          <cell r="FD16">
            <v>43.882781977246744</v>
          </cell>
          <cell r="FE16">
            <v>91</v>
          </cell>
          <cell r="FF16">
            <v>133103.05494505496</v>
          </cell>
          <cell r="FG16">
            <v>88704.230769230766</v>
          </cell>
          <cell r="FH16">
            <v>133383.25259494534</v>
          </cell>
          <cell r="FI16">
            <v>84320.99414580212</v>
          </cell>
          <cell r="FJ16">
            <v>0.63196637850368542</v>
          </cell>
          <cell r="FK16">
            <v>65.21798716453803</v>
          </cell>
          <cell r="FL16">
            <v>41.161801239420363</v>
          </cell>
          <cell r="FN16">
            <v>32562713</v>
          </cell>
          <cell r="FO16">
            <v>21608494</v>
          </cell>
          <cell r="FP16">
            <v>1092073386</v>
          </cell>
          <cell r="FQ16">
            <v>0.66359624273321449</v>
          </cell>
          <cell r="FR16">
            <v>50.539079030681172</v>
          </cell>
          <cell r="FS16">
            <v>33.537542955957015</v>
          </cell>
          <cell r="FT16">
            <v>91</v>
          </cell>
          <cell r="FU16">
            <v>357832.01098901097</v>
          </cell>
          <cell r="FV16">
            <v>237455.97802197802</v>
          </cell>
          <cell r="FW16">
            <v>1.0565506155095701</v>
          </cell>
          <cell r="FX16">
            <v>1.05809123389604</v>
          </cell>
          <cell r="FY16">
            <v>1.0047621316637501</v>
          </cell>
          <cell r="FZ16">
            <v>1.0618833681495801</v>
          </cell>
          <cell r="GA16">
            <v>0.99876803237686995</v>
          </cell>
          <cell r="GB16">
            <v>358273.39220844075</v>
          </cell>
          <cell r="GC16">
            <v>224746.429121575</v>
          </cell>
          <cell r="GD16">
            <v>0.62716353890369192</v>
          </cell>
          <cell r="GE16">
            <v>50.299545970144493</v>
          </cell>
          <cell r="GF16">
            <v>31.583075846078057</v>
          </cell>
          <cell r="GH16" t="e">
            <v>#N/A</v>
          </cell>
          <cell r="GI16" t="e">
            <v>#N/A</v>
          </cell>
          <cell r="GJ16" t="e">
            <v>#N/A</v>
          </cell>
          <cell r="GK16" t="e">
            <v>#N/A</v>
          </cell>
          <cell r="GL16" t="e">
            <v>#N/A</v>
          </cell>
          <cell r="GM16" t="e">
            <v>#N/A</v>
          </cell>
          <cell r="GN16" t="e">
            <v>#N/A</v>
          </cell>
          <cell r="GO16" t="e">
            <v>#N/A</v>
          </cell>
          <cell r="GP16" t="e">
            <v>#N/A</v>
          </cell>
          <cell r="GQ16" t="e">
            <v>#N/A</v>
          </cell>
          <cell r="GR16" t="e">
            <v>#N/A</v>
          </cell>
          <cell r="GT16" t="e">
            <v>#N/A</v>
          </cell>
          <cell r="GU16" t="e">
            <v>#N/A</v>
          </cell>
          <cell r="GV16" t="e">
            <v>#N/A</v>
          </cell>
          <cell r="GW16" t="e">
            <v>#N/A</v>
          </cell>
          <cell r="GX16" t="e">
            <v>#N/A</v>
          </cell>
          <cell r="GY16" t="e">
            <v>#N/A</v>
          </cell>
          <cell r="HA16">
            <v>32562713</v>
          </cell>
          <cell r="HB16">
            <v>21608494</v>
          </cell>
          <cell r="HC16">
            <v>1092073386</v>
          </cell>
          <cell r="HD16">
            <v>0.66359624273321449</v>
          </cell>
          <cell r="HE16">
            <v>50.539079030681172</v>
          </cell>
          <cell r="HF16">
            <v>33.537542955957015</v>
          </cell>
          <cell r="HG16">
            <v>91</v>
          </cell>
          <cell r="HH16">
            <v>357832.01098901097</v>
          </cell>
          <cell r="HI16">
            <v>237455.97802197802</v>
          </cell>
          <cell r="HJ16">
            <v>358273.39220844075</v>
          </cell>
          <cell r="HK16">
            <v>224746.429121575</v>
          </cell>
          <cell r="HL16">
            <v>0.62716353890369192</v>
          </cell>
          <cell r="HM16">
            <v>50.299545970144493</v>
          </cell>
          <cell r="HN16">
            <v>31.583075846078057</v>
          </cell>
          <cell r="HP16">
            <v>32350877</v>
          </cell>
          <cell r="HQ16">
            <v>20603290.999999989</v>
          </cell>
          <cell r="HR16">
            <v>929809333</v>
          </cell>
          <cell r="HS16">
            <v>0.63686962798566449</v>
          </cell>
          <cell r="HT16">
            <v>45.129165675522444</v>
          </cell>
          <cell r="HU16">
            <v>28.741394955073396</v>
          </cell>
          <cell r="HV16">
            <v>91</v>
          </cell>
          <cell r="HW16">
            <v>355504.14285714284</v>
          </cell>
          <cell r="HX16">
            <v>226409.79120879108</v>
          </cell>
          <cell r="HY16">
            <v>1.06316432766143</v>
          </cell>
          <cell r="HZ16">
            <v>1.06252400636981</v>
          </cell>
          <cell r="IA16">
            <v>1.0092395755716399</v>
          </cell>
          <cell r="IB16">
            <v>1.06875202693294</v>
          </cell>
          <cell r="IC16">
            <v>1.00082488639502</v>
          </cell>
          <cell r="ID16">
            <v>355211.13402532571</v>
          </cell>
          <cell r="IE16">
            <v>212958.41603979439</v>
          </cell>
          <cell r="IF16">
            <v>0.59939316586509472</v>
          </cell>
          <cell r="IG16">
            <v>44.716008733566547</v>
          </cell>
          <cell r="IH16">
            <v>26.892482288482064</v>
          </cell>
          <cell r="IJ16" t="e">
            <v>#N/A</v>
          </cell>
          <cell r="IK16" t="e">
            <v>#N/A</v>
          </cell>
          <cell r="IL16" t="e">
            <v>#N/A</v>
          </cell>
          <cell r="IM16" t="e">
            <v>#N/A</v>
          </cell>
          <cell r="IN16" t="e">
            <v>#N/A</v>
          </cell>
          <cell r="IO16" t="e">
            <v>#N/A</v>
          </cell>
          <cell r="IP16" t="e">
            <v>#N/A</v>
          </cell>
          <cell r="IQ16" t="e">
            <v>#N/A</v>
          </cell>
          <cell r="IR16" t="e">
            <v>#N/A</v>
          </cell>
          <cell r="IS16" t="e">
            <v>#N/A</v>
          </cell>
          <cell r="IT16" t="e">
            <v>#N/A</v>
          </cell>
          <cell r="IV16" t="e">
            <v>#N/A</v>
          </cell>
          <cell r="IW16" t="e">
            <v>#N/A</v>
          </cell>
          <cell r="IX16" t="e">
            <v>#N/A</v>
          </cell>
          <cell r="IY16" t="e">
            <v>#N/A</v>
          </cell>
          <cell r="IZ16" t="e">
            <v>#N/A</v>
          </cell>
          <cell r="JA16" t="e">
            <v>#N/A</v>
          </cell>
          <cell r="JC16">
            <v>32350877</v>
          </cell>
          <cell r="JD16">
            <v>20603290.999999989</v>
          </cell>
          <cell r="JE16">
            <v>929809333</v>
          </cell>
          <cell r="JF16">
            <v>0.63686962798566449</v>
          </cell>
          <cell r="JG16">
            <v>45.129165675522444</v>
          </cell>
          <cell r="JH16">
            <v>28.741394955073396</v>
          </cell>
          <cell r="JI16">
            <v>91</v>
          </cell>
          <cell r="JJ16">
            <v>355504.14285714284</v>
          </cell>
          <cell r="JK16">
            <v>226409.79120879108</v>
          </cell>
          <cell r="JL16">
            <v>355211.13402532571</v>
          </cell>
          <cell r="JM16">
            <v>212958.41603979439</v>
          </cell>
          <cell r="JN16">
            <v>0.59939316586509472</v>
          </cell>
          <cell r="JO16">
            <v>44.716008733566547</v>
          </cell>
          <cell r="JP16">
            <v>26.892482288482064</v>
          </cell>
          <cell r="JR16">
            <v>42435939</v>
          </cell>
          <cell r="JS16">
            <v>28966842</v>
          </cell>
          <cell r="JT16">
            <v>1043404419</v>
          </cell>
          <cell r="JU16">
            <v>0.68260165045481846</v>
          </cell>
          <cell r="JV16">
            <v>36.020647987792387</v>
          </cell>
          <cell r="JW16">
            <v>24.587753766919121</v>
          </cell>
          <cell r="JX16">
            <v>91</v>
          </cell>
          <cell r="JY16">
            <v>466329</v>
          </cell>
          <cell r="JZ16">
            <v>318316.94505494507</v>
          </cell>
          <cell r="KA16">
            <v>1.05690639035359</v>
          </cell>
          <cell r="KB16">
            <v>1.05686090861472</v>
          </cell>
          <cell r="KC16">
            <v>1.0032218832251301</v>
          </cell>
          <cell r="KD16">
            <v>1.0578277978694901</v>
          </cell>
          <cell r="KE16">
            <v>1.00097048914553</v>
          </cell>
          <cell r="KF16">
            <v>465876.87155300431</v>
          </cell>
          <cell r="KG16">
            <v>301177.99263986998</v>
          </cell>
          <cell r="KH16">
            <v>0.64587652442319798</v>
          </cell>
          <cell r="KI16">
            <v>35.904966378917294</v>
          </cell>
          <cell r="KJ16">
            <v>23.243626057511342</v>
          </cell>
          <cell r="KL16" t="e">
            <v>#N/A</v>
          </cell>
          <cell r="KM16" t="e">
            <v>#N/A</v>
          </cell>
          <cell r="KN16" t="e">
            <v>#N/A</v>
          </cell>
          <cell r="KO16" t="e">
            <v>#N/A</v>
          </cell>
          <cell r="KP16" t="e">
            <v>#N/A</v>
          </cell>
          <cell r="KQ16" t="e">
            <v>#N/A</v>
          </cell>
          <cell r="KR16" t="e">
            <v>#N/A</v>
          </cell>
          <cell r="KS16" t="e">
            <v>#N/A</v>
          </cell>
          <cell r="KT16" t="e">
            <v>#N/A</v>
          </cell>
          <cell r="KU16" t="e">
            <v>#N/A</v>
          </cell>
          <cell r="KV16" t="e">
            <v>#N/A</v>
          </cell>
          <cell r="KX16" t="e">
            <v>#N/A</v>
          </cell>
          <cell r="KY16" t="e">
            <v>#N/A</v>
          </cell>
          <cell r="KZ16" t="e">
            <v>#N/A</v>
          </cell>
          <cell r="LA16" t="e">
            <v>#N/A</v>
          </cell>
          <cell r="LB16" t="e">
            <v>#N/A</v>
          </cell>
          <cell r="LC16" t="e">
            <v>#N/A</v>
          </cell>
          <cell r="LE16">
            <v>42435939</v>
          </cell>
          <cell r="LF16">
            <v>28966842</v>
          </cell>
          <cell r="LG16">
            <v>1043404419</v>
          </cell>
          <cell r="LH16">
            <v>0.68260165045481846</v>
          </cell>
          <cell r="LI16">
            <v>36.020647987792387</v>
          </cell>
          <cell r="LJ16">
            <v>24.587753766919121</v>
          </cell>
          <cell r="LK16">
            <v>91</v>
          </cell>
          <cell r="LL16">
            <v>466329</v>
          </cell>
          <cell r="LM16">
            <v>318316.94505494507</v>
          </cell>
          <cell r="LN16">
            <v>465876.87155300431</v>
          </cell>
          <cell r="LO16">
            <v>301177.99263986998</v>
          </cell>
          <cell r="LP16">
            <v>0.64587652442319798</v>
          </cell>
          <cell r="LQ16">
            <v>35.904966378917294</v>
          </cell>
          <cell r="LR16">
            <v>23.243626057511342</v>
          </cell>
          <cell r="LT16">
            <v>126987101</v>
          </cell>
          <cell r="LU16">
            <v>83311359</v>
          </cell>
          <cell r="LV16">
            <v>4321927228</v>
          </cell>
          <cell r="LW16">
            <v>0.65606158691661132</v>
          </cell>
          <cell r="LX16">
            <v>51.876806234789662</v>
          </cell>
          <cell r="LY16">
            <v>34.034379822561661</v>
          </cell>
          <cell r="LZ16">
            <v>91</v>
          </cell>
          <cell r="MA16">
            <v>1395462.6483516484</v>
          </cell>
          <cell r="MB16">
            <v>915509.43956043955</v>
          </cell>
          <cell r="MC16">
            <v>1.05081783311108</v>
          </cell>
          <cell r="MD16">
            <v>1.0428746164004099</v>
          </cell>
          <cell r="ME16">
            <v>0.99531507507542505</v>
          </cell>
          <cell r="MF16">
            <v>1.0378471489096699</v>
          </cell>
          <cell r="MG16">
            <v>1.00941920155764</v>
          </cell>
          <cell r="MH16">
            <v>1382441.1564573993</v>
          </cell>
          <cell r="MI16">
            <v>871235.1567635251</v>
          </cell>
          <cell r="MJ16">
            <v>0.6290896111567813</v>
          </cell>
          <cell r="MK16">
            <v>52.120989155980013</v>
          </cell>
          <cell r="ML16">
            <v>32.793248850100063</v>
          </cell>
          <cell r="MN16" t="e">
            <v>#N/A</v>
          </cell>
          <cell r="MO16" t="e">
            <v>#N/A</v>
          </cell>
          <cell r="MP16" t="e">
            <v>#N/A</v>
          </cell>
          <cell r="MQ16" t="e">
            <v>#N/A</v>
          </cell>
          <cell r="MR16" t="e">
            <v>#N/A</v>
          </cell>
          <cell r="MS16" t="e">
            <v>#N/A</v>
          </cell>
          <cell r="MT16" t="e">
            <v>#N/A</v>
          </cell>
          <cell r="MU16" t="e">
            <v>#N/A</v>
          </cell>
          <cell r="MV16" t="e">
            <v>#N/A</v>
          </cell>
          <cell r="MW16" t="e">
            <v>#N/A</v>
          </cell>
          <cell r="MX16" t="e">
            <v>#N/A</v>
          </cell>
          <cell r="MZ16" t="e">
            <v>#N/A</v>
          </cell>
          <cell r="NA16" t="e">
            <v>#N/A</v>
          </cell>
          <cell r="NB16" t="e">
            <v>#N/A</v>
          </cell>
          <cell r="NC16" t="e">
            <v>#N/A</v>
          </cell>
          <cell r="ND16" t="e">
            <v>#N/A</v>
          </cell>
          <cell r="NE16" t="e">
            <v>#N/A</v>
          </cell>
          <cell r="NG16">
            <v>126987101</v>
          </cell>
          <cell r="NH16">
            <v>83311359</v>
          </cell>
          <cell r="NI16">
            <v>4321927228</v>
          </cell>
          <cell r="NJ16">
            <v>0.65606158691661132</v>
          </cell>
          <cell r="NK16">
            <v>51.876806234789662</v>
          </cell>
          <cell r="NL16">
            <v>34.034379822561661</v>
          </cell>
          <cell r="NM16">
            <v>91</v>
          </cell>
          <cell r="NN16">
            <v>1395462.6483516484</v>
          </cell>
          <cell r="NO16">
            <v>915509.43956043955</v>
          </cell>
          <cell r="NP16">
            <v>1382441.1564573993</v>
          </cell>
          <cell r="NQ16">
            <v>871235.1567635251</v>
          </cell>
          <cell r="NR16">
            <v>0.6290896111567813</v>
          </cell>
          <cell r="NS16">
            <v>52.120989155980013</v>
          </cell>
          <cell r="NT16">
            <v>32.793248850100063</v>
          </cell>
          <cell r="NX16">
            <v>282705588</v>
          </cell>
          <cell r="NY16">
            <v>187907174.99999982</v>
          </cell>
          <cell r="NZ16">
            <v>10168517237</v>
          </cell>
          <cell r="OA16">
            <v>0.66467442801307419</v>
          </cell>
          <cell r="OB16">
            <v>54.114576715870534</v>
          </cell>
          <cell r="OC16">
            <v>35.968575325790873</v>
          </cell>
          <cell r="OD16">
            <v>91</v>
          </cell>
          <cell r="OE16">
            <v>3106654.8131868131</v>
          </cell>
          <cell r="OF16">
            <v>2064914.0109890089</v>
          </cell>
          <cell r="OG16">
            <v>1.0536320766187499</v>
          </cell>
          <cell r="OH16">
            <v>1.05049270945947</v>
          </cell>
          <cell r="OI16">
            <v>1.0012744162962099</v>
          </cell>
          <cell r="OJ16">
            <v>1.05290626016096</v>
          </cell>
          <cell r="OK16">
            <v>1.00409870337826</v>
          </cell>
          <cell r="OL16">
            <v>3093973.5334131657</v>
          </cell>
          <cell r="OM16">
            <v>1959805.5685772225</v>
          </cell>
          <cell r="ON16">
            <v>0.63272635976225078</v>
          </cell>
          <cell r="OO16">
            <v>54.045699995056758</v>
          </cell>
          <cell r="OP16">
            <v>34.161232283197066</v>
          </cell>
          <cell r="OX16" t="e">
            <v>#N/A</v>
          </cell>
          <cell r="OY16" t="e">
            <v>#N/A</v>
          </cell>
          <cell r="OZ16" t="e">
            <v>#N/A</v>
          </cell>
          <cell r="PA16" t="e">
            <v>#N/A</v>
          </cell>
          <cell r="PB16" t="e">
            <v>#N/A</v>
          </cell>
          <cell r="PK16">
            <v>282705588</v>
          </cell>
          <cell r="PL16">
            <v>187907174.99999982</v>
          </cell>
          <cell r="PM16">
            <v>10168517237</v>
          </cell>
          <cell r="PN16">
            <v>0.66467442801307419</v>
          </cell>
          <cell r="PO16">
            <v>54.114576715870534</v>
          </cell>
          <cell r="PP16">
            <v>35.968575325790873</v>
          </cell>
          <cell r="PQ16">
            <v>91</v>
          </cell>
          <cell r="PR16">
            <v>3106654.8131868131</v>
          </cell>
          <cell r="PS16">
            <v>2064914.0109890089</v>
          </cell>
          <cell r="PT16">
            <v>3093973.5334131657</v>
          </cell>
          <cell r="PU16">
            <v>1959805.5685772225</v>
          </cell>
          <cell r="PV16">
            <v>0.63272635976225078</v>
          </cell>
          <cell r="PW16">
            <v>54.045699995056758</v>
          </cell>
          <cell r="PX16">
            <v>34.161232283197066</v>
          </cell>
          <cell r="QB16">
            <v>2.0824208757033627E-2</v>
          </cell>
          <cell r="QC16">
            <v>2.5890126118234602E-2</v>
          </cell>
          <cell r="QD16">
            <v>0.16644364780178295</v>
          </cell>
          <cell r="QE16">
            <v>0.70284581907173904</v>
          </cell>
          <cell r="QF16">
            <v>8.3996198251209783E-2</v>
          </cell>
          <cell r="QG16">
            <v>0</v>
          </cell>
          <cell r="QH16">
            <v>0</v>
          </cell>
          <cell r="QJ16">
            <v>28541472.506052259</v>
          </cell>
          <cell r="QK16">
            <v>18905688.129224706</v>
          </cell>
          <cell r="QL16">
            <v>990896448.85651863</v>
          </cell>
          <cell r="QM16">
            <v>0.66239357921059361</v>
          </cell>
          <cell r="QN16">
            <v>52.41260947940718</v>
          </cell>
          <cell r="QO16">
            <v>34.717775988831605</v>
          </cell>
          <cell r="QP16" t="e">
            <v>#N/A</v>
          </cell>
          <cell r="QQ16" t="e">
            <v>#N/A</v>
          </cell>
          <cell r="QR16" t="e">
            <v>#N/A</v>
          </cell>
          <cell r="QS16" t="e">
            <v>#N/A</v>
          </cell>
          <cell r="QT16" t="e">
            <v>#N/A</v>
          </cell>
        </row>
        <row r="17">
          <cell r="A17">
            <v>6</v>
          </cell>
          <cell r="B17">
            <v>32325</v>
          </cell>
          <cell r="C17">
            <v>1988</v>
          </cell>
          <cell r="D17" t="b">
            <v>1</v>
          </cell>
          <cell r="E17" t="b">
            <v>0</v>
          </cell>
          <cell r="H17">
            <v>3429080</v>
          </cell>
          <cell r="I17">
            <v>2249517.9999999991</v>
          </cell>
          <cell r="J17">
            <v>252156390.99999988</v>
          </cell>
          <cell r="K17">
            <v>0.65601210820394951</v>
          </cell>
          <cell r="L17">
            <v>112.09352003406951</v>
          </cell>
          <cell r="M17">
            <v>73.534706393551588</v>
          </cell>
          <cell r="N17">
            <v>92</v>
          </cell>
          <cell r="O17">
            <v>37272.608695652176</v>
          </cell>
          <cell r="P17">
            <v>24451.282608695641</v>
          </cell>
          <cell r="Q17">
            <v>0.99481886162914801</v>
          </cell>
          <cell r="R17">
            <v>0.99639256830890199</v>
          </cell>
          <cell r="S17">
            <v>0.922606604369405</v>
          </cell>
          <cell r="T17">
            <v>0.923004138395635</v>
          </cell>
          <cell r="U17">
            <v>0.99826594028720195</v>
          </cell>
          <cell r="V17">
            <v>37337.353896827146</v>
          </cell>
          <cell r="W17">
            <v>24578.627880711287</v>
          </cell>
          <cell r="X17">
            <v>0.65838719503633669</v>
          </cell>
          <cell r="Y17">
            <v>121.49655064596533</v>
          </cell>
          <cell r="Z17">
            <v>79.668880489928839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U17">
            <v>3429080</v>
          </cell>
          <cell r="AV17">
            <v>2249517.9999999991</v>
          </cell>
          <cell r="AW17">
            <v>252156390.99999988</v>
          </cell>
          <cell r="AX17">
            <v>0.65601210820394951</v>
          </cell>
          <cell r="AY17">
            <v>112.09352003406951</v>
          </cell>
          <cell r="AZ17">
            <v>73.534706393551588</v>
          </cell>
          <cell r="BA17">
            <v>92</v>
          </cell>
          <cell r="BB17">
            <v>37272.608695652176</v>
          </cell>
          <cell r="BC17">
            <v>24451.282608695641</v>
          </cell>
          <cell r="BD17">
            <v>37337.353896827146</v>
          </cell>
          <cell r="BE17">
            <v>24578.627880711287</v>
          </cell>
          <cell r="BF17">
            <v>0.65838719503633669</v>
          </cell>
          <cell r="BG17">
            <v>121.49655064596533</v>
          </cell>
          <cell r="BH17">
            <v>79.668880489928839</v>
          </cell>
          <cell r="BJ17">
            <v>33603115</v>
          </cell>
          <cell r="BK17">
            <v>22958818.999999989</v>
          </cell>
          <cell r="BL17">
            <v>1869970727</v>
          </cell>
          <cell r="BM17">
            <v>0.68323484296024306</v>
          </cell>
          <cell r="BN17">
            <v>81.44890758535972</v>
          </cell>
          <cell r="BO17">
            <v>55.648731583366605</v>
          </cell>
          <cell r="BP17">
            <v>92</v>
          </cell>
          <cell r="BQ17">
            <v>365251.25</v>
          </cell>
          <cell r="BR17">
            <v>249552.38043478248</v>
          </cell>
          <cell r="BS17">
            <v>1.0323539622054401</v>
          </cell>
          <cell r="BT17">
            <v>1.0336877665794799</v>
          </cell>
          <cell r="BU17">
            <v>0.95584859322112004</v>
          </cell>
          <cell r="BV17">
            <v>0.98781764625509805</v>
          </cell>
          <cell r="BW17">
            <v>0.99842049732013605</v>
          </cell>
          <cell r="BX17">
            <v>365829.07800908753</v>
          </cell>
          <cell r="BY17">
            <v>241731.41148376893</v>
          </cell>
          <cell r="BZ17">
            <v>0.66096829724617756</v>
          </cell>
          <cell r="CA17">
            <v>85.21109740914568</v>
          </cell>
          <cell r="CB17">
            <v>56.335024783507109</v>
          </cell>
          <cell r="CD17" t="e">
            <v>#N/A</v>
          </cell>
          <cell r="CE17" t="e">
            <v>#N/A</v>
          </cell>
          <cell r="CF17" t="e">
            <v>#N/A</v>
          </cell>
          <cell r="CG17" t="e">
            <v>#N/A</v>
          </cell>
          <cell r="CH17" t="e">
            <v>#N/A</v>
          </cell>
          <cell r="CI17" t="e">
            <v>#N/A</v>
          </cell>
          <cell r="CJ17" t="e">
            <v>#N/A</v>
          </cell>
          <cell r="CK17" t="e">
            <v>#N/A</v>
          </cell>
          <cell r="CL17" t="e">
            <v>#N/A</v>
          </cell>
          <cell r="CM17" t="e">
            <v>#N/A</v>
          </cell>
          <cell r="CN17" t="e">
            <v>#N/A</v>
          </cell>
          <cell r="CP17" t="e">
            <v>#N/A</v>
          </cell>
          <cell r="CQ17" t="e">
            <v>#N/A</v>
          </cell>
          <cell r="CR17" t="e">
            <v>#N/A</v>
          </cell>
          <cell r="CS17" t="e">
            <v>#N/A</v>
          </cell>
          <cell r="CT17" t="e">
            <v>#N/A</v>
          </cell>
          <cell r="CU17" t="e">
            <v>#N/A</v>
          </cell>
          <cell r="CW17">
            <v>33603115</v>
          </cell>
          <cell r="CX17">
            <v>22958818.999999989</v>
          </cell>
          <cell r="CY17">
            <v>1869970727</v>
          </cell>
          <cell r="CZ17">
            <v>0.68323484296024306</v>
          </cell>
          <cell r="DA17">
            <v>81.44890758535972</v>
          </cell>
          <cell r="DB17">
            <v>55.648731583366605</v>
          </cell>
          <cell r="DC17">
            <v>92</v>
          </cell>
          <cell r="DD17">
            <v>365251.25</v>
          </cell>
          <cell r="DE17">
            <v>249552.38043478248</v>
          </cell>
          <cell r="DF17">
            <v>365829.07800908753</v>
          </cell>
          <cell r="DG17">
            <v>241731.41148376893</v>
          </cell>
          <cell r="DH17">
            <v>0.66096829724617756</v>
          </cell>
          <cell r="DI17">
            <v>85.21109740914568</v>
          </cell>
          <cell r="DJ17">
            <v>56.335024783507109</v>
          </cell>
          <cell r="DL17">
            <v>12772957</v>
          </cell>
          <cell r="DM17">
            <v>8601709.9999999814</v>
          </cell>
          <cell r="DN17">
            <v>558304021</v>
          </cell>
          <cell r="DO17">
            <v>0.67343137536593767</v>
          </cell>
          <cell r="DP17">
            <v>64.906166448299373</v>
          </cell>
          <cell r="DQ17">
            <v>43.70984894100873</v>
          </cell>
          <cell r="DR17">
            <v>92</v>
          </cell>
          <cell r="DS17">
            <v>138836.48913043478</v>
          </cell>
          <cell r="DT17">
            <v>93496.847826086756</v>
          </cell>
          <cell r="DU17">
            <v>1.0617594797200101</v>
          </cell>
          <cell r="DV17">
            <v>1.0599273244465599</v>
          </cell>
          <cell r="DW17">
            <v>0.98221718313960305</v>
          </cell>
          <cell r="DX17">
            <v>1.0428518002379199</v>
          </cell>
          <cell r="DY17">
            <v>1.0012291608130099</v>
          </cell>
          <cell r="DZ17">
            <v>138666.04626027663</v>
          </cell>
          <cell r="EA17">
            <v>88058.40645825195</v>
          </cell>
          <cell r="EB17">
            <v>0.63535617946029388</v>
          </cell>
          <cell r="EC17">
            <v>66.081277707676009</v>
          </cell>
          <cell r="ED17">
            <v>41.913768505780602</v>
          </cell>
          <cell r="EF17" t="e">
            <v>#N/A</v>
          </cell>
          <cell r="EG17" t="e">
            <v>#N/A</v>
          </cell>
          <cell r="EH17" t="e">
            <v>#N/A</v>
          </cell>
          <cell r="EI17" t="e">
            <v>#N/A</v>
          </cell>
          <cell r="EJ17" t="e">
            <v>#N/A</v>
          </cell>
          <cell r="EK17" t="e">
            <v>#N/A</v>
          </cell>
          <cell r="EL17" t="e">
            <v>#N/A</v>
          </cell>
          <cell r="EM17" t="e">
            <v>#N/A</v>
          </cell>
          <cell r="EN17" t="e">
            <v>#N/A</v>
          </cell>
          <cell r="EO17" t="e">
            <v>#N/A</v>
          </cell>
          <cell r="EP17" t="e">
            <v>#N/A</v>
          </cell>
          <cell r="ER17" t="e">
            <v>#N/A</v>
          </cell>
          <cell r="ES17" t="e">
            <v>#N/A</v>
          </cell>
          <cell r="ET17" t="e">
            <v>#N/A</v>
          </cell>
          <cell r="EU17" t="e">
            <v>#N/A</v>
          </cell>
          <cell r="EV17" t="e">
            <v>#N/A</v>
          </cell>
          <cell r="EW17" t="e">
            <v>#N/A</v>
          </cell>
          <cell r="EY17">
            <v>12772957</v>
          </cell>
          <cell r="EZ17">
            <v>8601709.9999999814</v>
          </cell>
          <cell r="FA17">
            <v>558304021</v>
          </cell>
          <cell r="FB17">
            <v>0.67343137536593767</v>
          </cell>
          <cell r="FC17">
            <v>64.906166448299373</v>
          </cell>
          <cell r="FD17">
            <v>43.70984894100873</v>
          </cell>
          <cell r="FE17">
            <v>92</v>
          </cell>
          <cell r="FF17">
            <v>138836.48913043478</v>
          </cell>
          <cell r="FG17">
            <v>93496.847826086756</v>
          </cell>
          <cell r="FH17">
            <v>138666.04626027663</v>
          </cell>
          <cell r="FI17">
            <v>88058.40645825195</v>
          </cell>
          <cell r="FJ17">
            <v>0.63535617946029388</v>
          </cell>
          <cell r="FK17">
            <v>66.081277707676009</v>
          </cell>
          <cell r="FL17">
            <v>41.913768505780602</v>
          </cell>
          <cell r="FN17">
            <v>33564353</v>
          </cell>
          <cell r="FO17">
            <v>23444836.999999978</v>
          </cell>
          <cell r="FP17">
            <v>1201540435</v>
          </cell>
          <cell r="FQ17">
            <v>0.69850406471413218</v>
          </cell>
          <cell r="FR17">
            <v>51.249681752959134</v>
          </cell>
          <cell r="FS17">
            <v>35.798111019747644</v>
          </cell>
          <cell r="FT17">
            <v>92</v>
          </cell>
          <cell r="FU17">
            <v>364829.92391304346</v>
          </cell>
          <cell r="FV17">
            <v>254835.18478260844</v>
          </cell>
          <cell r="FW17">
            <v>1.1103949668378399</v>
          </cell>
          <cell r="FX17">
            <v>1.10583612140038</v>
          </cell>
          <cell r="FY17">
            <v>1.01457918313599</v>
          </cell>
          <cell r="FZ17">
            <v>1.12115954282093</v>
          </cell>
          <cell r="GA17">
            <v>1.0036116763830001</v>
          </cell>
          <cell r="GB17">
            <v>363517.01808401081</v>
          </cell>
          <cell r="GC17">
            <v>229499.58563692239</v>
          </cell>
          <cell r="GD17">
            <v>0.63165242226811935</v>
          </cell>
          <cell r="GE17">
            <v>50.513239976548817</v>
          </cell>
          <cell r="GF17">
            <v>31.929542275202547</v>
          </cell>
          <cell r="GH17" t="e">
            <v>#N/A</v>
          </cell>
          <cell r="GI17" t="e">
            <v>#N/A</v>
          </cell>
          <cell r="GJ17" t="e">
            <v>#N/A</v>
          </cell>
          <cell r="GK17" t="e">
            <v>#N/A</v>
          </cell>
          <cell r="GL17" t="e">
            <v>#N/A</v>
          </cell>
          <cell r="GM17" t="e">
            <v>#N/A</v>
          </cell>
          <cell r="GN17" t="e">
            <v>#N/A</v>
          </cell>
          <cell r="GO17" t="e">
            <v>#N/A</v>
          </cell>
          <cell r="GP17" t="e">
            <v>#N/A</v>
          </cell>
          <cell r="GQ17" t="e">
            <v>#N/A</v>
          </cell>
          <cell r="GR17" t="e">
            <v>#N/A</v>
          </cell>
          <cell r="GT17" t="e">
            <v>#N/A</v>
          </cell>
          <cell r="GU17" t="e">
            <v>#N/A</v>
          </cell>
          <cell r="GV17" t="e">
            <v>#N/A</v>
          </cell>
          <cell r="GW17" t="e">
            <v>#N/A</v>
          </cell>
          <cell r="GX17" t="e">
            <v>#N/A</v>
          </cell>
          <cell r="GY17" t="e">
            <v>#N/A</v>
          </cell>
          <cell r="HA17">
            <v>33564353</v>
          </cell>
          <cell r="HB17">
            <v>23444836.999999978</v>
          </cell>
          <cell r="HC17">
            <v>1201540435</v>
          </cell>
          <cell r="HD17">
            <v>0.69850406471413218</v>
          </cell>
          <cell r="HE17">
            <v>51.249681752959134</v>
          </cell>
          <cell r="HF17">
            <v>35.798111019747644</v>
          </cell>
          <cell r="HG17">
            <v>92</v>
          </cell>
          <cell r="HH17">
            <v>364829.92391304346</v>
          </cell>
          <cell r="HI17">
            <v>254835.18478260844</v>
          </cell>
          <cell r="HJ17">
            <v>363517.01808401081</v>
          </cell>
          <cell r="HK17">
            <v>229499.58563692239</v>
          </cell>
          <cell r="HL17">
            <v>0.63165242226811935</v>
          </cell>
          <cell r="HM17">
            <v>50.513239976548817</v>
          </cell>
          <cell r="HN17">
            <v>31.929542275202547</v>
          </cell>
          <cell r="HP17">
            <v>32947188</v>
          </cell>
          <cell r="HQ17">
            <v>22814205</v>
          </cell>
          <cell r="HR17">
            <v>1068482607</v>
          </cell>
          <cell r="HS17">
            <v>0.69244771359546675</v>
          </cell>
          <cell r="HT17">
            <v>46.834093364200065</v>
          </cell>
          <cell r="HU17">
            <v>32.430160868356957</v>
          </cell>
          <cell r="HV17">
            <v>92</v>
          </cell>
          <cell r="HW17">
            <v>358121.60869565216</v>
          </cell>
          <cell r="HX17">
            <v>247980.48913043478</v>
          </cell>
          <cell r="HY17">
            <v>1.1459944842560501</v>
          </cell>
          <cell r="HZ17">
            <v>1.14156908681101</v>
          </cell>
          <cell r="IA17">
            <v>1.0360780891535399</v>
          </cell>
          <cell r="IB17">
            <v>1.18025774244032</v>
          </cell>
          <cell r="IC17">
            <v>1.0040097379542701</v>
          </cell>
          <cell r="ID17">
            <v>356691.36977231555</v>
          </cell>
          <cell r="IE17">
            <v>216388.9028588277</v>
          </cell>
          <cell r="IF17">
            <v>0.60657538960679958</v>
          </cell>
          <cell r="IG17">
            <v>45.203246603219654</v>
          </cell>
          <cell r="IH17">
            <v>27.477185450445621</v>
          </cell>
          <cell r="IJ17" t="e">
            <v>#N/A</v>
          </cell>
          <cell r="IK17" t="e">
            <v>#N/A</v>
          </cell>
          <cell r="IL17" t="e">
            <v>#N/A</v>
          </cell>
          <cell r="IM17" t="e">
            <v>#N/A</v>
          </cell>
          <cell r="IN17" t="e">
            <v>#N/A</v>
          </cell>
          <cell r="IO17" t="e">
            <v>#N/A</v>
          </cell>
          <cell r="IP17" t="e">
            <v>#N/A</v>
          </cell>
          <cell r="IQ17" t="e">
            <v>#N/A</v>
          </cell>
          <cell r="IR17" t="e">
            <v>#N/A</v>
          </cell>
          <cell r="IS17" t="e">
            <v>#N/A</v>
          </cell>
          <cell r="IT17" t="e">
            <v>#N/A</v>
          </cell>
          <cell r="IV17" t="e">
            <v>#N/A</v>
          </cell>
          <cell r="IW17" t="e">
            <v>#N/A</v>
          </cell>
          <cell r="IX17" t="e">
            <v>#N/A</v>
          </cell>
          <cell r="IY17" t="e">
            <v>#N/A</v>
          </cell>
          <cell r="IZ17" t="e">
            <v>#N/A</v>
          </cell>
          <cell r="JA17" t="e">
            <v>#N/A</v>
          </cell>
          <cell r="JC17">
            <v>32947188</v>
          </cell>
          <cell r="JD17">
            <v>22814205</v>
          </cell>
          <cell r="JE17">
            <v>1068482607</v>
          </cell>
          <cell r="JF17">
            <v>0.69244771359546675</v>
          </cell>
          <cell r="JG17">
            <v>46.834093364200065</v>
          </cell>
          <cell r="JH17">
            <v>32.430160868356957</v>
          </cell>
          <cell r="JI17">
            <v>92</v>
          </cell>
          <cell r="JJ17">
            <v>358121.60869565216</v>
          </cell>
          <cell r="JK17">
            <v>247980.48913043478</v>
          </cell>
          <cell r="JL17">
            <v>356691.36977231555</v>
          </cell>
          <cell r="JM17">
            <v>216388.9028588277</v>
          </cell>
          <cell r="JN17">
            <v>0.60657538960679958</v>
          </cell>
          <cell r="JO17">
            <v>45.203246603219654</v>
          </cell>
          <cell r="JP17">
            <v>27.477185450445621</v>
          </cell>
          <cell r="JR17">
            <v>43966278</v>
          </cell>
          <cell r="JS17">
            <v>32211208</v>
          </cell>
          <cell r="JT17">
            <v>1197908017</v>
          </cell>
          <cell r="JU17">
            <v>0.73263440676056313</v>
          </cell>
          <cell r="JV17">
            <v>37.189167726960129</v>
          </cell>
          <cell r="JW17">
            <v>27.246063835560516</v>
          </cell>
          <cell r="JX17">
            <v>92</v>
          </cell>
          <cell r="JY17">
            <v>477894.32608695654</v>
          </cell>
          <cell r="JZ17">
            <v>350121.82608695654</v>
          </cell>
          <cell r="KA17">
            <v>1.13682685797506</v>
          </cell>
          <cell r="KB17">
            <v>1.1332865550700899</v>
          </cell>
          <cell r="KC17">
            <v>1.03627478070294</v>
          </cell>
          <cell r="KD17">
            <v>1.17146462165716</v>
          </cell>
          <cell r="KE17">
            <v>1.0026635556254599</v>
          </cell>
          <cell r="KF17">
            <v>476624.80939465965</v>
          </cell>
          <cell r="KG17">
            <v>307981.66284582764</v>
          </cell>
          <cell r="KH17">
            <v>0.64646880657227257</v>
          </cell>
          <cell r="KI17">
            <v>35.887361556491285</v>
          </cell>
          <cell r="KJ17">
            <v>23.258119222600243</v>
          </cell>
          <cell r="KL17" t="e">
            <v>#N/A</v>
          </cell>
          <cell r="KM17" t="e">
            <v>#N/A</v>
          </cell>
          <cell r="KN17" t="e">
            <v>#N/A</v>
          </cell>
          <cell r="KO17" t="e">
            <v>#N/A</v>
          </cell>
          <cell r="KP17" t="e">
            <v>#N/A</v>
          </cell>
          <cell r="KQ17" t="e">
            <v>#N/A</v>
          </cell>
          <cell r="KR17" t="e">
            <v>#N/A</v>
          </cell>
          <cell r="KS17" t="e">
            <v>#N/A</v>
          </cell>
          <cell r="KT17" t="e">
            <v>#N/A</v>
          </cell>
          <cell r="KU17" t="e">
            <v>#N/A</v>
          </cell>
          <cell r="KV17" t="e">
            <v>#N/A</v>
          </cell>
          <cell r="KX17" t="e">
            <v>#N/A</v>
          </cell>
          <cell r="KY17" t="e">
            <v>#N/A</v>
          </cell>
          <cell r="KZ17" t="e">
            <v>#N/A</v>
          </cell>
          <cell r="LA17" t="e">
            <v>#N/A</v>
          </cell>
          <cell r="LB17" t="e">
            <v>#N/A</v>
          </cell>
          <cell r="LC17" t="e">
            <v>#N/A</v>
          </cell>
          <cell r="LE17">
            <v>43966278</v>
          </cell>
          <cell r="LF17">
            <v>32211208</v>
          </cell>
          <cell r="LG17">
            <v>1197908017</v>
          </cell>
          <cell r="LH17">
            <v>0.73263440676056313</v>
          </cell>
          <cell r="LI17">
            <v>37.189167726960129</v>
          </cell>
          <cell r="LJ17">
            <v>27.246063835560516</v>
          </cell>
          <cell r="LK17">
            <v>92</v>
          </cell>
          <cell r="LL17">
            <v>477894.32608695654</v>
          </cell>
          <cell r="LM17">
            <v>350121.82608695654</v>
          </cell>
          <cell r="LN17">
            <v>476624.80939465965</v>
          </cell>
          <cell r="LO17">
            <v>307981.66284582764</v>
          </cell>
          <cell r="LP17">
            <v>0.64646880657227257</v>
          </cell>
          <cell r="LQ17">
            <v>35.887361556491285</v>
          </cell>
          <cell r="LR17">
            <v>23.258119222600243</v>
          </cell>
          <cell r="LT17">
            <v>131168477</v>
          </cell>
          <cell r="LU17">
            <v>93994994.999999791</v>
          </cell>
          <cell r="LV17">
            <v>4996857227</v>
          </cell>
          <cell r="LW17">
            <v>0.71659744131968373</v>
          </cell>
          <cell r="LX17">
            <v>53.16088614079942</v>
          </cell>
          <cell r="LY17">
            <v>38.094954986783904</v>
          </cell>
          <cell r="LZ17">
            <v>92</v>
          </cell>
          <cell r="MA17">
            <v>1425744.3152173914</v>
          </cell>
          <cell r="MB17">
            <v>1021684.7282608673</v>
          </cell>
          <cell r="MC17">
            <v>1.1622377929553001</v>
          </cell>
          <cell r="MD17">
            <v>1.1361209113436399</v>
          </cell>
          <cell r="ME17">
            <v>1.01096471433114</v>
          </cell>
          <cell r="MF17">
            <v>1.1486395684108801</v>
          </cell>
          <cell r="MG17">
            <v>1.0245334382100799</v>
          </cell>
          <cell r="MH17">
            <v>1391603.4968153411</v>
          </cell>
          <cell r="MI17">
            <v>879066.86088993971</v>
          </cell>
          <cell r="MJ17">
            <v>0.63074047327603155</v>
          </cell>
          <cell r="MK17">
            <v>52.584314157760652</v>
          </cell>
          <cell r="ML17">
            <v>33.165281812020034</v>
          </cell>
          <cell r="MN17" t="e">
            <v>#N/A</v>
          </cell>
          <cell r="MO17" t="e">
            <v>#N/A</v>
          </cell>
          <cell r="MP17" t="e">
            <v>#N/A</v>
          </cell>
          <cell r="MQ17" t="e">
            <v>#N/A</v>
          </cell>
          <cell r="MR17" t="e">
            <v>#N/A</v>
          </cell>
          <cell r="MS17" t="e">
            <v>#N/A</v>
          </cell>
          <cell r="MT17" t="e">
            <v>#N/A</v>
          </cell>
          <cell r="MU17" t="e">
            <v>#N/A</v>
          </cell>
          <cell r="MV17" t="e">
            <v>#N/A</v>
          </cell>
          <cell r="MW17" t="e">
            <v>#N/A</v>
          </cell>
          <cell r="MX17" t="e">
            <v>#N/A</v>
          </cell>
          <cell r="MZ17" t="e">
            <v>#N/A</v>
          </cell>
          <cell r="NA17" t="e">
            <v>#N/A</v>
          </cell>
          <cell r="NB17" t="e">
            <v>#N/A</v>
          </cell>
          <cell r="NC17" t="e">
            <v>#N/A</v>
          </cell>
          <cell r="ND17" t="e">
            <v>#N/A</v>
          </cell>
          <cell r="NE17" t="e">
            <v>#N/A</v>
          </cell>
          <cell r="NG17">
            <v>131168477</v>
          </cell>
          <cell r="NH17">
            <v>93994994.999999791</v>
          </cell>
          <cell r="NI17">
            <v>4996857227</v>
          </cell>
          <cell r="NJ17">
            <v>0.71659744131968373</v>
          </cell>
          <cell r="NK17">
            <v>53.16088614079942</v>
          </cell>
          <cell r="NL17">
            <v>38.094954986783904</v>
          </cell>
          <cell r="NM17">
            <v>92</v>
          </cell>
          <cell r="NN17">
            <v>1425744.3152173914</v>
          </cell>
          <cell r="NO17">
            <v>1021684.7282608673</v>
          </cell>
          <cell r="NP17">
            <v>1391603.4968153411</v>
          </cell>
          <cell r="NQ17">
            <v>879066.86088993971</v>
          </cell>
          <cell r="NR17">
            <v>0.63074047327603155</v>
          </cell>
          <cell r="NS17">
            <v>52.584314157760652</v>
          </cell>
          <cell r="NT17">
            <v>33.165281812020034</v>
          </cell>
          <cell r="NX17">
            <v>291451448</v>
          </cell>
          <cell r="NY17">
            <v>206275291.99999979</v>
          </cell>
          <cell r="NZ17">
            <v>11145219425</v>
          </cell>
          <cell r="OA17">
            <v>0.70775181737988757</v>
          </cell>
          <cell r="OB17">
            <v>54.030801832533641</v>
          </cell>
          <cell r="OC17">
            <v>38.240398191468238</v>
          </cell>
          <cell r="OD17">
            <v>92</v>
          </cell>
          <cell r="OE17">
            <v>3167950.5217391304</v>
          </cell>
          <cell r="OF17">
            <v>2242122.7391304327</v>
          </cell>
          <cell r="OG17">
            <v>1.12778945240288</v>
          </cell>
          <cell r="OH17">
            <v>1.11476456278726</v>
          </cell>
          <cell r="OI17">
            <v>0.991753479388224</v>
          </cell>
          <cell r="OJ17">
            <v>1.1066536250496599</v>
          </cell>
          <cell r="OK17">
            <v>1.0115774899588901</v>
          </cell>
          <cell r="OL17">
            <v>3131693.3731570817</v>
          </cell>
          <cell r="OM17">
            <v>1988068.5480373509</v>
          </cell>
          <cell r="ON17">
            <v>0.63488905281514041</v>
          </cell>
          <cell r="OO17">
            <v>54.480072876440261</v>
          </cell>
          <cell r="OP17">
            <v>34.554983895482415</v>
          </cell>
          <cell r="OX17" t="e">
            <v>#N/A</v>
          </cell>
          <cell r="OY17" t="e">
            <v>#N/A</v>
          </cell>
          <cell r="OZ17" t="e">
            <v>#N/A</v>
          </cell>
          <cell r="PA17" t="e">
            <v>#N/A</v>
          </cell>
          <cell r="PB17" t="e">
            <v>#N/A</v>
          </cell>
          <cell r="PK17">
            <v>291451448</v>
          </cell>
          <cell r="PL17">
            <v>206275291.99999979</v>
          </cell>
          <cell r="PM17">
            <v>11145219425</v>
          </cell>
          <cell r="PN17">
            <v>0.70775181737988757</v>
          </cell>
          <cell r="PO17">
            <v>54.030801832533641</v>
          </cell>
          <cell r="PP17">
            <v>38.240398191468238</v>
          </cell>
          <cell r="PQ17">
            <v>92</v>
          </cell>
          <cell r="PR17">
            <v>3167950.5217391304</v>
          </cell>
          <cell r="PS17">
            <v>2242122.7391304327</v>
          </cell>
          <cell r="PT17">
            <v>3131693.3731570817</v>
          </cell>
          <cell r="PU17">
            <v>1988068.5480373509</v>
          </cell>
          <cell r="PV17">
            <v>0.63488905281514041</v>
          </cell>
          <cell r="PW17">
            <v>54.480072876440261</v>
          </cell>
          <cell r="PX17">
            <v>34.554983895482415</v>
          </cell>
          <cell r="QB17">
            <v>2.0824208757033627E-2</v>
          </cell>
          <cell r="QC17">
            <v>2.5890126118234602E-2</v>
          </cell>
          <cell r="QD17">
            <v>0.16644364780178295</v>
          </cell>
          <cell r="QE17">
            <v>0.70284581907173904</v>
          </cell>
          <cell r="QF17">
            <v>8.3996198251209783E-2</v>
          </cell>
          <cell r="QG17">
            <v>0</v>
          </cell>
          <cell r="QH17">
            <v>0</v>
          </cell>
          <cell r="QJ17">
            <v>29425378.03034129</v>
          </cell>
          <cell r="QK17">
            <v>20467363.291995633</v>
          </cell>
          <cell r="QL17">
            <v>1080837041.1936142</v>
          </cell>
          <cell r="QM17">
            <v>0.69556840598245473</v>
          </cell>
          <cell r="QN17">
            <v>52.807829996172856</v>
          </cell>
          <cell r="QO17">
            <v>36.731458133830408</v>
          </cell>
          <cell r="QP17" t="e">
            <v>#N/A</v>
          </cell>
          <cell r="QQ17" t="e">
            <v>#N/A</v>
          </cell>
          <cell r="QR17" t="e">
            <v>#N/A</v>
          </cell>
          <cell r="QS17" t="e">
            <v>#N/A</v>
          </cell>
          <cell r="QT17" t="e">
            <v>#N/A</v>
          </cell>
        </row>
        <row r="18">
          <cell r="A18">
            <v>7</v>
          </cell>
          <cell r="B18">
            <v>32417</v>
          </cell>
          <cell r="C18">
            <v>1988</v>
          </cell>
          <cell r="D18" t="b">
            <v>1</v>
          </cell>
          <cell r="E18" t="b">
            <v>0</v>
          </cell>
          <cell r="H18">
            <v>3481537</v>
          </cell>
          <cell r="I18">
            <v>2276410.9999999981</v>
          </cell>
          <cell r="J18">
            <v>282729360</v>
          </cell>
          <cell r="K18">
            <v>0.65385230718501575</v>
          </cell>
          <cell r="L18">
            <v>124.19961070298827</v>
          </cell>
          <cell r="M18">
            <v>81.208202009629659</v>
          </cell>
          <cell r="N18">
            <v>92</v>
          </cell>
          <cell r="O18">
            <v>37842.793478260872</v>
          </cell>
          <cell r="P18">
            <v>24743.597826086938</v>
          </cell>
          <cell r="Q18">
            <v>0.97591551346137595</v>
          </cell>
          <cell r="R18">
            <v>0.97973554645448502</v>
          </cell>
          <cell r="S18">
            <v>1.01136485611519</v>
          </cell>
          <cell r="T18">
            <v>0.99231235187053501</v>
          </cell>
          <cell r="U18">
            <v>0.99699787103959303</v>
          </cell>
          <cell r="V18">
            <v>37956.744520227818</v>
          </cell>
          <cell r="W18">
            <v>25354.241719476693</v>
          </cell>
          <cell r="X18">
            <v>0.66737632369388711</v>
          </cell>
          <cell r="Y18">
            <v>122.80396135184915</v>
          </cell>
          <cell r="Z18">
            <v>81.837338673201089</v>
          </cell>
          <cell r="AB18" t="e">
            <v>#N/A</v>
          </cell>
          <cell r="AC18" t="e">
            <v>#N/A</v>
          </cell>
          <cell r="AD18" t="e">
            <v>#N/A</v>
          </cell>
          <cell r="AE18" t="e">
            <v>#N/A</v>
          </cell>
          <cell r="AF18" t="e">
            <v>#N/A</v>
          </cell>
          <cell r="AG18" t="e">
            <v>#N/A</v>
          </cell>
          <cell r="AH18" t="e">
            <v>#N/A</v>
          </cell>
          <cell r="AI18" t="e">
            <v>#N/A</v>
          </cell>
          <cell r="AJ18" t="e">
            <v>#N/A</v>
          </cell>
          <cell r="AK18" t="e">
            <v>#N/A</v>
          </cell>
          <cell r="AL18" t="e">
            <v>#N/A</v>
          </cell>
          <cell r="AN18" t="e">
            <v>#N/A</v>
          </cell>
          <cell r="AO18" t="e">
            <v>#N/A</v>
          </cell>
          <cell r="AP18" t="e">
            <v>#N/A</v>
          </cell>
          <cell r="AQ18" t="e">
            <v>#N/A</v>
          </cell>
          <cell r="AR18" t="e">
            <v>#N/A</v>
          </cell>
          <cell r="AS18" t="e">
            <v>#N/A</v>
          </cell>
          <cell r="AU18">
            <v>3481537</v>
          </cell>
          <cell r="AV18">
            <v>2276410.9999999981</v>
          </cell>
          <cell r="AW18">
            <v>282729360</v>
          </cell>
          <cell r="AX18">
            <v>0.65385230718501575</v>
          </cell>
          <cell r="AY18">
            <v>124.19961070298827</v>
          </cell>
          <cell r="AZ18">
            <v>81.208202009629659</v>
          </cell>
          <cell r="BA18">
            <v>92</v>
          </cell>
          <cell r="BB18">
            <v>37842.793478260872</v>
          </cell>
          <cell r="BC18">
            <v>24743.597826086938</v>
          </cell>
          <cell r="BD18">
            <v>37956.744520227818</v>
          </cell>
          <cell r="BE18">
            <v>25354.241719476693</v>
          </cell>
          <cell r="BF18">
            <v>0.66737632369388711</v>
          </cell>
          <cell r="BG18">
            <v>122.80396135184915</v>
          </cell>
          <cell r="BH18">
            <v>81.837338673201089</v>
          </cell>
          <cell r="BJ18">
            <v>33831659</v>
          </cell>
          <cell r="BK18">
            <v>21416286.999999989</v>
          </cell>
          <cell r="BL18">
            <v>1829261567</v>
          </cell>
          <cell r="BM18">
            <v>0.63302503137667554</v>
          </cell>
          <cell r="BN18">
            <v>85.414505651703351</v>
          </cell>
          <cell r="BO18">
            <v>54.069520120192749</v>
          </cell>
          <cell r="BP18">
            <v>92</v>
          </cell>
          <cell r="BQ18">
            <v>367735.42391304346</v>
          </cell>
          <cell r="BR18">
            <v>232785.72826086945</v>
          </cell>
          <cell r="BS18">
            <v>0.94448069096054399</v>
          </cell>
          <cell r="BT18">
            <v>0.94320591172975998</v>
          </cell>
          <cell r="BU18">
            <v>0.99494649610064401</v>
          </cell>
          <cell r="BV18">
            <v>0.93454265730442498</v>
          </cell>
          <cell r="BW18">
            <v>1.00142247058875</v>
          </cell>
          <cell r="BX18">
            <v>367213.07411530998</v>
          </cell>
          <cell r="BY18">
            <v>246469.54722189673</v>
          </cell>
          <cell r="BZ18">
            <v>0.6711419251134263</v>
          </cell>
          <cell r="CA18">
            <v>85.848340575555156</v>
          </cell>
          <cell r="CB18">
            <v>57.856663575047207</v>
          </cell>
          <cell r="CD18" t="e">
            <v>#N/A</v>
          </cell>
          <cell r="CE18" t="e">
            <v>#N/A</v>
          </cell>
          <cell r="CF18" t="e">
            <v>#N/A</v>
          </cell>
          <cell r="CG18" t="e">
            <v>#N/A</v>
          </cell>
          <cell r="CH18" t="e">
            <v>#N/A</v>
          </cell>
          <cell r="CI18" t="e">
            <v>#N/A</v>
          </cell>
          <cell r="CJ18" t="e">
            <v>#N/A</v>
          </cell>
          <cell r="CK18" t="e">
            <v>#N/A</v>
          </cell>
          <cell r="CL18" t="e">
            <v>#N/A</v>
          </cell>
          <cell r="CM18" t="e">
            <v>#N/A</v>
          </cell>
          <cell r="CN18" t="e">
            <v>#N/A</v>
          </cell>
          <cell r="CP18" t="e">
            <v>#N/A</v>
          </cell>
          <cell r="CQ18" t="e">
            <v>#N/A</v>
          </cell>
          <cell r="CR18" t="e">
            <v>#N/A</v>
          </cell>
          <cell r="CS18" t="e">
            <v>#N/A</v>
          </cell>
          <cell r="CT18" t="e">
            <v>#N/A</v>
          </cell>
          <cell r="CU18" t="e">
            <v>#N/A</v>
          </cell>
          <cell r="CW18">
            <v>33831659</v>
          </cell>
          <cell r="CX18">
            <v>21416286.999999989</v>
          </cell>
          <cell r="CY18">
            <v>1829261567</v>
          </cell>
          <cell r="CZ18">
            <v>0.63302503137667554</v>
          </cell>
          <cell r="DA18">
            <v>85.414505651703351</v>
          </cell>
          <cell r="DB18">
            <v>54.069520120192749</v>
          </cell>
          <cell r="DC18">
            <v>92</v>
          </cell>
          <cell r="DD18">
            <v>367735.42391304346</v>
          </cell>
          <cell r="DE18">
            <v>232785.72826086945</v>
          </cell>
          <cell r="DF18">
            <v>367213.07411530998</v>
          </cell>
          <cell r="DG18">
            <v>246469.54722189673</v>
          </cell>
          <cell r="DH18">
            <v>0.6711419251134263</v>
          </cell>
          <cell r="DI18">
            <v>85.848340575555156</v>
          </cell>
          <cell r="DJ18">
            <v>57.856663575047207</v>
          </cell>
          <cell r="DL18">
            <v>13277978</v>
          </cell>
          <cell r="DM18">
            <v>7851484.9999999907</v>
          </cell>
          <cell r="DN18">
            <v>513007948</v>
          </cell>
          <cell r="DO18">
            <v>0.59131631337241186</v>
          </cell>
          <cell r="DP18">
            <v>65.338970653322349</v>
          </cell>
          <cell r="DQ18">
            <v>38.635999246270778</v>
          </cell>
          <cell r="DR18">
            <v>92</v>
          </cell>
          <cell r="DS18">
            <v>144325.84782608695</v>
          </cell>
          <cell r="DT18">
            <v>85342.228260869466</v>
          </cell>
          <cell r="DU18">
            <v>0.92581561104163002</v>
          </cell>
          <cell r="DV18">
            <v>0.92552762044862902</v>
          </cell>
          <cell r="DW18">
            <v>0.97195075499559902</v>
          </cell>
          <cell r="DX18">
            <v>0.89694505334453101</v>
          </cell>
          <cell r="DY18">
            <v>1.0006480226796099</v>
          </cell>
          <cell r="DZ18">
            <v>144232.3819714353</v>
          </cell>
          <cell r="EA18">
            <v>92180.588924020631</v>
          </cell>
          <cell r="EB18">
            <v>0.63889645247516691</v>
          </cell>
          <cell r="EC18">
            <v>67.224569061236238</v>
          </cell>
          <cell r="ED18">
            <v>43.075101537384889</v>
          </cell>
          <cell r="EF18" t="e">
            <v>#N/A</v>
          </cell>
          <cell r="EG18" t="e">
            <v>#N/A</v>
          </cell>
          <cell r="EH18" t="e">
            <v>#N/A</v>
          </cell>
          <cell r="EI18" t="e">
            <v>#N/A</v>
          </cell>
          <cell r="EJ18" t="e">
            <v>#N/A</v>
          </cell>
          <cell r="EK18" t="e">
            <v>#N/A</v>
          </cell>
          <cell r="EL18" t="e">
            <v>#N/A</v>
          </cell>
          <cell r="EM18" t="e">
            <v>#N/A</v>
          </cell>
          <cell r="EN18" t="e">
            <v>#N/A</v>
          </cell>
          <cell r="EO18" t="e">
            <v>#N/A</v>
          </cell>
          <cell r="EP18" t="e">
            <v>#N/A</v>
          </cell>
          <cell r="ER18" t="e">
            <v>#N/A</v>
          </cell>
          <cell r="ES18" t="e">
            <v>#N/A</v>
          </cell>
          <cell r="ET18" t="e">
            <v>#N/A</v>
          </cell>
          <cell r="EU18" t="e">
            <v>#N/A</v>
          </cell>
          <cell r="EV18" t="e">
            <v>#N/A</v>
          </cell>
          <cell r="EW18" t="e">
            <v>#N/A</v>
          </cell>
          <cell r="EY18">
            <v>13277978</v>
          </cell>
          <cell r="EZ18">
            <v>7851484.9999999907</v>
          </cell>
          <cell r="FA18">
            <v>513007948</v>
          </cell>
          <cell r="FB18">
            <v>0.59131631337241186</v>
          </cell>
          <cell r="FC18">
            <v>65.338970653322349</v>
          </cell>
          <cell r="FD18">
            <v>38.635999246270778</v>
          </cell>
          <cell r="FE18">
            <v>92</v>
          </cell>
          <cell r="FF18">
            <v>144325.84782608695</v>
          </cell>
          <cell r="FG18">
            <v>85342.228260869466</v>
          </cell>
          <cell r="FH18">
            <v>144232.3819714353</v>
          </cell>
          <cell r="FI18">
            <v>92180.588924020631</v>
          </cell>
          <cell r="FJ18">
            <v>0.63889645247516691</v>
          </cell>
          <cell r="FK18">
            <v>67.224569061236238</v>
          </cell>
          <cell r="FL18">
            <v>43.075101537384889</v>
          </cell>
          <cell r="FN18">
            <v>34034684</v>
          </cell>
          <cell r="FO18">
            <v>19275012.999999978</v>
          </cell>
          <cell r="FP18">
            <v>954015303</v>
          </cell>
          <cell r="FQ18">
            <v>0.56633441932353412</v>
          </cell>
          <cell r="FR18">
            <v>49.494923972295176</v>
          </cell>
          <cell r="FS18">
            <v>28.030679027312257</v>
          </cell>
          <cell r="FT18">
            <v>92</v>
          </cell>
          <cell r="FU18">
            <v>369942.21739130432</v>
          </cell>
          <cell r="FV18">
            <v>209511.01086956498</v>
          </cell>
          <cell r="FW18">
            <v>0.89724657396841101</v>
          </cell>
          <cell r="FX18">
            <v>0.89626839601806296</v>
          </cell>
          <cell r="FY18">
            <v>0.97406269222047104</v>
          </cell>
          <cell r="FZ18">
            <v>0.87233995731727898</v>
          </cell>
          <cell r="GA18">
            <v>1.0015063947514899</v>
          </cell>
          <cell r="GB18">
            <v>369385.7765961648</v>
          </cell>
          <cell r="GC18">
            <v>233504.38658453006</v>
          </cell>
          <cell r="GD18">
            <v>0.63188038520563927</v>
          </cell>
          <cell r="GE18">
            <v>50.812873101080037</v>
          </cell>
          <cell r="GF18">
            <v>32.132746863407988</v>
          </cell>
          <cell r="GH18" t="e">
            <v>#N/A</v>
          </cell>
          <cell r="GI18" t="e">
            <v>#N/A</v>
          </cell>
          <cell r="GJ18" t="e">
            <v>#N/A</v>
          </cell>
          <cell r="GK18" t="e">
            <v>#N/A</v>
          </cell>
          <cell r="GL18" t="e">
            <v>#N/A</v>
          </cell>
          <cell r="GM18" t="e">
            <v>#N/A</v>
          </cell>
          <cell r="GN18" t="e">
            <v>#N/A</v>
          </cell>
          <cell r="GO18" t="e">
            <v>#N/A</v>
          </cell>
          <cell r="GP18" t="e">
            <v>#N/A</v>
          </cell>
          <cell r="GQ18" t="e">
            <v>#N/A</v>
          </cell>
          <cell r="GR18" t="e">
            <v>#N/A</v>
          </cell>
          <cell r="GT18" t="e">
            <v>#N/A</v>
          </cell>
          <cell r="GU18" t="e">
            <v>#N/A</v>
          </cell>
          <cell r="GV18" t="e">
            <v>#N/A</v>
          </cell>
          <cell r="GW18" t="e">
            <v>#N/A</v>
          </cell>
          <cell r="GX18" t="e">
            <v>#N/A</v>
          </cell>
          <cell r="GY18" t="e">
            <v>#N/A</v>
          </cell>
          <cell r="HA18">
            <v>34034684</v>
          </cell>
          <cell r="HB18">
            <v>19275012.999999978</v>
          </cell>
          <cell r="HC18">
            <v>954015303</v>
          </cell>
          <cell r="HD18">
            <v>0.56633441932353412</v>
          </cell>
          <cell r="HE18">
            <v>49.494923972295176</v>
          </cell>
          <cell r="HF18">
            <v>28.030679027312257</v>
          </cell>
          <cell r="HG18">
            <v>92</v>
          </cell>
          <cell r="HH18">
            <v>369942.21739130432</v>
          </cell>
          <cell r="HI18">
            <v>209511.01086956498</v>
          </cell>
          <cell r="HJ18">
            <v>369385.7765961648</v>
          </cell>
          <cell r="HK18">
            <v>233504.38658453006</v>
          </cell>
          <cell r="HL18">
            <v>0.63188038520563927</v>
          </cell>
          <cell r="HM18">
            <v>50.812873101080037</v>
          </cell>
          <cell r="HN18">
            <v>32.132746863407988</v>
          </cell>
          <cell r="HP18">
            <v>32804730</v>
          </cell>
          <cell r="HQ18">
            <v>17866458.999999989</v>
          </cell>
          <cell r="HR18">
            <v>791081244</v>
          </cell>
          <cell r="HS18">
            <v>0.54463057613947707</v>
          </cell>
          <cell r="HT18">
            <v>44.277449941255874</v>
          </cell>
          <cell r="HU18">
            <v>24.114853071493044</v>
          </cell>
          <cell r="HV18">
            <v>92</v>
          </cell>
          <cell r="HW18">
            <v>356573.15217391303</v>
          </cell>
          <cell r="HX18">
            <v>194200.64130434769</v>
          </cell>
          <cell r="HY18">
            <v>0.89048908225564505</v>
          </cell>
          <cell r="HZ18">
            <v>0.89156995331450495</v>
          </cell>
          <cell r="IA18">
            <v>0.96674179457794196</v>
          </cell>
          <cell r="IB18">
            <v>0.85956060381148802</v>
          </cell>
          <cell r="IC18">
            <v>0.99871090061651702</v>
          </cell>
          <cell r="ID18">
            <v>357033.40371452423</v>
          </cell>
          <cell r="IE18">
            <v>218083.12440218759</v>
          </cell>
          <cell r="IF18">
            <v>0.61086690294435753</v>
          </cell>
          <cell r="IG18">
            <v>45.800698996970979</v>
          </cell>
          <cell r="IH18">
            <v>28.05486077952186</v>
          </cell>
          <cell r="IJ18" t="e">
            <v>#N/A</v>
          </cell>
          <cell r="IK18" t="e">
            <v>#N/A</v>
          </cell>
          <cell r="IL18" t="e">
            <v>#N/A</v>
          </cell>
          <cell r="IM18" t="e">
            <v>#N/A</v>
          </cell>
          <cell r="IN18" t="e">
            <v>#N/A</v>
          </cell>
          <cell r="IO18" t="e">
            <v>#N/A</v>
          </cell>
          <cell r="IP18" t="e">
            <v>#N/A</v>
          </cell>
          <cell r="IQ18" t="e">
            <v>#N/A</v>
          </cell>
          <cell r="IR18" t="e">
            <v>#N/A</v>
          </cell>
          <cell r="IS18" t="e">
            <v>#N/A</v>
          </cell>
          <cell r="IT18" t="e">
            <v>#N/A</v>
          </cell>
          <cell r="IV18" t="e">
            <v>#N/A</v>
          </cell>
          <cell r="IW18" t="e">
            <v>#N/A</v>
          </cell>
          <cell r="IX18" t="e">
            <v>#N/A</v>
          </cell>
          <cell r="IY18" t="e">
            <v>#N/A</v>
          </cell>
          <cell r="IZ18" t="e">
            <v>#N/A</v>
          </cell>
          <cell r="JA18" t="e">
            <v>#N/A</v>
          </cell>
          <cell r="JC18">
            <v>32804730</v>
          </cell>
          <cell r="JD18">
            <v>17866458.999999989</v>
          </cell>
          <cell r="JE18">
            <v>791081244</v>
          </cell>
          <cell r="JF18">
            <v>0.54463057613947707</v>
          </cell>
          <cell r="JG18">
            <v>44.277449941255874</v>
          </cell>
          <cell r="JH18">
            <v>24.114853071493044</v>
          </cell>
          <cell r="JI18">
            <v>92</v>
          </cell>
          <cell r="JJ18">
            <v>356573.15217391303</v>
          </cell>
          <cell r="JK18">
            <v>194200.64130434769</v>
          </cell>
          <cell r="JL18">
            <v>357033.40371452423</v>
          </cell>
          <cell r="JM18">
            <v>218083.12440218759</v>
          </cell>
          <cell r="JN18">
            <v>0.61086690294435753</v>
          </cell>
          <cell r="JO18">
            <v>45.800698996970979</v>
          </cell>
          <cell r="JP18">
            <v>28.05486077952186</v>
          </cell>
          <cell r="JR18">
            <v>44679964</v>
          </cell>
          <cell r="JS18">
            <v>26056220</v>
          </cell>
          <cell r="JT18">
            <v>912573004</v>
          </cell>
          <cell r="JU18">
            <v>0.58317459700728491</v>
          </cell>
          <cell r="JV18">
            <v>35.023230691174696</v>
          </cell>
          <cell r="JW18">
            <v>20.424658444218981</v>
          </cell>
          <cell r="JX18">
            <v>92</v>
          </cell>
          <cell r="JY18">
            <v>485651.78260869568</v>
          </cell>
          <cell r="JZ18">
            <v>283219.78260869568</v>
          </cell>
          <cell r="KA18">
            <v>0.90104299041994995</v>
          </cell>
          <cell r="KB18">
            <v>0.90190347511101998</v>
          </cell>
          <cell r="KC18">
            <v>0.96708493620275005</v>
          </cell>
          <cell r="KD18">
            <v>0.87065906818775995</v>
          </cell>
          <cell r="KE18">
            <v>0.99845632372209203</v>
          </cell>
          <cell r="KF18">
            <v>486402.63081139122</v>
          </cell>
          <cell r="KG18">
            <v>314324.38365309872</v>
          </cell>
          <cell r="KH18">
            <v>0.64660422439940035</v>
          </cell>
          <cell r="KI18">
            <v>36.215258226121364</v>
          </cell>
          <cell r="KJ18">
            <v>23.458847659775763</v>
          </cell>
          <cell r="KL18" t="e">
            <v>#N/A</v>
          </cell>
          <cell r="KM18" t="e">
            <v>#N/A</v>
          </cell>
          <cell r="KN18" t="e">
            <v>#N/A</v>
          </cell>
          <cell r="KO18" t="e">
            <v>#N/A</v>
          </cell>
          <cell r="KP18" t="e">
            <v>#N/A</v>
          </cell>
          <cell r="KQ18" t="e">
            <v>#N/A</v>
          </cell>
          <cell r="KR18" t="e">
            <v>#N/A</v>
          </cell>
          <cell r="KS18" t="e">
            <v>#N/A</v>
          </cell>
          <cell r="KT18" t="e">
            <v>#N/A</v>
          </cell>
          <cell r="KU18" t="e">
            <v>#N/A</v>
          </cell>
          <cell r="KV18" t="e">
            <v>#N/A</v>
          </cell>
          <cell r="KX18" t="e">
            <v>#N/A</v>
          </cell>
          <cell r="KY18" t="e">
            <v>#N/A</v>
          </cell>
          <cell r="KZ18" t="e">
            <v>#N/A</v>
          </cell>
          <cell r="LA18" t="e">
            <v>#N/A</v>
          </cell>
          <cell r="LB18" t="e">
            <v>#N/A</v>
          </cell>
          <cell r="LC18" t="e">
            <v>#N/A</v>
          </cell>
          <cell r="LE18">
            <v>44679964</v>
          </cell>
          <cell r="LF18">
            <v>26056220</v>
          </cell>
          <cell r="LG18">
            <v>912573004</v>
          </cell>
          <cell r="LH18">
            <v>0.58317459700728491</v>
          </cell>
          <cell r="LI18">
            <v>35.023230691174696</v>
          </cell>
          <cell r="LJ18">
            <v>20.424658444218981</v>
          </cell>
          <cell r="LK18">
            <v>92</v>
          </cell>
          <cell r="LL18">
            <v>485651.78260869568</v>
          </cell>
          <cell r="LM18">
            <v>283219.78260869568</v>
          </cell>
          <cell r="LN18">
            <v>486402.63081139122</v>
          </cell>
          <cell r="LO18">
            <v>314324.38365309872</v>
          </cell>
          <cell r="LP18">
            <v>0.64660422439940035</v>
          </cell>
          <cell r="LQ18">
            <v>36.215258226121364</v>
          </cell>
          <cell r="LR18">
            <v>23.458847659775763</v>
          </cell>
          <cell r="LT18">
            <v>127501550</v>
          </cell>
          <cell r="LU18">
            <v>72726208</v>
          </cell>
          <cell r="LV18">
            <v>3725801133</v>
          </cell>
          <cell r="LW18">
            <v>0.57039469716250513</v>
          </cell>
          <cell r="LX18">
            <v>51.230515593498289</v>
          </cell>
          <cell r="LY18">
            <v>29.221614427432449</v>
          </cell>
          <cell r="LZ18">
            <v>92</v>
          </cell>
          <cell r="MA18">
            <v>1385886.4130434783</v>
          </cell>
          <cell r="MB18">
            <v>790502.26086956519</v>
          </cell>
          <cell r="MC18">
            <v>0.89512830795133702</v>
          </cell>
          <cell r="MD18">
            <v>0.90453092952485603</v>
          </cell>
          <cell r="ME18">
            <v>0.967561541152134</v>
          </cell>
          <cell r="MF18">
            <v>0.87347910806333695</v>
          </cell>
          <cell r="MG18">
            <v>0.99097926818758997</v>
          </cell>
          <cell r="MH18">
            <v>1398501.9238375563</v>
          </cell>
          <cell r="MI18">
            <v>883116.14530298184</v>
          </cell>
          <cell r="MJ18">
            <v>0.63059722840227206</v>
          </cell>
          <cell r="MK18">
            <v>52.948069362590637</v>
          </cell>
          <cell r="ML18">
            <v>33.454279739125205</v>
          </cell>
          <cell r="MN18" t="e">
            <v>#N/A</v>
          </cell>
          <cell r="MO18" t="e">
            <v>#N/A</v>
          </cell>
          <cell r="MP18" t="e">
            <v>#N/A</v>
          </cell>
          <cell r="MQ18" t="e">
            <v>#N/A</v>
          </cell>
          <cell r="MR18" t="e">
            <v>#N/A</v>
          </cell>
          <cell r="MS18" t="e">
            <v>#N/A</v>
          </cell>
          <cell r="MT18" t="e">
            <v>#N/A</v>
          </cell>
          <cell r="MU18" t="e">
            <v>#N/A</v>
          </cell>
          <cell r="MV18" t="e">
            <v>#N/A</v>
          </cell>
          <cell r="MW18" t="e">
            <v>#N/A</v>
          </cell>
          <cell r="MX18" t="e">
            <v>#N/A</v>
          </cell>
          <cell r="MZ18" t="e">
            <v>#N/A</v>
          </cell>
          <cell r="NA18" t="e">
            <v>#N/A</v>
          </cell>
          <cell r="NB18" t="e">
            <v>#N/A</v>
          </cell>
          <cell r="NC18" t="e">
            <v>#N/A</v>
          </cell>
          <cell r="ND18" t="e">
            <v>#N/A</v>
          </cell>
          <cell r="NE18" t="e">
            <v>#N/A</v>
          </cell>
          <cell r="NG18">
            <v>127501550</v>
          </cell>
          <cell r="NH18">
            <v>72726208</v>
          </cell>
          <cell r="NI18">
            <v>3725801133</v>
          </cell>
          <cell r="NJ18">
            <v>0.57039469716250513</v>
          </cell>
          <cell r="NK18">
            <v>51.230515593498289</v>
          </cell>
          <cell r="NL18">
            <v>29.221614427432449</v>
          </cell>
          <cell r="NM18">
            <v>92</v>
          </cell>
          <cell r="NN18">
            <v>1385886.4130434783</v>
          </cell>
          <cell r="NO18">
            <v>790502.26086956519</v>
          </cell>
          <cell r="NP18">
            <v>1398501.9238375563</v>
          </cell>
          <cell r="NQ18">
            <v>883116.14530298184</v>
          </cell>
          <cell r="NR18">
            <v>0.63059722840227206</v>
          </cell>
          <cell r="NS18">
            <v>52.948069362590637</v>
          </cell>
          <cell r="NT18">
            <v>33.454279739125205</v>
          </cell>
          <cell r="NX18">
            <v>289612102</v>
          </cell>
          <cell r="NY18">
            <v>167468083</v>
          </cell>
          <cell r="NZ18">
            <v>9008469559</v>
          </cell>
          <cell r="OA18">
            <v>0.57824960298102457</v>
          </cell>
          <cell r="OB18">
            <v>53.792157870464187</v>
          </cell>
          <cell r="OC18">
            <v>31.105293932088514</v>
          </cell>
          <cell r="OD18">
            <v>92</v>
          </cell>
          <cell r="OE18">
            <v>3147957.6304347827</v>
          </cell>
          <cell r="OF18">
            <v>1820305.25</v>
          </cell>
          <cell r="OG18">
            <v>0.90446027737687995</v>
          </cell>
          <cell r="OH18">
            <v>0.90862183279467601</v>
          </cell>
          <cell r="OI18">
            <v>0.97985838951344595</v>
          </cell>
          <cell r="OJ18">
            <v>0.88890499292803804</v>
          </cell>
          <cell r="OK18">
            <v>0.99623197415805398</v>
          </cell>
          <cell r="OL18">
            <v>3159864.0799450525</v>
          </cell>
          <cell r="OM18">
            <v>2012587.2805373587</v>
          </cell>
          <cell r="ON18">
            <v>0.63640293696496875</v>
          </cell>
          <cell r="OO18">
            <v>54.897889783007294</v>
          </cell>
          <cell r="OP18">
            <v>34.992821707107531</v>
          </cell>
          <cell r="OX18" t="e">
            <v>#N/A</v>
          </cell>
          <cell r="OY18" t="e">
            <v>#N/A</v>
          </cell>
          <cell r="OZ18" t="e">
            <v>#N/A</v>
          </cell>
          <cell r="PA18" t="e">
            <v>#N/A</v>
          </cell>
          <cell r="PB18" t="e">
            <v>#N/A</v>
          </cell>
          <cell r="PK18">
            <v>289612102</v>
          </cell>
          <cell r="PL18">
            <v>167468083</v>
          </cell>
          <cell r="PM18">
            <v>9008469559</v>
          </cell>
          <cell r="PN18">
            <v>0.57824960298102457</v>
          </cell>
          <cell r="PO18">
            <v>53.792157870464187</v>
          </cell>
          <cell r="PP18">
            <v>31.105293932088514</v>
          </cell>
          <cell r="PQ18">
            <v>92</v>
          </cell>
          <cell r="PR18">
            <v>3147957.6304347827</v>
          </cell>
          <cell r="PS18">
            <v>1820305.25</v>
          </cell>
          <cell r="PT18">
            <v>3159864.0799450525</v>
          </cell>
          <cell r="PU18">
            <v>2012587.2805373587</v>
          </cell>
          <cell r="PV18">
            <v>0.63640293696496875</v>
          </cell>
          <cell r="PW18">
            <v>54.897889783007294</v>
          </cell>
          <cell r="PX18">
            <v>34.992821707107531</v>
          </cell>
          <cell r="QB18">
            <v>2.0824208757033627E-2</v>
          </cell>
          <cell r="QC18">
            <v>2.5890126118234602E-2</v>
          </cell>
          <cell r="QD18">
            <v>0.16644364780178295</v>
          </cell>
          <cell r="QE18">
            <v>0.70284581907173904</v>
          </cell>
          <cell r="QF18">
            <v>8.3996198251209783E-2</v>
          </cell>
          <cell r="QG18">
            <v>0</v>
          </cell>
          <cell r="QH18">
            <v>0</v>
          </cell>
          <cell r="QJ18">
            <v>29835049.222819488</v>
          </cell>
          <cell r="QK18">
            <v>16956781.565170608</v>
          </cell>
          <cell r="QL18">
            <v>875607826.15152538</v>
          </cell>
          <cell r="QM18">
            <v>0.56835105042163392</v>
          </cell>
          <cell r="QN18">
            <v>51.637619013152367</v>
          </cell>
          <cell r="QO18">
            <v>29.348295007397283</v>
          </cell>
          <cell r="QP18" t="e">
            <v>#N/A</v>
          </cell>
          <cell r="QQ18" t="e">
            <v>#N/A</v>
          </cell>
          <cell r="QR18" t="e">
            <v>#N/A</v>
          </cell>
          <cell r="QS18" t="e">
            <v>#N/A</v>
          </cell>
          <cell r="QT18" t="e">
            <v>#N/A</v>
          </cell>
        </row>
        <row r="19">
          <cell r="A19">
            <v>8</v>
          </cell>
          <cell r="B19">
            <v>32509</v>
          </cell>
          <cell r="C19">
            <v>1989</v>
          </cell>
          <cell r="D19" t="b">
            <v>1</v>
          </cell>
          <cell r="E19" t="b">
            <v>0</v>
          </cell>
          <cell r="H19">
            <v>3499912</v>
          </cell>
          <cell r="I19">
            <v>2312409</v>
          </cell>
          <cell r="J19">
            <v>306196812</v>
          </cell>
          <cell r="K19">
            <v>0.66070489772314278</v>
          </cell>
          <cell r="L19">
            <v>132.4146429113535</v>
          </cell>
          <cell r="M19">
            <v>87.487003101792268</v>
          </cell>
          <cell r="N19">
            <v>90</v>
          </cell>
          <cell r="O19">
            <v>38887.911111111112</v>
          </cell>
          <cell r="P19">
            <v>25693.433333333334</v>
          </cell>
          <cell r="Q19">
            <v>0.98324524854490702</v>
          </cell>
          <cell r="R19">
            <v>0.98162955879729896</v>
          </cell>
          <cell r="S19">
            <v>1.05243149937043</v>
          </cell>
          <cell r="T19">
            <v>1.0336050057397399</v>
          </cell>
          <cell r="U19">
            <v>1.00278655096089</v>
          </cell>
          <cell r="V19">
            <v>38779.849085379079</v>
          </cell>
          <cell r="W19">
            <v>26131.256033382051</v>
          </cell>
          <cell r="X19">
            <v>0.67306948105010622</v>
          </cell>
          <cell r="Y19">
            <v>125.81782566424953</v>
          </cell>
          <cell r="Z19">
            <v>84.64258843171794</v>
          </cell>
          <cell r="AB19" t="e">
            <v>#N/A</v>
          </cell>
          <cell r="AC19" t="e">
            <v>#N/A</v>
          </cell>
          <cell r="AD19" t="e">
            <v>#N/A</v>
          </cell>
          <cell r="AE19" t="e">
            <v>#N/A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N19" t="e">
            <v>#N/A</v>
          </cell>
          <cell r="AO19" t="e">
            <v>#N/A</v>
          </cell>
          <cell r="AP19" t="e">
            <v>#N/A</v>
          </cell>
          <cell r="AQ19" t="e">
            <v>#N/A</v>
          </cell>
          <cell r="AR19" t="e">
            <v>#N/A</v>
          </cell>
          <cell r="AS19" t="e">
            <v>#N/A</v>
          </cell>
          <cell r="AU19">
            <v>3499912</v>
          </cell>
          <cell r="AV19">
            <v>2312409</v>
          </cell>
          <cell r="AW19">
            <v>306196812</v>
          </cell>
          <cell r="AX19">
            <v>0.66070489772314278</v>
          </cell>
          <cell r="AY19">
            <v>132.4146429113535</v>
          </cell>
          <cell r="AZ19">
            <v>87.487003101792268</v>
          </cell>
          <cell r="BA19">
            <v>90</v>
          </cell>
          <cell r="BB19">
            <v>38887.911111111112</v>
          </cell>
          <cell r="BC19">
            <v>25693.433333333334</v>
          </cell>
          <cell r="BD19">
            <v>38779.849085379079</v>
          </cell>
          <cell r="BE19">
            <v>26131.256033382051</v>
          </cell>
          <cell r="BF19">
            <v>0.67306948105010622</v>
          </cell>
          <cell r="BG19">
            <v>125.81782566424953</v>
          </cell>
          <cell r="BH19">
            <v>84.64258843171794</v>
          </cell>
          <cell r="BJ19">
            <v>33485129</v>
          </cell>
          <cell r="BK19">
            <v>22138994.999999978</v>
          </cell>
          <cell r="BL19">
            <v>2005766489</v>
          </cell>
          <cell r="BM19">
            <v>0.66115901778368469</v>
          </cell>
          <cell r="BN19">
            <v>90.598804914134632</v>
          </cell>
          <cell r="BO19">
            <v>59.900216869404922</v>
          </cell>
          <cell r="BP19">
            <v>90</v>
          </cell>
          <cell r="BQ19">
            <v>372056.98888888891</v>
          </cell>
          <cell r="BR19">
            <v>245988.83333333308</v>
          </cell>
          <cell r="BS19">
            <v>0.97402003240875501</v>
          </cell>
          <cell r="BT19">
            <v>0.97332147173589101</v>
          </cell>
          <cell r="BU19">
            <v>1.0346087461426401</v>
          </cell>
          <cell r="BV19">
            <v>1.00824606318785</v>
          </cell>
          <cell r="BW19">
            <v>1.0016011098331199</v>
          </cell>
          <cell r="BX19">
            <v>371462.2370485178</v>
          </cell>
          <cell r="BY19">
            <v>252550.07612625975</v>
          </cell>
          <cell r="BZ19">
            <v>0.67928124158663272</v>
          </cell>
          <cell r="CA19">
            <v>87.56818000226329</v>
          </cell>
          <cell r="CB19">
            <v>59.410315652524091</v>
          </cell>
          <cell r="CD19" t="e">
            <v>#N/A</v>
          </cell>
          <cell r="CE19" t="e">
            <v>#N/A</v>
          </cell>
          <cell r="CF19" t="e">
            <v>#N/A</v>
          </cell>
          <cell r="CG19" t="e">
            <v>#N/A</v>
          </cell>
          <cell r="CH19" t="e">
            <v>#N/A</v>
          </cell>
          <cell r="CI19" t="e">
            <v>#N/A</v>
          </cell>
          <cell r="CJ19" t="e">
            <v>#N/A</v>
          </cell>
          <cell r="CK19" t="e">
            <v>#N/A</v>
          </cell>
          <cell r="CL19" t="e">
            <v>#N/A</v>
          </cell>
          <cell r="CM19" t="e">
            <v>#N/A</v>
          </cell>
          <cell r="CN19" t="e">
            <v>#N/A</v>
          </cell>
          <cell r="CP19" t="e">
            <v>#N/A</v>
          </cell>
          <cell r="CQ19" t="e">
            <v>#N/A</v>
          </cell>
          <cell r="CR19" t="e">
            <v>#N/A</v>
          </cell>
          <cell r="CS19" t="e">
            <v>#N/A</v>
          </cell>
          <cell r="CT19" t="e">
            <v>#N/A</v>
          </cell>
          <cell r="CU19" t="e">
            <v>#N/A</v>
          </cell>
          <cell r="CW19">
            <v>33485129</v>
          </cell>
          <cell r="CX19">
            <v>22138994.999999978</v>
          </cell>
          <cell r="CY19">
            <v>2005766489</v>
          </cell>
          <cell r="CZ19">
            <v>0.66115901778368469</v>
          </cell>
          <cell r="DA19">
            <v>90.598804914134632</v>
          </cell>
          <cell r="DB19">
            <v>59.900216869404922</v>
          </cell>
          <cell r="DC19">
            <v>90</v>
          </cell>
          <cell r="DD19">
            <v>372056.98888888891</v>
          </cell>
          <cell r="DE19">
            <v>245988.83333333308</v>
          </cell>
          <cell r="DF19">
            <v>371462.2370485178</v>
          </cell>
          <cell r="DG19">
            <v>252550.07612625975</v>
          </cell>
          <cell r="DH19">
            <v>0.67928124158663272</v>
          </cell>
          <cell r="DI19">
            <v>87.56818000226329</v>
          </cell>
          <cell r="DJ19">
            <v>59.410315652524091</v>
          </cell>
          <cell r="DL19">
            <v>13337365</v>
          </cell>
          <cell r="DM19">
            <v>8299634.9999999702</v>
          </cell>
          <cell r="DN19">
            <v>591006516</v>
          </cell>
          <cell r="DO19">
            <v>0.62228446173588037</v>
          </cell>
          <cell r="DP19">
            <v>71.208735805851958</v>
          </cell>
          <cell r="DQ19">
            <v>44.312089831837099</v>
          </cell>
          <cell r="DR19">
            <v>90</v>
          </cell>
          <cell r="DS19">
            <v>148192.94444444444</v>
          </cell>
          <cell r="DT19">
            <v>92218.166666666337</v>
          </cell>
          <cell r="DU19">
            <v>0.96033450819324495</v>
          </cell>
          <cell r="DV19">
            <v>0.95925565015721703</v>
          </cell>
          <cell r="DW19">
            <v>1.03596021350509</v>
          </cell>
          <cell r="DX19">
            <v>0.99199649774670595</v>
          </cell>
          <cell r="DY19">
            <v>1.00008612339142</v>
          </cell>
          <cell r="DZ19">
            <v>148180.18266457212</v>
          </cell>
          <cell r="EA19">
            <v>96027.130005110244</v>
          </cell>
          <cell r="EB19">
            <v>0.64871597225816824</v>
          </cell>
          <cell r="EC19">
            <v>68.736940741114751</v>
          </cell>
          <cell r="ED19">
            <v>44.669603100908972</v>
          </cell>
          <cell r="EF19" t="e">
            <v>#N/A</v>
          </cell>
          <cell r="EG19" t="e">
            <v>#N/A</v>
          </cell>
          <cell r="EH19" t="e">
            <v>#N/A</v>
          </cell>
          <cell r="EI19" t="e">
            <v>#N/A</v>
          </cell>
          <cell r="EJ19" t="e">
            <v>#N/A</v>
          </cell>
          <cell r="EK19" t="e">
            <v>#N/A</v>
          </cell>
          <cell r="EL19" t="e">
            <v>#N/A</v>
          </cell>
          <cell r="EM19" t="e">
            <v>#N/A</v>
          </cell>
          <cell r="EN19" t="e">
            <v>#N/A</v>
          </cell>
          <cell r="EO19" t="e">
            <v>#N/A</v>
          </cell>
          <cell r="EP19" t="e">
            <v>#N/A</v>
          </cell>
          <cell r="ER19" t="e">
            <v>#N/A</v>
          </cell>
          <cell r="ES19" t="e">
            <v>#N/A</v>
          </cell>
          <cell r="ET19" t="e">
            <v>#N/A</v>
          </cell>
          <cell r="EU19" t="e">
            <v>#N/A</v>
          </cell>
          <cell r="EV19" t="e">
            <v>#N/A</v>
          </cell>
          <cell r="EW19" t="e">
            <v>#N/A</v>
          </cell>
          <cell r="EY19">
            <v>13337365</v>
          </cell>
          <cell r="EZ19">
            <v>8299634.9999999702</v>
          </cell>
          <cell r="FA19">
            <v>591006516</v>
          </cell>
          <cell r="FB19">
            <v>0.62228446173588037</v>
          </cell>
          <cell r="FC19">
            <v>71.208735805851958</v>
          </cell>
          <cell r="FD19">
            <v>44.312089831837099</v>
          </cell>
          <cell r="FE19">
            <v>90</v>
          </cell>
          <cell r="FF19">
            <v>148192.94444444444</v>
          </cell>
          <cell r="FG19">
            <v>92218.166666666337</v>
          </cell>
          <cell r="FH19">
            <v>148180.18266457212</v>
          </cell>
          <cell r="FI19">
            <v>96027.130005110244</v>
          </cell>
          <cell r="FJ19">
            <v>0.64871597225816824</v>
          </cell>
          <cell r="FK19">
            <v>68.736940741114751</v>
          </cell>
          <cell r="FL19">
            <v>44.669603100908972</v>
          </cell>
          <cell r="FN19">
            <v>33654593</v>
          </cell>
          <cell r="FO19">
            <v>20104597.999999978</v>
          </cell>
          <cell r="FP19">
            <v>1037384924</v>
          </cell>
          <cell r="FQ19">
            <v>0.59738051207453247</v>
          </cell>
          <cell r="FR19">
            <v>51.599386568187093</v>
          </cell>
          <cell r="FS19">
            <v>30.824467970835364</v>
          </cell>
          <cell r="FT19">
            <v>90</v>
          </cell>
          <cell r="FU19">
            <v>373939.9222222222</v>
          </cell>
          <cell r="FV19">
            <v>223384.42222222197</v>
          </cell>
          <cell r="FW19">
            <v>0.93391873704610695</v>
          </cell>
          <cell r="FX19">
            <v>0.938114042297434</v>
          </cell>
          <cell r="FY19">
            <v>1.00624205057226</v>
          </cell>
          <cell r="FZ19">
            <v>0.94206175742127596</v>
          </cell>
          <cell r="GA19">
            <v>0.99599286271068299</v>
          </cell>
          <cell r="GB19">
            <v>375444.37939496024</v>
          </cell>
          <cell r="GC19">
            <v>239190.42777615204</v>
          </cell>
          <cell r="GD19">
            <v>0.63678879660680943</v>
          </cell>
          <cell r="GE19">
            <v>51.279298593059195</v>
          </cell>
          <cell r="GF19">
            <v>32.720220015311718</v>
          </cell>
          <cell r="GH19" t="e">
            <v>#N/A</v>
          </cell>
          <cell r="GI19" t="e">
            <v>#N/A</v>
          </cell>
          <cell r="GJ19" t="e">
            <v>#N/A</v>
          </cell>
          <cell r="GK19" t="e">
            <v>#N/A</v>
          </cell>
          <cell r="GL19" t="e">
            <v>#N/A</v>
          </cell>
          <cell r="GM19" t="e">
            <v>#N/A</v>
          </cell>
          <cell r="GN19" t="e">
            <v>#N/A</v>
          </cell>
          <cell r="GO19" t="e">
            <v>#N/A</v>
          </cell>
          <cell r="GP19" t="e">
            <v>#N/A</v>
          </cell>
          <cell r="GQ19" t="e">
            <v>#N/A</v>
          </cell>
          <cell r="GR19" t="e">
            <v>#N/A</v>
          </cell>
          <cell r="GT19" t="e">
            <v>#N/A</v>
          </cell>
          <cell r="GU19" t="e">
            <v>#N/A</v>
          </cell>
          <cell r="GV19" t="e">
            <v>#N/A</v>
          </cell>
          <cell r="GW19" t="e">
            <v>#N/A</v>
          </cell>
          <cell r="GX19" t="e">
            <v>#N/A</v>
          </cell>
          <cell r="GY19" t="e">
            <v>#N/A</v>
          </cell>
          <cell r="HA19">
            <v>33654593</v>
          </cell>
          <cell r="HB19">
            <v>20104597.999999978</v>
          </cell>
          <cell r="HC19">
            <v>1037384924</v>
          </cell>
          <cell r="HD19">
            <v>0.59738051207453247</v>
          </cell>
          <cell r="HE19">
            <v>51.599386568187093</v>
          </cell>
          <cell r="HF19">
            <v>30.824467970835364</v>
          </cell>
          <cell r="HG19">
            <v>90</v>
          </cell>
          <cell r="HH19">
            <v>373939.9222222222</v>
          </cell>
          <cell r="HI19">
            <v>223384.42222222197</v>
          </cell>
          <cell r="HJ19">
            <v>375444.37939496024</v>
          </cell>
          <cell r="HK19">
            <v>239190.42777615204</v>
          </cell>
          <cell r="HL19">
            <v>0.63678879660680943</v>
          </cell>
          <cell r="HM19">
            <v>51.279298593059195</v>
          </cell>
          <cell r="HN19">
            <v>32.720220015311718</v>
          </cell>
          <cell r="HP19">
            <v>32156705</v>
          </cell>
          <cell r="HQ19">
            <v>17844967.999999978</v>
          </cell>
          <cell r="HR19">
            <v>824947322</v>
          </cell>
          <cell r="HS19">
            <v>0.55493770272793741</v>
          </cell>
          <cell r="HT19">
            <v>46.228568300038475</v>
          </cell>
          <cell r="HU19">
            <v>25.653975492824902</v>
          </cell>
          <cell r="HV19">
            <v>90</v>
          </cell>
          <cell r="HW19">
            <v>357296.72222222225</v>
          </cell>
          <cell r="HX19">
            <v>198277.42222222197</v>
          </cell>
          <cell r="HY19">
            <v>0.89969073122647503</v>
          </cell>
          <cell r="HZ19">
            <v>0.90386505698339004</v>
          </cell>
          <cell r="IA19">
            <v>0.98802611955266295</v>
          </cell>
          <cell r="IB19">
            <v>0.89060280995543595</v>
          </cell>
          <cell r="IC19">
            <v>0.99668542101824398</v>
          </cell>
          <cell r="ID19">
            <v>358484.94889911916</v>
          </cell>
          <cell r="IE19">
            <v>220383.97789418872</v>
          </cell>
          <cell r="IF19">
            <v>0.61396078810704069</v>
          </cell>
          <cell r="IG19">
            <v>46.788811940486802</v>
          </cell>
          <cell r="IH19">
            <v>28.805181396304572</v>
          </cell>
          <cell r="IJ19" t="e">
            <v>#N/A</v>
          </cell>
          <cell r="IK19" t="e">
            <v>#N/A</v>
          </cell>
          <cell r="IL19" t="e">
            <v>#N/A</v>
          </cell>
          <cell r="IM19" t="e">
            <v>#N/A</v>
          </cell>
          <cell r="IN19" t="e">
            <v>#N/A</v>
          </cell>
          <cell r="IO19" t="e">
            <v>#N/A</v>
          </cell>
          <cell r="IP19" t="e">
            <v>#N/A</v>
          </cell>
          <cell r="IQ19" t="e">
            <v>#N/A</v>
          </cell>
          <cell r="IR19" t="e">
            <v>#N/A</v>
          </cell>
          <cell r="IS19" t="e">
            <v>#N/A</v>
          </cell>
          <cell r="IT19" t="e">
            <v>#N/A</v>
          </cell>
          <cell r="IV19" t="e">
            <v>#N/A</v>
          </cell>
          <cell r="IW19" t="e">
            <v>#N/A</v>
          </cell>
          <cell r="IX19" t="e">
            <v>#N/A</v>
          </cell>
          <cell r="IY19" t="e">
            <v>#N/A</v>
          </cell>
          <cell r="IZ19" t="e">
            <v>#N/A</v>
          </cell>
          <cell r="JA19" t="e">
            <v>#N/A</v>
          </cell>
          <cell r="JC19">
            <v>32156705</v>
          </cell>
          <cell r="JD19">
            <v>17844967.999999978</v>
          </cell>
          <cell r="JE19">
            <v>824947322</v>
          </cell>
          <cell r="JF19">
            <v>0.55493770272793741</v>
          </cell>
          <cell r="JG19">
            <v>46.228568300038475</v>
          </cell>
          <cell r="JH19">
            <v>25.653975492824902</v>
          </cell>
          <cell r="JI19">
            <v>90</v>
          </cell>
          <cell r="JJ19">
            <v>357296.72222222225</v>
          </cell>
          <cell r="JK19">
            <v>198277.42222222197</v>
          </cell>
          <cell r="JL19">
            <v>358484.94889911916</v>
          </cell>
          <cell r="JM19">
            <v>220383.97789418872</v>
          </cell>
          <cell r="JN19">
            <v>0.61396078810704069</v>
          </cell>
          <cell r="JO19">
            <v>46.788811940486802</v>
          </cell>
          <cell r="JP19">
            <v>28.805181396304572</v>
          </cell>
          <cell r="JR19">
            <v>44257118</v>
          </cell>
          <cell r="JS19">
            <v>26023950</v>
          </cell>
          <cell r="JT19">
            <v>943221282</v>
          </cell>
          <cell r="JU19">
            <v>0.58801727667852211</v>
          </cell>
          <cell r="JV19">
            <v>36.244354988385702</v>
          </cell>
          <cell r="JW19">
            <v>21.312306915240164</v>
          </cell>
          <cell r="JX19">
            <v>90</v>
          </cell>
          <cell r="JY19">
            <v>491745.75555555557</v>
          </cell>
          <cell r="JZ19">
            <v>289155</v>
          </cell>
          <cell r="KA19">
            <v>0.90379690306643101</v>
          </cell>
          <cell r="KB19">
            <v>0.90715194991481096</v>
          </cell>
          <cell r="KC19">
            <v>0.99252717302722104</v>
          </cell>
          <cell r="KD19">
            <v>0.89824258456804495</v>
          </cell>
          <cell r="KE19">
            <v>0.99769017481922495</v>
          </cell>
          <cell r="KF19">
            <v>492884.23196575703</v>
          </cell>
          <cell r="KG19">
            <v>319933.60346660367</v>
          </cell>
          <cell r="KH19">
            <v>0.648201524269161</v>
          </cell>
          <cell r="KI19">
            <v>36.517242019520673</v>
          </cell>
          <cell r="KJ19">
            <v>23.726671704714402</v>
          </cell>
          <cell r="KL19" t="e">
            <v>#N/A</v>
          </cell>
          <cell r="KM19" t="e">
            <v>#N/A</v>
          </cell>
          <cell r="KN19" t="e">
            <v>#N/A</v>
          </cell>
          <cell r="KO19" t="e">
            <v>#N/A</v>
          </cell>
          <cell r="KP19" t="e">
            <v>#N/A</v>
          </cell>
          <cell r="KQ19" t="e">
            <v>#N/A</v>
          </cell>
          <cell r="KR19" t="e">
            <v>#N/A</v>
          </cell>
          <cell r="KS19" t="e">
            <v>#N/A</v>
          </cell>
          <cell r="KT19" t="e">
            <v>#N/A</v>
          </cell>
          <cell r="KU19" t="e">
            <v>#N/A</v>
          </cell>
          <cell r="KV19" t="e">
            <v>#N/A</v>
          </cell>
          <cell r="KX19" t="e">
            <v>#N/A</v>
          </cell>
          <cell r="KY19" t="e">
            <v>#N/A</v>
          </cell>
          <cell r="KZ19" t="e">
            <v>#N/A</v>
          </cell>
          <cell r="LA19" t="e">
            <v>#N/A</v>
          </cell>
          <cell r="LB19" t="e">
            <v>#N/A</v>
          </cell>
          <cell r="LC19" t="e">
            <v>#N/A</v>
          </cell>
          <cell r="LE19">
            <v>44257118</v>
          </cell>
          <cell r="LF19">
            <v>26023950</v>
          </cell>
          <cell r="LG19">
            <v>943221282</v>
          </cell>
          <cell r="LH19">
            <v>0.58801727667852211</v>
          </cell>
          <cell r="LI19">
            <v>36.244354988385702</v>
          </cell>
          <cell r="LJ19">
            <v>21.312306915240164</v>
          </cell>
          <cell r="LK19">
            <v>90</v>
          </cell>
          <cell r="LL19">
            <v>491745.75555555557</v>
          </cell>
          <cell r="LM19">
            <v>289155</v>
          </cell>
          <cell r="LN19">
            <v>492884.23196575703</v>
          </cell>
          <cell r="LO19">
            <v>319933.60346660367</v>
          </cell>
          <cell r="LP19">
            <v>0.648201524269161</v>
          </cell>
          <cell r="LQ19">
            <v>36.517242019520673</v>
          </cell>
          <cell r="LR19">
            <v>23.726671704714402</v>
          </cell>
          <cell r="LT19">
            <v>123181250</v>
          </cell>
          <cell r="LU19">
            <v>71369789</v>
          </cell>
          <cell r="LV19">
            <v>3946073731</v>
          </cell>
          <cell r="LW19">
            <v>0.57938841341519098</v>
          </cell>
          <cell r="LX19">
            <v>55.290533799952804</v>
          </cell>
          <cell r="LY19">
            <v>32.03469465523365</v>
          </cell>
          <cell r="LZ19">
            <v>90</v>
          </cell>
          <cell r="MA19">
            <v>1368680.5555555555</v>
          </cell>
          <cell r="MB19">
            <v>792997.6555555556</v>
          </cell>
          <cell r="MC19">
            <v>0.89134000983830397</v>
          </cell>
          <cell r="MD19">
            <v>0.91582951534804602</v>
          </cell>
          <cell r="ME19">
            <v>1.02633979654839</v>
          </cell>
          <cell r="MF19">
            <v>0.939555528784629</v>
          </cell>
          <cell r="MG19">
            <v>0.97509637109823699</v>
          </cell>
          <cell r="MH19">
            <v>1403636.1903531959</v>
          </cell>
          <cell r="MI19">
            <v>889669.090137008</v>
          </cell>
          <cell r="MJ19">
            <v>0.63263784766207709</v>
          </cell>
          <cell r="MK19">
            <v>53.871567667839095</v>
          </cell>
          <cell r="ML19">
            <v>34.09558421381697</v>
          </cell>
          <cell r="MN19" t="e">
            <v>#N/A</v>
          </cell>
          <cell r="MO19" t="e">
            <v>#N/A</v>
          </cell>
          <cell r="MP19" t="e">
            <v>#N/A</v>
          </cell>
          <cell r="MQ19" t="e">
            <v>#N/A</v>
          </cell>
          <cell r="MR19" t="e">
            <v>#N/A</v>
          </cell>
          <cell r="MS19" t="e">
            <v>#N/A</v>
          </cell>
          <cell r="MT19" t="e">
            <v>#N/A</v>
          </cell>
          <cell r="MU19" t="e">
            <v>#N/A</v>
          </cell>
          <cell r="MV19" t="e">
            <v>#N/A</v>
          </cell>
          <cell r="MW19" t="e">
            <v>#N/A</v>
          </cell>
          <cell r="MX19" t="e">
            <v>#N/A</v>
          </cell>
          <cell r="MZ19" t="e">
            <v>#N/A</v>
          </cell>
          <cell r="NA19" t="e">
            <v>#N/A</v>
          </cell>
          <cell r="NB19" t="e">
            <v>#N/A</v>
          </cell>
          <cell r="NC19" t="e">
            <v>#N/A</v>
          </cell>
          <cell r="ND19" t="e">
            <v>#N/A</v>
          </cell>
          <cell r="NE19" t="e">
            <v>#N/A</v>
          </cell>
          <cell r="NG19">
            <v>123181250</v>
          </cell>
          <cell r="NH19">
            <v>71369789</v>
          </cell>
          <cell r="NI19">
            <v>3946073731</v>
          </cell>
          <cell r="NJ19">
            <v>0.57938841341519098</v>
          </cell>
          <cell r="NK19">
            <v>55.290533799952804</v>
          </cell>
          <cell r="NL19">
            <v>32.03469465523365</v>
          </cell>
          <cell r="NM19">
            <v>90</v>
          </cell>
          <cell r="NN19">
            <v>1368680.5555555555</v>
          </cell>
          <cell r="NO19">
            <v>792997.6555555556</v>
          </cell>
          <cell r="NP19">
            <v>1403636.1903531959</v>
          </cell>
          <cell r="NQ19">
            <v>889669.090137008</v>
          </cell>
          <cell r="NR19">
            <v>0.63263784766207709</v>
          </cell>
          <cell r="NS19">
            <v>53.871567667839095</v>
          </cell>
          <cell r="NT19">
            <v>34.09558421381697</v>
          </cell>
          <cell r="NX19">
            <v>283572072</v>
          </cell>
          <cell r="NY19">
            <v>168094343.99999991</v>
          </cell>
          <cell r="NZ19">
            <v>9654597076</v>
          </cell>
          <cell r="OA19">
            <v>0.59277467916516091</v>
          </cell>
          <cell r="OB19">
            <v>57.435585554264726</v>
          </cell>
          <cell r="OC19">
            <v>34.046360799592421</v>
          </cell>
          <cell r="OD19">
            <v>90</v>
          </cell>
          <cell r="OE19">
            <v>3150800.8</v>
          </cell>
          <cell r="OF19">
            <v>1867714.9333333324</v>
          </cell>
          <cell r="OG19">
            <v>0.91339847535991803</v>
          </cell>
          <cell r="OH19">
            <v>0.92530644764807002</v>
          </cell>
          <cell r="OI19">
            <v>1.0266310009236099</v>
          </cell>
          <cell r="OJ19">
            <v>0.95008398715484799</v>
          </cell>
          <cell r="OK19">
            <v>0.98812600638374004</v>
          </cell>
          <cell r="OL19">
            <v>3188662.9636750822</v>
          </cell>
          <cell r="OM19">
            <v>2044797.5157801451</v>
          </cell>
          <cell r="ON19">
            <v>0.64062525520260516</v>
          </cell>
          <cell r="OO19">
            <v>55.945695680914298</v>
          </cell>
          <cell r="OP19">
            <v>35.835106432588915</v>
          </cell>
          <cell r="OX19" t="e">
            <v>#N/A</v>
          </cell>
          <cell r="OY19" t="e">
            <v>#N/A</v>
          </cell>
          <cell r="OZ19" t="e">
            <v>#N/A</v>
          </cell>
          <cell r="PA19" t="e">
            <v>#N/A</v>
          </cell>
          <cell r="PB19" t="e">
            <v>#N/A</v>
          </cell>
          <cell r="PK19">
            <v>283572072</v>
          </cell>
          <cell r="PL19">
            <v>168094343.99999991</v>
          </cell>
          <cell r="PM19">
            <v>9654597076</v>
          </cell>
          <cell r="PN19">
            <v>0.59277467916516091</v>
          </cell>
          <cell r="PO19">
            <v>57.435585554264726</v>
          </cell>
          <cell r="PP19">
            <v>34.046360799592421</v>
          </cell>
          <cell r="PQ19">
            <v>90</v>
          </cell>
          <cell r="PR19">
            <v>3150800.8</v>
          </cell>
          <cell r="PS19">
            <v>1867714.9333333324</v>
          </cell>
          <cell r="PT19">
            <v>3188662.9636750822</v>
          </cell>
          <cell r="PU19">
            <v>2044797.5157801451</v>
          </cell>
          <cell r="PV19">
            <v>0.64062525520260516</v>
          </cell>
          <cell r="PW19">
            <v>55.945695680914298</v>
          </cell>
          <cell r="PX19">
            <v>35.835106432588915</v>
          </cell>
          <cell r="QB19">
            <v>2.0824208757033627E-2</v>
          </cell>
          <cell r="QC19">
            <v>2.5890126118234602E-2</v>
          </cell>
          <cell r="QD19">
            <v>0.16644364780178295</v>
          </cell>
          <cell r="QE19">
            <v>0.70284581907173904</v>
          </cell>
          <cell r="QF19">
            <v>8.3996198251209783E-2</v>
          </cell>
          <cell r="QG19">
            <v>0</v>
          </cell>
          <cell r="QH19">
            <v>0</v>
          </cell>
          <cell r="QJ19">
            <v>29514767.744575113</v>
          </cell>
          <cell r="QK19">
            <v>17632099.10358448</v>
          </cell>
          <cell r="QL19">
            <v>955089229.50239801</v>
          </cell>
          <cell r="QM19">
            <v>0.59739921574769306</v>
          </cell>
          <cell r="QN19">
            <v>54.167641861100655</v>
          </cell>
          <cell r="QO19">
            <v>32.359706766723441</v>
          </cell>
          <cell r="QP19" t="e">
            <v>#N/A</v>
          </cell>
          <cell r="QQ19" t="e">
            <v>#N/A</v>
          </cell>
          <cell r="QR19" t="e">
            <v>#N/A</v>
          </cell>
          <cell r="QS19" t="e">
            <v>#N/A</v>
          </cell>
          <cell r="QT19" t="e">
            <v>#N/A</v>
          </cell>
        </row>
        <row r="20">
          <cell r="A20">
            <v>9</v>
          </cell>
          <cell r="B20">
            <v>32599</v>
          </cell>
          <cell r="C20">
            <v>1989</v>
          </cell>
          <cell r="D20" t="b">
            <v>1</v>
          </cell>
          <cell r="E20" t="b">
            <v>0</v>
          </cell>
          <cell r="H20">
            <v>3564195</v>
          </cell>
          <cell r="I20">
            <v>2519124</v>
          </cell>
          <cell r="J20">
            <v>319616943.99999899</v>
          </cell>
          <cell r="K20">
            <v>0.70678624486034014</v>
          </cell>
          <cell r="L20">
            <v>126.87622522749932</v>
          </cell>
          <cell r="M20">
            <v>89.674370790598999</v>
          </cell>
          <cell r="N20">
            <v>91</v>
          </cell>
          <cell r="O20">
            <v>39166.978021978022</v>
          </cell>
          <cell r="P20">
            <v>27682.68131868132</v>
          </cell>
          <cell r="Q20">
            <v>1.0445625391902</v>
          </cell>
          <cell r="R20">
            <v>1.0406837007593199</v>
          </cell>
          <cell r="S20">
            <v>1.01268687573058</v>
          </cell>
          <cell r="T20">
            <v>1.04952111584166</v>
          </cell>
          <cell r="U20">
            <v>1.0017178127116899</v>
          </cell>
          <cell r="V20">
            <v>39099.811868126271</v>
          </cell>
          <cell r="W20">
            <v>26501.698347465528</v>
          </cell>
          <cell r="X20">
            <v>0.67915567846853342</v>
          </cell>
          <cell r="Y20">
            <v>125.28672807768673</v>
          </cell>
          <cell r="Z20">
            <v>85.443131574046447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U20">
            <v>3564195</v>
          </cell>
          <cell r="AV20">
            <v>2519124</v>
          </cell>
          <cell r="AW20">
            <v>319616943.99999899</v>
          </cell>
          <cell r="AX20">
            <v>0.70678624486034014</v>
          </cell>
          <cell r="AY20">
            <v>126.87622522749932</v>
          </cell>
          <cell r="AZ20">
            <v>89.674370790598999</v>
          </cell>
          <cell r="BA20">
            <v>91</v>
          </cell>
          <cell r="BB20">
            <v>39166.978021978022</v>
          </cell>
          <cell r="BC20">
            <v>27682.68131868132</v>
          </cell>
          <cell r="BD20">
            <v>39099.811868126271</v>
          </cell>
          <cell r="BE20">
            <v>26501.698347465528</v>
          </cell>
          <cell r="BF20">
            <v>0.67915567846853342</v>
          </cell>
          <cell r="BG20">
            <v>125.28672807768673</v>
          </cell>
          <cell r="BH20">
            <v>85.443131574046447</v>
          </cell>
          <cell r="BJ20">
            <v>34235740</v>
          </cell>
          <cell r="BK20">
            <v>24593171</v>
          </cell>
          <cell r="BL20">
            <v>2191086001</v>
          </cell>
          <cell r="BM20">
            <v>0.71834787272014566</v>
          </cell>
          <cell r="BN20">
            <v>89.093269062375086</v>
          </cell>
          <cell r="BO20">
            <v>63.999960304640709</v>
          </cell>
          <cell r="BP20">
            <v>91</v>
          </cell>
          <cell r="BQ20">
            <v>376216.92307692306</v>
          </cell>
          <cell r="BR20">
            <v>270254.62637362635</v>
          </cell>
          <cell r="BS20">
            <v>1.0484699020852799</v>
          </cell>
          <cell r="BT20">
            <v>1.04909051675662</v>
          </cell>
          <cell r="BU20">
            <v>1.0137752839313401</v>
          </cell>
          <cell r="BV20">
            <v>1.0682703864966001</v>
          </cell>
          <cell r="BW20">
            <v>0.99861752879670895</v>
          </cell>
          <cell r="BX20">
            <v>376737.75217049138</v>
          </cell>
          <cell r="BY20">
            <v>257760.97705439379</v>
          </cell>
          <cell r="BZ20">
            <v>0.68473393024369145</v>
          </cell>
          <cell r="CA20">
            <v>87.882660461871254</v>
          </cell>
          <cell r="CB20">
            <v>59.909889025875749</v>
          </cell>
          <cell r="CD20" t="e">
            <v>#N/A</v>
          </cell>
          <cell r="CE20" t="e">
            <v>#N/A</v>
          </cell>
          <cell r="CF20" t="e">
            <v>#N/A</v>
          </cell>
          <cell r="CG20" t="e">
            <v>#N/A</v>
          </cell>
          <cell r="CH20" t="e">
            <v>#N/A</v>
          </cell>
          <cell r="CI20" t="e">
            <v>#N/A</v>
          </cell>
          <cell r="CJ20" t="e">
            <v>#N/A</v>
          </cell>
          <cell r="CK20" t="e">
            <v>#N/A</v>
          </cell>
          <cell r="CL20" t="e">
            <v>#N/A</v>
          </cell>
          <cell r="CM20" t="e">
            <v>#N/A</v>
          </cell>
          <cell r="CN20" t="e">
            <v>#N/A</v>
          </cell>
          <cell r="CP20" t="e">
            <v>#N/A</v>
          </cell>
          <cell r="CQ20" t="e">
            <v>#N/A</v>
          </cell>
          <cell r="CR20" t="e">
            <v>#N/A</v>
          </cell>
          <cell r="CS20" t="e">
            <v>#N/A</v>
          </cell>
          <cell r="CT20" t="e">
            <v>#N/A</v>
          </cell>
          <cell r="CU20" t="e">
            <v>#N/A</v>
          </cell>
          <cell r="CW20">
            <v>34235740</v>
          </cell>
          <cell r="CX20">
            <v>24593171</v>
          </cell>
          <cell r="CY20">
            <v>2191086001</v>
          </cell>
          <cell r="CZ20">
            <v>0.71834787272014566</v>
          </cell>
          <cell r="DA20">
            <v>89.093269062375086</v>
          </cell>
          <cell r="DB20">
            <v>63.999960304640709</v>
          </cell>
          <cell r="DC20">
            <v>91</v>
          </cell>
          <cell r="DD20">
            <v>376216.92307692306</v>
          </cell>
          <cell r="DE20">
            <v>270254.62637362635</v>
          </cell>
          <cell r="DF20">
            <v>376737.75217049138</v>
          </cell>
          <cell r="DG20">
            <v>257760.97705439379</v>
          </cell>
          <cell r="DH20">
            <v>0.68473393024369145</v>
          </cell>
          <cell r="DI20">
            <v>87.882660461871254</v>
          </cell>
          <cell r="DJ20">
            <v>59.909889025875749</v>
          </cell>
          <cell r="DL20">
            <v>13773179</v>
          </cell>
          <cell r="DM20">
            <v>9509421.9999999814</v>
          </cell>
          <cell r="DN20">
            <v>664252457</v>
          </cell>
          <cell r="DO20">
            <v>0.69043043730136533</v>
          </cell>
          <cell r="DP20">
            <v>69.852032752358795</v>
          </cell>
          <cell r="DQ20">
            <v>48.227969519600379</v>
          </cell>
          <cell r="DR20">
            <v>91</v>
          </cell>
          <cell r="DS20">
            <v>151353.61538461538</v>
          </cell>
          <cell r="DT20">
            <v>104499.14285714265</v>
          </cell>
          <cell r="DU20">
            <v>1.0518372507426299</v>
          </cell>
          <cell r="DV20">
            <v>1.0551684669016901</v>
          </cell>
          <cell r="DW20">
            <v>1.00989145090097</v>
          </cell>
          <cell r="DX20">
            <v>1.0684125396978501</v>
          </cell>
          <cell r="DY20">
            <v>0.99829692846530205</v>
          </cell>
          <cell r="DZ20">
            <v>151611.82116155935</v>
          </cell>
          <cell r="EA20">
            <v>99349.155758995039</v>
          </cell>
          <cell r="EB20">
            <v>0.65433194694368424</v>
          </cell>
          <cell r="EC20">
            <v>69.167862239095726</v>
          </cell>
          <cell r="ED20">
            <v>45.139838524582814</v>
          </cell>
          <cell r="EF20" t="e">
            <v>#N/A</v>
          </cell>
          <cell r="EG20" t="e">
            <v>#N/A</v>
          </cell>
          <cell r="EH20" t="e">
            <v>#N/A</v>
          </cell>
          <cell r="EI20" t="e">
            <v>#N/A</v>
          </cell>
          <cell r="EJ20" t="e">
            <v>#N/A</v>
          </cell>
          <cell r="EK20" t="e">
            <v>#N/A</v>
          </cell>
          <cell r="EL20" t="e">
            <v>#N/A</v>
          </cell>
          <cell r="EM20" t="e">
            <v>#N/A</v>
          </cell>
          <cell r="EN20" t="e">
            <v>#N/A</v>
          </cell>
          <cell r="EO20" t="e">
            <v>#N/A</v>
          </cell>
          <cell r="EP20" t="e">
            <v>#N/A</v>
          </cell>
          <cell r="ER20" t="e">
            <v>#N/A</v>
          </cell>
          <cell r="ES20" t="e">
            <v>#N/A</v>
          </cell>
          <cell r="ET20" t="e">
            <v>#N/A</v>
          </cell>
          <cell r="EU20" t="e">
            <v>#N/A</v>
          </cell>
          <cell r="EV20" t="e">
            <v>#N/A</v>
          </cell>
          <cell r="EW20" t="e">
            <v>#N/A</v>
          </cell>
          <cell r="EY20">
            <v>13773179</v>
          </cell>
          <cell r="EZ20">
            <v>9509421.9999999814</v>
          </cell>
          <cell r="FA20">
            <v>664252457</v>
          </cell>
          <cell r="FB20">
            <v>0.69043043730136533</v>
          </cell>
          <cell r="FC20">
            <v>69.852032752358795</v>
          </cell>
          <cell r="FD20">
            <v>48.227969519600379</v>
          </cell>
          <cell r="FE20">
            <v>91</v>
          </cell>
          <cell r="FF20">
            <v>151353.61538461538</v>
          </cell>
          <cell r="FG20">
            <v>104499.14285714265</v>
          </cell>
          <cell r="FH20">
            <v>151611.82116155935</v>
          </cell>
          <cell r="FI20">
            <v>99349.155758995039</v>
          </cell>
          <cell r="FJ20">
            <v>0.65433194694368424</v>
          </cell>
          <cell r="FK20">
            <v>69.167862239095726</v>
          </cell>
          <cell r="FL20">
            <v>45.139838524582814</v>
          </cell>
          <cell r="FN20">
            <v>34548346</v>
          </cell>
          <cell r="FO20">
            <v>23472831.999999989</v>
          </cell>
          <cell r="FP20">
            <v>1215750657</v>
          </cell>
          <cell r="FQ20">
            <v>0.6794198483481666</v>
          </cell>
          <cell r="FR20">
            <v>51.793948723358163</v>
          </cell>
          <cell r="FS20">
            <v>35.18983678697672</v>
          </cell>
          <cell r="FT20">
            <v>91</v>
          </cell>
          <cell r="FU20">
            <v>379652.15384615387</v>
          </cell>
          <cell r="FV20">
            <v>257943.20879120866</v>
          </cell>
          <cell r="FW20">
            <v>1.05940667487322</v>
          </cell>
          <cell r="FX20">
            <v>1.06050438325538</v>
          </cell>
          <cell r="FY20">
            <v>1.0046337324011201</v>
          </cell>
          <cell r="FZ20">
            <v>1.0648774367545699</v>
          </cell>
          <cell r="GA20">
            <v>0.99884377110718803</v>
          </cell>
          <cell r="GB20">
            <v>380091.62676693773</v>
          </cell>
          <cell r="GC20">
            <v>243478.93486896984</v>
          </cell>
          <cell r="GD20">
            <v>0.64065727504358227</v>
          </cell>
          <cell r="GE20">
            <v>51.555056388130907</v>
          </cell>
          <cell r="GF20">
            <v>33.045903286508626</v>
          </cell>
          <cell r="GH20" t="e">
            <v>#N/A</v>
          </cell>
          <cell r="GI20" t="e">
            <v>#N/A</v>
          </cell>
          <cell r="GJ20" t="e">
            <v>#N/A</v>
          </cell>
          <cell r="GK20" t="e">
            <v>#N/A</v>
          </cell>
          <cell r="GL20" t="e">
            <v>#N/A</v>
          </cell>
          <cell r="GM20" t="e">
            <v>#N/A</v>
          </cell>
          <cell r="GN20" t="e">
            <v>#N/A</v>
          </cell>
          <cell r="GO20" t="e">
            <v>#N/A</v>
          </cell>
          <cell r="GP20" t="e">
            <v>#N/A</v>
          </cell>
          <cell r="GQ20" t="e">
            <v>#N/A</v>
          </cell>
          <cell r="GR20" t="e">
            <v>#N/A</v>
          </cell>
          <cell r="GT20" t="e">
            <v>#N/A</v>
          </cell>
          <cell r="GU20" t="e">
            <v>#N/A</v>
          </cell>
          <cell r="GV20" t="e">
            <v>#N/A</v>
          </cell>
          <cell r="GW20" t="e">
            <v>#N/A</v>
          </cell>
          <cell r="GX20" t="e">
            <v>#N/A</v>
          </cell>
          <cell r="GY20" t="e">
            <v>#N/A</v>
          </cell>
          <cell r="HA20">
            <v>34548346</v>
          </cell>
          <cell r="HB20">
            <v>23472831.999999989</v>
          </cell>
          <cell r="HC20">
            <v>1215750657</v>
          </cell>
          <cell r="HD20">
            <v>0.6794198483481666</v>
          </cell>
          <cell r="HE20">
            <v>51.793948723358163</v>
          </cell>
          <cell r="HF20">
            <v>35.18983678697672</v>
          </cell>
          <cell r="HG20">
            <v>91</v>
          </cell>
          <cell r="HH20">
            <v>379652.15384615387</v>
          </cell>
          <cell r="HI20">
            <v>257943.20879120866</v>
          </cell>
          <cell r="HJ20">
            <v>380091.62676693773</v>
          </cell>
          <cell r="HK20">
            <v>243478.93486896984</v>
          </cell>
          <cell r="HL20">
            <v>0.64065727504358227</v>
          </cell>
          <cell r="HM20">
            <v>51.555056388130907</v>
          </cell>
          <cell r="HN20">
            <v>33.045903286508626</v>
          </cell>
          <cell r="HP20">
            <v>32780142</v>
          </cell>
          <cell r="HQ20">
            <v>21370812.99999997</v>
          </cell>
          <cell r="HR20">
            <v>1016079268</v>
          </cell>
          <cell r="HS20">
            <v>0.65194388114609048</v>
          </cell>
          <cell r="HT20">
            <v>47.545185482648762</v>
          </cell>
          <cell r="HU20">
            <v>30.996792753368794</v>
          </cell>
          <cell r="HV20">
            <v>91</v>
          </cell>
          <cell r="HW20">
            <v>360221.34065934067</v>
          </cell>
          <cell r="HX20">
            <v>234844.09890109856</v>
          </cell>
          <cell r="HY20">
            <v>1.0642057162968599</v>
          </cell>
          <cell r="HZ20">
            <v>1.0643473763889799</v>
          </cell>
          <cell r="IA20">
            <v>1.0088575080954501</v>
          </cell>
          <cell r="IB20">
            <v>1.0706924682477801</v>
          </cell>
          <cell r="IC20">
            <v>1.0007220684060101</v>
          </cell>
          <cell r="ID20">
            <v>359961.42388776893</v>
          </cell>
          <cell r="IE20">
            <v>220675.47214300893</v>
          </cell>
          <cell r="IF20">
            <v>0.61252923209896548</v>
          </cell>
          <cell r="IG20">
            <v>47.127751046236369</v>
          </cell>
          <cell r="IH20">
            <v>28.950229568809764</v>
          </cell>
          <cell r="IJ20" t="e">
            <v>#N/A</v>
          </cell>
          <cell r="IK20" t="e">
            <v>#N/A</v>
          </cell>
          <cell r="IL20" t="e">
            <v>#N/A</v>
          </cell>
          <cell r="IM20" t="e">
            <v>#N/A</v>
          </cell>
          <cell r="IN20" t="e">
            <v>#N/A</v>
          </cell>
          <cell r="IO20" t="e">
            <v>#N/A</v>
          </cell>
          <cell r="IP20" t="e">
            <v>#N/A</v>
          </cell>
          <cell r="IQ20" t="e">
            <v>#N/A</v>
          </cell>
          <cell r="IR20" t="e">
            <v>#N/A</v>
          </cell>
          <cell r="IS20" t="e">
            <v>#N/A</v>
          </cell>
          <cell r="IT20" t="e">
            <v>#N/A</v>
          </cell>
          <cell r="IV20" t="e">
            <v>#N/A</v>
          </cell>
          <cell r="IW20" t="e">
            <v>#N/A</v>
          </cell>
          <cell r="IX20" t="e">
            <v>#N/A</v>
          </cell>
          <cell r="IY20" t="e">
            <v>#N/A</v>
          </cell>
          <cell r="IZ20" t="e">
            <v>#N/A</v>
          </cell>
          <cell r="JA20" t="e">
            <v>#N/A</v>
          </cell>
          <cell r="JC20">
            <v>32780142</v>
          </cell>
          <cell r="JD20">
            <v>21370812.99999997</v>
          </cell>
          <cell r="JE20">
            <v>1016079268</v>
          </cell>
          <cell r="JF20">
            <v>0.65194388114609048</v>
          </cell>
          <cell r="JG20">
            <v>47.545185482648762</v>
          </cell>
          <cell r="JH20">
            <v>30.996792753368794</v>
          </cell>
          <cell r="JI20">
            <v>91</v>
          </cell>
          <cell r="JJ20">
            <v>360221.34065934067</v>
          </cell>
          <cell r="JK20">
            <v>234844.09890109856</v>
          </cell>
          <cell r="JL20">
            <v>359961.42388776893</v>
          </cell>
          <cell r="JM20">
            <v>220675.47214300893</v>
          </cell>
          <cell r="JN20">
            <v>0.61252923209896548</v>
          </cell>
          <cell r="JO20">
            <v>47.127751046236369</v>
          </cell>
          <cell r="JP20">
            <v>28.950229568809764</v>
          </cell>
          <cell r="JR20">
            <v>45679813</v>
          </cell>
          <cell r="JS20">
            <v>31279466</v>
          </cell>
          <cell r="JT20">
            <v>1148108226.999999</v>
          </cell>
          <cell r="JU20">
            <v>0.684754685839016</v>
          </cell>
          <cell r="JV20">
            <v>36.704853816877787</v>
          </cell>
          <cell r="JW20">
            <v>25.13382064414316</v>
          </cell>
          <cell r="JX20">
            <v>91</v>
          </cell>
          <cell r="JY20">
            <v>501975.96703296702</v>
          </cell>
          <cell r="JZ20">
            <v>343730.3956043956</v>
          </cell>
          <cell r="KA20">
            <v>1.0579717159875599</v>
          </cell>
          <cell r="KB20">
            <v>1.05696889606601</v>
          </cell>
          <cell r="KC20">
            <v>1.00274329579465</v>
          </cell>
          <cell r="KD20">
            <v>1.0571741784919</v>
          </cell>
          <cell r="KE20">
            <v>1.0012515465979499</v>
          </cell>
          <cell r="KF20">
            <v>501348.50601587561</v>
          </cell>
          <cell r="KG20">
            <v>324895.63795525639</v>
          </cell>
          <cell r="KH20">
            <v>0.64784752738480922</v>
          </cell>
          <cell r="KI20">
            <v>36.60443701873875</v>
          </cell>
          <cell r="KJ20">
            <v>23.774531345437826</v>
          </cell>
          <cell r="KL20" t="e">
            <v>#N/A</v>
          </cell>
          <cell r="KM20" t="e">
            <v>#N/A</v>
          </cell>
          <cell r="KN20" t="e">
            <v>#N/A</v>
          </cell>
          <cell r="KO20" t="e">
            <v>#N/A</v>
          </cell>
          <cell r="KP20" t="e">
            <v>#N/A</v>
          </cell>
          <cell r="KQ20" t="e">
            <v>#N/A</v>
          </cell>
          <cell r="KR20" t="e">
            <v>#N/A</v>
          </cell>
          <cell r="KS20" t="e">
            <v>#N/A</v>
          </cell>
          <cell r="KT20" t="e">
            <v>#N/A</v>
          </cell>
          <cell r="KU20" t="e">
            <v>#N/A</v>
          </cell>
          <cell r="KV20" t="e">
            <v>#N/A</v>
          </cell>
          <cell r="KX20" t="e">
            <v>#N/A</v>
          </cell>
          <cell r="KY20" t="e">
            <v>#N/A</v>
          </cell>
          <cell r="KZ20" t="e">
            <v>#N/A</v>
          </cell>
          <cell r="LA20" t="e">
            <v>#N/A</v>
          </cell>
          <cell r="LB20" t="e">
            <v>#N/A</v>
          </cell>
          <cell r="LC20" t="e">
            <v>#N/A</v>
          </cell>
          <cell r="LE20">
            <v>45679813</v>
          </cell>
          <cell r="LF20">
            <v>31279466</v>
          </cell>
          <cell r="LG20">
            <v>1148108226.999999</v>
          </cell>
          <cell r="LH20">
            <v>0.684754685839016</v>
          </cell>
          <cell r="LI20">
            <v>36.704853816877787</v>
          </cell>
          <cell r="LJ20">
            <v>25.13382064414316</v>
          </cell>
          <cell r="LK20">
            <v>91</v>
          </cell>
          <cell r="LL20">
            <v>501975.96703296702</v>
          </cell>
          <cell r="LM20">
            <v>343730.3956043956</v>
          </cell>
          <cell r="LN20">
            <v>501348.50601587561</v>
          </cell>
          <cell r="LO20">
            <v>324895.63795525639</v>
          </cell>
          <cell r="LP20">
            <v>0.64784752738480922</v>
          </cell>
          <cell r="LQ20">
            <v>36.60443701873875</v>
          </cell>
          <cell r="LR20">
            <v>23.774531345437826</v>
          </cell>
          <cell r="LT20">
            <v>129239069</v>
          </cell>
          <cell r="LU20">
            <v>85514244.999999896</v>
          </cell>
          <cell r="LV20">
            <v>4599651588</v>
          </cell>
          <cell r="LW20">
            <v>0.66167487634872935</v>
          </cell>
          <cell r="LX20">
            <v>53.788133053153956</v>
          </cell>
          <cell r="LY20">
            <v>35.590256286974643</v>
          </cell>
          <cell r="LZ20">
            <v>91</v>
          </cell>
          <cell r="MA20">
            <v>1420209.5494505495</v>
          </cell>
          <cell r="MB20">
            <v>939716.97802197689</v>
          </cell>
          <cell r="MC20">
            <v>1.0513949318862099</v>
          </cell>
          <cell r="MD20">
            <v>1.0433905621200701</v>
          </cell>
          <cell r="ME20">
            <v>0.99405267808592002</v>
          </cell>
          <cell r="MF20">
            <v>1.0371245650463901</v>
          </cell>
          <cell r="MG20">
            <v>1.00955713672642</v>
          </cell>
          <cell r="MH20">
            <v>1406764.9049123728</v>
          </cell>
          <cell r="MI20">
            <v>893781.1563692037</v>
          </cell>
          <cell r="MJ20">
            <v>0.63415838744436126</v>
          </cell>
          <cell r="MK20">
            <v>54.109942298756955</v>
          </cell>
          <cell r="ML20">
            <v>34.316279342378422</v>
          </cell>
          <cell r="MN20" t="e">
            <v>#N/A</v>
          </cell>
          <cell r="MO20" t="e">
            <v>#N/A</v>
          </cell>
          <cell r="MP20" t="e">
            <v>#N/A</v>
          </cell>
          <cell r="MQ20" t="e">
            <v>#N/A</v>
          </cell>
          <cell r="MR20" t="e">
            <v>#N/A</v>
          </cell>
          <cell r="MS20" t="e">
            <v>#N/A</v>
          </cell>
          <cell r="MT20" t="e">
            <v>#N/A</v>
          </cell>
          <cell r="MU20" t="e">
            <v>#N/A</v>
          </cell>
          <cell r="MV20" t="e">
            <v>#N/A</v>
          </cell>
          <cell r="MW20" t="e">
            <v>#N/A</v>
          </cell>
          <cell r="MX20" t="e">
            <v>#N/A</v>
          </cell>
          <cell r="MZ20" t="e">
            <v>#N/A</v>
          </cell>
          <cell r="NA20" t="e">
            <v>#N/A</v>
          </cell>
          <cell r="NB20" t="e">
            <v>#N/A</v>
          </cell>
          <cell r="NC20" t="e">
            <v>#N/A</v>
          </cell>
          <cell r="ND20" t="e">
            <v>#N/A</v>
          </cell>
          <cell r="NE20" t="e">
            <v>#N/A</v>
          </cell>
          <cell r="NG20">
            <v>129239069</v>
          </cell>
          <cell r="NH20">
            <v>85514244.999999896</v>
          </cell>
          <cell r="NI20">
            <v>4599651588</v>
          </cell>
          <cell r="NJ20">
            <v>0.66167487634872935</v>
          </cell>
          <cell r="NK20">
            <v>53.788133053153956</v>
          </cell>
          <cell r="NL20">
            <v>35.590256286974643</v>
          </cell>
          <cell r="NM20">
            <v>91</v>
          </cell>
          <cell r="NN20">
            <v>1420209.5494505495</v>
          </cell>
          <cell r="NO20">
            <v>939716.97802197689</v>
          </cell>
          <cell r="NP20">
            <v>1406764.9049123728</v>
          </cell>
          <cell r="NQ20">
            <v>893781.1563692037</v>
          </cell>
          <cell r="NR20">
            <v>0.63415838744436126</v>
          </cell>
          <cell r="NS20">
            <v>54.109942298756955</v>
          </cell>
          <cell r="NT20">
            <v>34.316279342378422</v>
          </cell>
          <cell r="NX20">
            <v>293820484</v>
          </cell>
          <cell r="NY20">
            <v>198259072.99999979</v>
          </cell>
          <cell r="NZ20">
            <v>11154545142</v>
          </cell>
          <cell r="OA20">
            <v>0.67476259755939882</v>
          </cell>
          <cell r="OB20">
            <v>56.262469975333801</v>
          </cell>
          <cell r="OC20">
            <v>37.963810385663919</v>
          </cell>
          <cell r="OD20">
            <v>91</v>
          </cell>
          <cell r="OE20">
            <v>3228796.5274725277</v>
          </cell>
          <cell r="OF20">
            <v>2178671.1318681296</v>
          </cell>
          <cell r="OG20">
            <v>1.0547603205014999</v>
          </cell>
          <cell r="OH20">
            <v>1.0514616028922901</v>
          </cell>
          <cell r="OI20">
            <v>1.00083730773346</v>
          </cell>
          <cell r="OJ20">
            <v>1.05376513394555</v>
          </cell>
          <cell r="OK20">
            <v>1.00412255976656</v>
          </cell>
          <cell r="OL20">
            <v>3215540.2705255058</v>
          </cell>
          <cell r="OM20">
            <v>2065560.3832653197</v>
          </cell>
          <cell r="ON20">
            <v>0.6417377445864948</v>
          </cell>
          <cell r="OO20">
            <v>56.215400385851176</v>
          </cell>
          <cell r="OP20">
            <v>36.026823399933804</v>
          </cell>
          <cell r="OX20" t="e">
            <v>#N/A</v>
          </cell>
          <cell r="OY20" t="e">
            <v>#N/A</v>
          </cell>
          <cell r="OZ20" t="e">
            <v>#N/A</v>
          </cell>
          <cell r="PA20" t="e">
            <v>#N/A</v>
          </cell>
          <cell r="PB20" t="e">
            <v>#N/A</v>
          </cell>
          <cell r="PK20">
            <v>293820484</v>
          </cell>
          <cell r="PL20">
            <v>198259072.99999979</v>
          </cell>
          <cell r="PM20">
            <v>11154545142</v>
          </cell>
          <cell r="PN20">
            <v>0.67476259755939882</v>
          </cell>
          <cell r="PO20">
            <v>56.262469975333801</v>
          </cell>
          <cell r="PP20">
            <v>37.963810385663919</v>
          </cell>
          <cell r="PQ20">
            <v>91</v>
          </cell>
          <cell r="PR20">
            <v>3228796.5274725277</v>
          </cell>
          <cell r="PS20">
            <v>2178671.1318681296</v>
          </cell>
          <cell r="PT20">
            <v>3215540.2705255058</v>
          </cell>
          <cell r="PU20">
            <v>2065560.3832653197</v>
          </cell>
          <cell r="PV20">
            <v>0.6417377445864948</v>
          </cell>
          <cell r="PW20">
            <v>56.215400385851176</v>
          </cell>
          <cell r="PX20">
            <v>36.026823399933804</v>
          </cell>
          <cell r="QB20">
            <v>2.0824208757033627E-2</v>
          </cell>
          <cell r="QC20">
            <v>2.5890126118234602E-2</v>
          </cell>
          <cell r="QD20">
            <v>0.16644364780178295</v>
          </cell>
          <cell r="QE20">
            <v>0.70284581907173904</v>
          </cell>
          <cell r="QF20">
            <v>8.3996198251209783E-2</v>
          </cell>
          <cell r="QG20">
            <v>0</v>
          </cell>
          <cell r="QH20">
            <v>0</v>
          </cell>
          <cell r="QJ20">
            <v>30288615.169747427</v>
          </cell>
          <cell r="QK20">
            <v>20564810.827575531</v>
          </cell>
          <cell r="QL20">
            <v>1113775926.8103483</v>
          </cell>
          <cell r="QM20">
            <v>0.67896173900072754</v>
          </cell>
          <cell r="QN20">
            <v>54.159308157451008</v>
          </cell>
          <cell r="QO20">
            <v>36.772098049659228</v>
          </cell>
          <cell r="QP20" t="e">
            <v>#N/A</v>
          </cell>
          <cell r="QQ20" t="e">
            <v>#N/A</v>
          </cell>
          <cell r="QR20" t="e">
            <v>#N/A</v>
          </cell>
          <cell r="QS20" t="e">
            <v>#N/A</v>
          </cell>
          <cell r="QT20" t="e">
            <v>#N/A</v>
          </cell>
        </row>
        <row r="21">
          <cell r="A21">
            <v>10</v>
          </cell>
          <cell r="B21">
            <v>32690</v>
          </cell>
          <cell r="C21">
            <v>1989</v>
          </cell>
          <cell r="D21" t="b">
            <v>1</v>
          </cell>
          <cell r="E21" t="b">
            <v>0</v>
          </cell>
          <cell r="H21">
            <v>3651538</v>
          </cell>
          <cell r="I21">
            <v>2492978</v>
          </cell>
          <cell r="J21">
            <v>291787230</v>
          </cell>
          <cell r="K21">
            <v>0.68271999360269564</v>
          </cell>
          <cell r="L21">
            <v>117.04364418779468</v>
          </cell>
          <cell r="M21">
            <v>79.908036011127365</v>
          </cell>
          <cell r="N21">
            <v>92</v>
          </cell>
          <cell r="O21">
            <v>39690.630434782608</v>
          </cell>
          <cell r="P21">
            <v>27097.58695652174</v>
          </cell>
          <cell r="Q21">
            <v>0.99722468026399702</v>
          </cell>
          <cell r="R21">
            <v>0.99845080486416704</v>
          </cell>
          <cell r="S21">
            <v>0.92208258201604398</v>
          </cell>
          <cell r="T21">
            <v>0.92369572257010901</v>
          </cell>
          <cell r="U21">
            <v>0.99891966725217596</v>
          </cell>
          <cell r="V21">
            <v>39733.555896404992</v>
          </cell>
          <cell r="W21">
            <v>27173.000721711127</v>
          </cell>
          <cell r="X21">
            <v>0.68377930117005159</v>
          </cell>
          <cell r="Y21">
            <v>126.93401488171496</v>
          </cell>
          <cell r="Z21">
            <v>86.509046278562039</v>
          </cell>
          <cell r="AB21" t="e">
            <v>#N/A</v>
          </cell>
          <cell r="AC21" t="e">
            <v>#N/A</v>
          </cell>
          <cell r="AD21" t="e">
            <v>#N/A</v>
          </cell>
          <cell r="AE21" t="e">
            <v>#N/A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N21" t="e">
            <v>#N/A</v>
          </cell>
          <cell r="AO21" t="e">
            <v>#N/A</v>
          </cell>
          <cell r="AP21" t="e">
            <v>#N/A</v>
          </cell>
          <cell r="AQ21" t="e">
            <v>#N/A</v>
          </cell>
          <cell r="AR21" t="e">
            <v>#N/A</v>
          </cell>
          <cell r="AS21" t="e">
            <v>#N/A</v>
          </cell>
          <cell r="AU21">
            <v>3651538</v>
          </cell>
          <cell r="AV21">
            <v>2492978</v>
          </cell>
          <cell r="AW21">
            <v>291787230</v>
          </cell>
          <cell r="AX21">
            <v>0.68271999360269564</v>
          </cell>
          <cell r="AY21">
            <v>117.04364418779468</v>
          </cell>
          <cell r="AZ21">
            <v>79.908036011127365</v>
          </cell>
          <cell r="BA21">
            <v>92</v>
          </cell>
          <cell r="BB21">
            <v>39690.630434782608</v>
          </cell>
          <cell r="BC21">
            <v>27097.58695652174</v>
          </cell>
          <cell r="BD21">
            <v>39733.555896404992</v>
          </cell>
          <cell r="BE21">
            <v>27173.000721711127</v>
          </cell>
          <cell r="BF21">
            <v>0.68377930117005159</v>
          </cell>
          <cell r="BG21">
            <v>126.93401488171496</v>
          </cell>
          <cell r="BH21">
            <v>86.509046278562039</v>
          </cell>
          <cell r="BJ21">
            <v>34823633</v>
          </cell>
          <cell r="BK21">
            <v>24663696.999999989</v>
          </cell>
          <cell r="BL21">
            <v>2084983556.999999</v>
          </cell>
          <cell r="BM21">
            <v>0.70824594895081705</v>
          </cell>
          <cell r="BN21">
            <v>84.536537932654625</v>
          </cell>
          <cell r="BO21">
            <v>59.872660529129718</v>
          </cell>
          <cell r="BP21">
            <v>92</v>
          </cell>
          <cell r="BQ21">
            <v>378517.75</v>
          </cell>
          <cell r="BR21">
            <v>268083.66304347815</v>
          </cell>
          <cell r="BS21">
            <v>1.0336897528442099</v>
          </cell>
          <cell r="BT21">
            <v>1.0348147948615001</v>
          </cell>
          <cell r="BU21">
            <v>0.95653284184736398</v>
          </cell>
          <cell r="BV21">
            <v>0.98995701377753398</v>
          </cell>
          <cell r="BW21">
            <v>0.99851161758303297</v>
          </cell>
          <cell r="BX21">
            <v>379081.96893715532</v>
          </cell>
          <cell r="BY21">
            <v>259346.3486562024</v>
          </cell>
          <cell r="BZ21">
            <v>0.68441807410147137</v>
          </cell>
          <cell r="CA21">
            <v>88.378082000183227</v>
          </cell>
          <cell r="CB21">
            <v>60.480060947964027</v>
          </cell>
          <cell r="CD21" t="e">
            <v>#N/A</v>
          </cell>
          <cell r="CE21" t="e">
            <v>#N/A</v>
          </cell>
          <cell r="CF21" t="e">
            <v>#N/A</v>
          </cell>
          <cell r="CG21" t="e">
            <v>#N/A</v>
          </cell>
          <cell r="CH21" t="e">
            <v>#N/A</v>
          </cell>
          <cell r="CI21" t="e">
            <v>#N/A</v>
          </cell>
          <cell r="CJ21" t="e">
            <v>#N/A</v>
          </cell>
          <cell r="CK21" t="e">
            <v>#N/A</v>
          </cell>
          <cell r="CL21" t="e">
            <v>#N/A</v>
          </cell>
          <cell r="CM21" t="e">
            <v>#N/A</v>
          </cell>
          <cell r="CN21" t="e">
            <v>#N/A</v>
          </cell>
          <cell r="CP21" t="e">
            <v>#N/A</v>
          </cell>
          <cell r="CQ21" t="e">
            <v>#N/A</v>
          </cell>
          <cell r="CR21" t="e">
            <v>#N/A</v>
          </cell>
          <cell r="CS21" t="e">
            <v>#N/A</v>
          </cell>
          <cell r="CT21" t="e">
            <v>#N/A</v>
          </cell>
          <cell r="CU21" t="e">
            <v>#N/A</v>
          </cell>
          <cell r="CW21">
            <v>34823633</v>
          </cell>
          <cell r="CX21">
            <v>24663696.999999989</v>
          </cell>
          <cell r="CY21">
            <v>2084983556.999999</v>
          </cell>
          <cell r="CZ21">
            <v>0.70824594895081705</v>
          </cell>
          <cell r="DA21">
            <v>84.536537932654625</v>
          </cell>
          <cell r="DB21">
            <v>59.872660529129718</v>
          </cell>
          <cell r="DC21">
            <v>92</v>
          </cell>
          <cell r="DD21">
            <v>378517.75</v>
          </cell>
          <cell r="DE21">
            <v>268083.66304347815</v>
          </cell>
          <cell r="DF21">
            <v>379081.96893715532</v>
          </cell>
          <cell r="DG21">
            <v>259346.3486562024</v>
          </cell>
          <cell r="DH21">
            <v>0.68441807410147137</v>
          </cell>
          <cell r="DI21">
            <v>88.378082000183227</v>
          </cell>
          <cell r="DJ21">
            <v>60.480060947964027</v>
          </cell>
          <cell r="DL21">
            <v>14389923</v>
          </cell>
          <cell r="DM21">
            <v>9991723.9999999907</v>
          </cell>
          <cell r="DN21">
            <v>684078886</v>
          </cell>
          <cell r="DO21">
            <v>0.6943556265033517</v>
          </cell>
          <cell r="DP21">
            <v>68.464549861465414</v>
          </cell>
          <cell r="DQ21">
            <v>47.538745412327778</v>
          </cell>
          <cell r="DR21">
            <v>92</v>
          </cell>
          <cell r="DS21">
            <v>156412.20652173914</v>
          </cell>
          <cell r="DT21">
            <v>108605.69565217382</v>
          </cell>
          <cell r="DU21">
            <v>1.0617131375929301</v>
          </cell>
          <cell r="DV21">
            <v>1.0595773246437199</v>
          </cell>
          <cell r="DW21">
            <v>0.98154968018885502</v>
          </cell>
          <cell r="DX21">
            <v>1.0410905365907299</v>
          </cell>
          <cell r="DY21">
            <v>1.00093609288918</v>
          </cell>
          <cell r="DZ21">
            <v>156265.92709856105</v>
          </cell>
          <cell r="EA21">
            <v>102292.88101153192</v>
          </cell>
          <cell r="EB21">
            <v>0.65531378442514987</v>
          </cell>
          <cell r="EC21">
            <v>69.751487105871703</v>
          </cell>
          <cell r="ED21">
            <v>45.662450806635327</v>
          </cell>
          <cell r="EF21" t="e">
            <v>#N/A</v>
          </cell>
          <cell r="EG21" t="e">
            <v>#N/A</v>
          </cell>
          <cell r="EH21" t="e">
            <v>#N/A</v>
          </cell>
          <cell r="EI21" t="e">
            <v>#N/A</v>
          </cell>
          <cell r="EJ21" t="e">
            <v>#N/A</v>
          </cell>
          <cell r="EK21" t="e">
            <v>#N/A</v>
          </cell>
          <cell r="EL21" t="e">
            <v>#N/A</v>
          </cell>
          <cell r="EM21" t="e">
            <v>#N/A</v>
          </cell>
          <cell r="EN21" t="e">
            <v>#N/A</v>
          </cell>
          <cell r="EO21" t="e">
            <v>#N/A</v>
          </cell>
          <cell r="EP21" t="e">
            <v>#N/A</v>
          </cell>
          <cell r="ER21" t="e">
            <v>#N/A</v>
          </cell>
          <cell r="ES21" t="e">
            <v>#N/A</v>
          </cell>
          <cell r="ET21" t="e">
            <v>#N/A</v>
          </cell>
          <cell r="EU21" t="e">
            <v>#N/A</v>
          </cell>
          <cell r="EV21" t="e">
            <v>#N/A</v>
          </cell>
          <cell r="EW21" t="e">
            <v>#N/A</v>
          </cell>
          <cell r="EY21">
            <v>14389923</v>
          </cell>
          <cell r="EZ21">
            <v>9991723.9999999907</v>
          </cell>
          <cell r="FA21">
            <v>684078886</v>
          </cell>
          <cell r="FB21">
            <v>0.6943556265033517</v>
          </cell>
          <cell r="FC21">
            <v>68.464549861465414</v>
          </cell>
          <cell r="FD21">
            <v>47.538745412327778</v>
          </cell>
          <cell r="FE21">
            <v>92</v>
          </cell>
          <cell r="FF21">
            <v>156412.20652173914</v>
          </cell>
          <cell r="FG21">
            <v>108605.69565217382</v>
          </cell>
          <cell r="FH21">
            <v>156265.92709856105</v>
          </cell>
          <cell r="FI21">
            <v>102292.88101153192</v>
          </cell>
          <cell r="FJ21">
            <v>0.65531378442514987</v>
          </cell>
          <cell r="FK21">
            <v>69.751487105871703</v>
          </cell>
          <cell r="FL21">
            <v>45.662450806635327</v>
          </cell>
          <cell r="FN21">
            <v>35513498</v>
          </cell>
          <cell r="FO21">
            <v>25038492.999999989</v>
          </cell>
          <cell r="FP21">
            <v>1316320252</v>
          </cell>
          <cell r="FQ21">
            <v>0.70504158728605071</v>
          </cell>
          <cell r="FR21">
            <v>52.571864129362758</v>
          </cell>
          <cell r="FS21">
            <v>37.065350532352518</v>
          </cell>
          <cell r="FT21">
            <v>92</v>
          </cell>
          <cell r="FU21">
            <v>386016.28260869568</v>
          </cell>
          <cell r="FV21">
            <v>272157.5326086955</v>
          </cell>
          <cell r="FW21">
            <v>1.10902610651724</v>
          </cell>
          <cell r="FX21">
            <v>1.10429816881335</v>
          </cell>
          <cell r="FY21">
            <v>1.0152687747365099</v>
          </cell>
          <cell r="FZ21">
            <v>1.11990791108268</v>
          </cell>
          <cell r="GA21">
            <v>1.00386019971756</v>
          </cell>
          <cell r="GB21">
            <v>384531.91262817557</v>
          </cell>
          <cell r="GC21">
            <v>245402.2777366105</v>
          </cell>
          <cell r="GD21">
            <v>0.6384521927113852</v>
          </cell>
          <cell r="GE21">
            <v>51.781228220090391</v>
          </cell>
          <cell r="GF21">
            <v>33.096784267305779</v>
          </cell>
          <cell r="GH21" t="e">
            <v>#N/A</v>
          </cell>
          <cell r="GI21" t="e">
            <v>#N/A</v>
          </cell>
          <cell r="GJ21" t="e">
            <v>#N/A</v>
          </cell>
          <cell r="GK21" t="e">
            <v>#N/A</v>
          </cell>
          <cell r="GL21" t="e">
            <v>#N/A</v>
          </cell>
          <cell r="GM21" t="e">
            <v>#N/A</v>
          </cell>
          <cell r="GN21" t="e">
            <v>#N/A</v>
          </cell>
          <cell r="GO21" t="e">
            <v>#N/A</v>
          </cell>
          <cell r="GP21" t="e">
            <v>#N/A</v>
          </cell>
          <cell r="GQ21" t="e">
            <v>#N/A</v>
          </cell>
          <cell r="GR21" t="e">
            <v>#N/A</v>
          </cell>
          <cell r="GT21" t="e">
            <v>#N/A</v>
          </cell>
          <cell r="GU21" t="e">
            <v>#N/A</v>
          </cell>
          <cell r="GV21" t="e">
            <v>#N/A</v>
          </cell>
          <cell r="GW21" t="e">
            <v>#N/A</v>
          </cell>
          <cell r="GX21" t="e">
            <v>#N/A</v>
          </cell>
          <cell r="GY21" t="e">
            <v>#N/A</v>
          </cell>
          <cell r="HA21">
            <v>35513498</v>
          </cell>
          <cell r="HB21">
            <v>25038492.999999989</v>
          </cell>
          <cell r="HC21">
            <v>1316320252</v>
          </cell>
          <cell r="HD21">
            <v>0.70504158728605071</v>
          </cell>
          <cell r="HE21">
            <v>52.571864129362758</v>
          </cell>
          <cell r="HF21">
            <v>37.065350532352518</v>
          </cell>
          <cell r="HG21">
            <v>92</v>
          </cell>
          <cell r="HH21">
            <v>386016.28260869568</v>
          </cell>
          <cell r="HI21">
            <v>272157.5326086955</v>
          </cell>
          <cell r="HJ21">
            <v>384531.91262817557</v>
          </cell>
          <cell r="HK21">
            <v>245402.2777366105</v>
          </cell>
          <cell r="HL21">
            <v>0.6384521927113852</v>
          </cell>
          <cell r="HM21">
            <v>51.781228220090391</v>
          </cell>
          <cell r="HN21">
            <v>33.096784267305779</v>
          </cell>
          <cell r="HP21">
            <v>33474185</v>
          </cell>
          <cell r="HQ21">
            <v>23306530.999999989</v>
          </cell>
          <cell r="HR21">
            <v>1147000590</v>
          </cell>
          <cell r="HS21">
            <v>0.69625387444085607</v>
          </cell>
          <cell r="HT21">
            <v>49.213698512232497</v>
          </cell>
          <cell r="HU21">
            <v>34.265228264706074</v>
          </cell>
          <cell r="HV21">
            <v>92</v>
          </cell>
          <cell r="HW21">
            <v>363849.83695652173</v>
          </cell>
          <cell r="HX21">
            <v>253331.85869565204</v>
          </cell>
          <cell r="HY21">
            <v>1.14610183403858</v>
          </cell>
          <cell r="HZ21">
            <v>1.1401636621956099</v>
          </cell>
          <cell r="IA21">
            <v>1.03661958766914</v>
          </cell>
          <cell r="IB21">
            <v>1.1790771408866101</v>
          </cell>
          <cell r="IC21">
            <v>1.0038736258761101</v>
          </cell>
          <cell r="ID21">
            <v>362445.85730497626</v>
          </cell>
          <cell r="IE21">
            <v>221037.82680721581</v>
          </cell>
          <cell r="IF21">
            <v>0.61066134409167361</v>
          </cell>
          <cell r="IG21">
            <v>47.475177102229459</v>
          </cell>
          <cell r="IH21">
            <v>29.061057225602937</v>
          </cell>
          <cell r="IJ21" t="e">
            <v>#N/A</v>
          </cell>
          <cell r="IK21" t="e">
            <v>#N/A</v>
          </cell>
          <cell r="IL21" t="e">
            <v>#N/A</v>
          </cell>
          <cell r="IM21" t="e">
            <v>#N/A</v>
          </cell>
          <cell r="IN21" t="e">
            <v>#N/A</v>
          </cell>
          <cell r="IO21" t="e">
            <v>#N/A</v>
          </cell>
          <cell r="IP21" t="e">
            <v>#N/A</v>
          </cell>
          <cell r="IQ21" t="e">
            <v>#N/A</v>
          </cell>
          <cell r="IR21" t="e">
            <v>#N/A</v>
          </cell>
          <cell r="IS21" t="e">
            <v>#N/A</v>
          </cell>
          <cell r="IT21" t="e">
            <v>#N/A</v>
          </cell>
          <cell r="IV21" t="e">
            <v>#N/A</v>
          </cell>
          <cell r="IW21" t="e">
            <v>#N/A</v>
          </cell>
          <cell r="IX21" t="e">
            <v>#N/A</v>
          </cell>
          <cell r="IY21" t="e">
            <v>#N/A</v>
          </cell>
          <cell r="IZ21" t="e">
            <v>#N/A</v>
          </cell>
          <cell r="JA21" t="e">
            <v>#N/A</v>
          </cell>
          <cell r="JC21">
            <v>33474185</v>
          </cell>
          <cell r="JD21">
            <v>23306530.999999989</v>
          </cell>
          <cell r="JE21">
            <v>1147000590</v>
          </cell>
          <cell r="JF21">
            <v>0.69625387444085607</v>
          </cell>
          <cell r="JG21">
            <v>49.213698512232497</v>
          </cell>
          <cell r="JH21">
            <v>34.265228264706074</v>
          </cell>
          <cell r="JI21">
            <v>92</v>
          </cell>
          <cell r="JJ21">
            <v>363849.83695652173</v>
          </cell>
          <cell r="JK21">
            <v>253331.85869565204</v>
          </cell>
          <cell r="JL21">
            <v>362445.85730497626</v>
          </cell>
          <cell r="JM21">
            <v>221037.82680721581</v>
          </cell>
          <cell r="JN21">
            <v>0.61066134409167361</v>
          </cell>
          <cell r="JO21">
            <v>47.475177102229459</v>
          </cell>
          <cell r="JP21">
            <v>29.061057225602937</v>
          </cell>
          <cell r="JR21">
            <v>46806401</v>
          </cell>
          <cell r="JS21">
            <v>34524343</v>
          </cell>
          <cell r="JT21">
            <v>1318826728</v>
          </cell>
          <cell r="JU21">
            <v>0.73759875278597042</v>
          </cell>
          <cell r="JV21">
            <v>38.199908047489856</v>
          </cell>
          <cell r="JW21">
            <v>28.176204532367272</v>
          </cell>
          <cell r="JX21">
            <v>92</v>
          </cell>
          <cell r="JY21">
            <v>508765.22826086957</v>
          </cell>
          <cell r="JZ21">
            <v>375264.59782608697</v>
          </cell>
          <cell r="KA21">
            <v>1.13889520571686</v>
          </cell>
          <cell r="KB21">
            <v>1.1355779942862601</v>
          </cell>
          <cell r="KC21">
            <v>1.0387619821177101</v>
          </cell>
          <cell r="KD21">
            <v>1.1767565257642301</v>
          </cell>
          <cell r="KE21">
            <v>1.00262569605411</v>
          </cell>
          <cell r="KF21">
            <v>507432.86379268341</v>
          </cell>
          <cell r="KG21">
            <v>329498.79492194584</v>
          </cell>
          <cell r="KH21">
            <v>0.64953596890504217</v>
          </cell>
          <cell r="KI21">
            <v>36.774457195297252</v>
          </cell>
          <cell r="KJ21">
            <v>23.943954348643686</v>
          </cell>
          <cell r="KL21" t="e">
            <v>#N/A</v>
          </cell>
          <cell r="KM21" t="e">
            <v>#N/A</v>
          </cell>
          <cell r="KN21" t="e">
            <v>#N/A</v>
          </cell>
          <cell r="KO21" t="e">
            <v>#N/A</v>
          </cell>
          <cell r="KP21" t="e">
            <v>#N/A</v>
          </cell>
          <cell r="KQ21" t="e">
            <v>#N/A</v>
          </cell>
          <cell r="KR21" t="e">
            <v>#N/A</v>
          </cell>
          <cell r="KS21" t="e">
            <v>#N/A</v>
          </cell>
          <cell r="KT21" t="e">
            <v>#N/A</v>
          </cell>
          <cell r="KU21" t="e">
            <v>#N/A</v>
          </cell>
          <cell r="KV21" t="e">
            <v>#N/A</v>
          </cell>
          <cell r="KX21" t="e">
            <v>#N/A</v>
          </cell>
          <cell r="KY21" t="e">
            <v>#N/A</v>
          </cell>
          <cell r="KZ21" t="e">
            <v>#N/A</v>
          </cell>
          <cell r="LA21" t="e">
            <v>#N/A</v>
          </cell>
          <cell r="LB21" t="e">
            <v>#N/A</v>
          </cell>
          <cell r="LC21" t="e">
            <v>#N/A</v>
          </cell>
          <cell r="LE21">
            <v>46806401</v>
          </cell>
          <cell r="LF21">
            <v>34524343</v>
          </cell>
          <cell r="LG21">
            <v>1318826728</v>
          </cell>
          <cell r="LH21">
            <v>0.73759875278597042</v>
          </cell>
          <cell r="LI21">
            <v>38.199908047489856</v>
          </cell>
          <cell r="LJ21">
            <v>28.176204532367272</v>
          </cell>
          <cell r="LK21">
            <v>92</v>
          </cell>
          <cell r="LL21">
            <v>508765.22826086957</v>
          </cell>
          <cell r="LM21">
            <v>375264.59782608697</v>
          </cell>
          <cell r="LN21">
            <v>507432.86379268341</v>
          </cell>
          <cell r="LO21">
            <v>329498.79492194584</v>
          </cell>
          <cell r="LP21">
            <v>0.64953596890504217</v>
          </cell>
          <cell r="LQ21">
            <v>36.774457195297252</v>
          </cell>
          <cell r="LR21">
            <v>23.943954348643686</v>
          </cell>
          <cell r="LT21">
            <v>132897235</v>
          </cell>
          <cell r="LU21">
            <v>95800554.999999896</v>
          </cell>
          <cell r="LV21">
            <v>5280195176</v>
          </cell>
          <cell r="LW21">
            <v>0.72086191258982846</v>
          </cell>
          <cell r="LX21">
            <v>55.116540567014518</v>
          </cell>
          <cell r="LY21">
            <v>39.731414848472959</v>
          </cell>
          <cell r="LZ21">
            <v>92</v>
          </cell>
          <cell r="MA21">
            <v>1444535.1630434783</v>
          </cell>
          <cell r="MB21">
            <v>1041310.3804347814</v>
          </cell>
          <cell r="MC21">
            <v>1.16262224029999</v>
          </cell>
          <cell r="MD21">
            <v>1.1369377158565299</v>
          </cell>
          <cell r="ME21">
            <v>1.0120014076243</v>
          </cell>
          <cell r="MF21">
            <v>1.1509974674054799</v>
          </cell>
          <cell r="MG21">
            <v>1.02416247889209</v>
          </cell>
          <cell r="MH21">
            <v>1410455.0721347805</v>
          </cell>
          <cell r="MI21">
            <v>895656.68395100837</v>
          </cell>
          <cell r="MJ21">
            <v>0.63403817336357404</v>
          </cell>
          <cell r="MK21">
            <v>54.462908995751349</v>
          </cell>
          <cell r="ML21">
            <v>34.519115787486044</v>
          </cell>
          <cell r="MN21" t="e">
            <v>#N/A</v>
          </cell>
          <cell r="MO21" t="e">
            <v>#N/A</v>
          </cell>
          <cell r="MP21" t="e">
            <v>#N/A</v>
          </cell>
          <cell r="MQ21" t="e">
            <v>#N/A</v>
          </cell>
          <cell r="MR21" t="e">
            <v>#N/A</v>
          </cell>
          <cell r="MS21" t="e">
            <v>#N/A</v>
          </cell>
          <cell r="MT21" t="e">
            <v>#N/A</v>
          </cell>
          <cell r="MU21" t="e">
            <v>#N/A</v>
          </cell>
          <cell r="MV21" t="e">
            <v>#N/A</v>
          </cell>
          <cell r="MW21" t="e">
            <v>#N/A</v>
          </cell>
          <cell r="MX21" t="e">
            <v>#N/A</v>
          </cell>
          <cell r="MZ21" t="e">
            <v>#N/A</v>
          </cell>
          <cell r="NA21" t="e">
            <v>#N/A</v>
          </cell>
          <cell r="NB21" t="e">
            <v>#N/A</v>
          </cell>
          <cell r="NC21" t="e">
            <v>#N/A</v>
          </cell>
          <cell r="ND21" t="e">
            <v>#N/A</v>
          </cell>
          <cell r="NE21" t="e">
            <v>#N/A</v>
          </cell>
          <cell r="NG21">
            <v>132897235</v>
          </cell>
          <cell r="NH21">
            <v>95800554.999999896</v>
          </cell>
          <cell r="NI21">
            <v>5280195176</v>
          </cell>
          <cell r="NJ21">
            <v>0.72086191258982846</v>
          </cell>
          <cell r="NK21">
            <v>55.116540567014518</v>
          </cell>
          <cell r="NL21">
            <v>39.731414848472959</v>
          </cell>
          <cell r="NM21">
            <v>92</v>
          </cell>
          <cell r="NN21">
            <v>1444535.1630434783</v>
          </cell>
          <cell r="NO21">
            <v>1041310.3804347814</v>
          </cell>
          <cell r="NP21">
            <v>1410455.0721347805</v>
          </cell>
          <cell r="NQ21">
            <v>895656.68395100837</v>
          </cell>
          <cell r="NR21">
            <v>0.63403817336357404</v>
          </cell>
          <cell r="NS21">
            <v>54.462908995751349</v>
          </cell>
          <cell r="NT21">
            <v>34.519115787486044</v>
          </cell>
          <cell r="NX21">
            <v>301556413</v>
          </cell>
          <cell r="NY21">
            <v>215818320.99999979</v>
          </cell>
          <cell r="NZ21">
            <v>12123192419</v>
          </cell>
          <cell r="OA21">
            <v>0.71568141712840905</v>
          </cell>
          <cell r="OB21">
            <v>56.17313841951357</v>
          </cell>
          <cell r="OC21">
            <v>40.202071308627751</v>
          </cell>
          <cell r="OD21">
            <v>92</v>
          </cell>
          <cell r="OE21">
            <v>3277787.0978260869</v>
          </cell>
          <cell r="OF21">
            <v>2345851.3152173893</v>
          </cell>
          <cell r="OG21">
            <v>1.127567533403</v>
          </cell>
          <cell r="OH21">
            <v>1.1149082287757199</v>
          </cell>
          <cell r="OI21">
            <v>0.99239217991642403</v>
          </cell>
          <cell r="OJ21">
            <v>1.1077851193596899</v>
          </cell>
          <cell r="OK21">
            <v>1.01146440893973</v>
          </cell>
          <cell r="OL21">
            <v>3240635.1314546354</v>
          </cell>
          <cell r="OM21">
            <v>2080453.0511246698</v>
          </cell>
          <cell r="ON21">
            <v>0.64191957567153157</v>
          </cell>
          <cell r="OO21">
            <v>56.603769715561732</v>
          </cell>
          <cell r="OP21">
            <v>36.290495878717813</v>
          </cell>
          <cell r="OX21" t="e">
            <v>#N/A</v>
          </cell>
          <cell r="OY21" t="e">
            <v>#N/A</v>
          </cell>
          <cell r="OZ21" t="e">
            <v>#N/A</v>
          </cell>
          <cell r="PA21" t="e">
            <v>#N/A</v>
          </cell>
          <cell r="PB21" t="e">
            <v>#N/A</v>
          </cell>
          <cell r="PK21">
            <v>301556413</v>
          </cell>
          <cell r="PL21">
            <v>215818320.99999979</v>
          </cell>
          <cell r="PM21">
            <v>12123192419</v>
          </cell>
          <cell r="PN21">
            <v>0.71568141712840905</v>
          </cell>
          <cell r="PO21">
            <v>56.17313841951357</v>
          </cell>
          <cell r="PP21">
            <v>40.202071308627751</v>
          </cell>
          <cell r="PQ21">
            <v>92</v>
          </cell>
          <cell r="PR21">
            <v>3277787.0978260869</v>
          </cell>
          <cell r="PS21">
            <v>2345851.3152173893</v>
          </cell>
          <cell r="PT21">
            <v>3240635.1314546354</v>
          </cell>
          <cell r="PU21">
            <v>2080453.0511246698</v>
          </cell>
          <cell r="PV21">
            <v>0.64191957567153157</v>
          </cell>
          <cell r="PW21">
            <v>56.603769715561732</v>
          </cell>
          <cell r="PX21">
            <v>36.290495878717813</v>
          </cell>
          <cell r="QB21">
            <v>2.0824208757033627E-2</v>
          </cell>
          <cell r="QC21">
            <v>2.5890126118234602E-2</v>
          </cell>
          <cell r="QD21">
            <v>0.16644364780178295</v>
          </cell>
          <cell r="QE21">
            <v>0.70284581907173904</v>
          </cell>
          <cell r="QF21">
            <v>8.3996198251209783E-2</v>
          </cell>
          <cell r="QG21">
            <v>0</v>
          </cell>
          <cell r="QH21">
            <v>0</v>
          </cell>
          <cell r="QJ21">
            <v>31144957.785038371</v>
          </cell>
          <cell r="QK21">
            <v>21909379.629890196</v>
          </cell>
          <cell r="QL21">
            <v>1195431185.2349045</v>
          </cell>
          <cell r="QM21">
            <v>0.70346473997839787</v>
          </cell>
          <cell r="QN21">
            <v>54.56253008661276</v>
          </cell>
          <cell r="QO21">
            <v>38.382816039942554</v>
          </cell>
          <cell r="QP21" t="e">
            <v>#N/A</v>
          </cell>
          <cell r="QQ21" t="e">
            <v>#N/A</v>
          </cell>
          <cell r="QR21" t="e">
            <v>#N/A</v>
          </cell>
          <cell r="QS21" t="e">
            <v>#N/A</v>
          </cell>
          <cell r="QT21" t="e">
            <v>#N/A</v>
          </cell>
        </row>
        <row r="22">
          <cell r="A22">
            <v>11</v>
          </cell>
          <cell r="B22">
            <v>32782</v>
          </cell>
          <cell r="C22">
            <v>1989</v>
          </cell>
          <cell r="D22" t="b">
            <v>1</v>
          </cell>
          <cell r="E22" t="b">
            <v>0</v>
          </cell>
          <cell r="H22">
            <v>3696884</v>
          </cell>
          <cell r="I22">
            <v>2462517</v>
          </cell>
          <cell r="J22">
            <v>326071440.99999899</v>
          </cell>
          <cell r="K22">
            <v>0.66610610449232377</v>
          </cell>
          <cell r="L22">
            <v>132.4138842493266</v>
          </cell>
          <cell r="M22">
            <v>88.201696618016413</v>
          </cell>
          <cell r="N22">
            <v>92</v>
          </cell>
          <cell r="O22">
            <v>40183.521739130432</v>
          </cell>
          <cell r="P22">
            <v>26766.489130434784</v>
          </cell>
          <cell r="Q22">
            <v>0.97508999088245696</v>
          </cell>
          <cell r="R22">
            <v>0.97971127971738103</v>
          </cell>
          <cell r="S22">
            <v>1.01490944698997</v>
          </cell>
          <cell r="T22">
            <v>0.99437733204346901</v>
          </cell>
          <cell r="U22">
            <v>0.99649707794470799</v>
          </cell>
          <cell r="V22">
            <v>40324.776287362147</v>
          </cell>
          <cell r="W22">
            <v>27450.27574963732</v>
          </cell>
          <cell r="X22">
            <v>0.6799004138081135</v>
          </cell>
          <cell r="Y22">
            <v>130.46866855170302</v>
          </cell>
          <cell r="Z22">
            <v>88.700429681718347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U22">
            <v>3696884</v>
          </cell>
          <cell r="AV22">
            <v>2462517</v>
          </cell>
          <cell r="AW22">
            <v>326071440.99999899</v>
          </cell>
          <cell r="AX22">
            <v>0.66610610449232377</v>
          </cell>
          <cell r="AY22">
            <v>132.4138842493266</v>
          </cell>
          <cell r="AZ22">
            <v>88.201696618016413</v>
          </cell>
          <cell r="BA22">
            <v>92</v>
          </cell>
          <cell r="BB22">
            <v>40183.521739130432</v>
          </cell>
          <cell r="BC22">
            <v>26766.489130434784</v>
          </cell>
          <cell r="BD22">
            <v>40324.776287362147</v>
          </cell>
          <cell r="BE22">
            <v>27450.27574963732</v>
          </cell>
          <cell r="BF22">
            <v>0.6799004138081135</v>
          </cell>
          <cell r="BG22">
            <v>130.46866855170302</v>
          </cell>
          <cell r="BH22">
            <v>88.700429681718347</v>
          </cell>
          <cell r="BJ22">
            <v>35292215</v>
          </cell>
          <cell r="BK22">
            <v>22685549.999999989</v>
          </cell>
          <cell r="BL22">
            <v>2013027717</v>
          </cell>
          <cell r="BM22">
            <v>0.64279190184010804</v>
          </cell>
          <cell r="BN22">
            <v>88.736121319518418</v>
          </cell>
          <cell r="BO22">
            <v>57.038860184887803</v>
          </cell>
          <cell r="BP22">
            <v>92</v>
          </cell>
          <cell r="BQ22">
            <v>383611.03260869568</v>
          </cell>
          <cell r="BR22">
            <v>246582.06521739118</v>
          </cell>
          <cell r="BS22">
            <v>0.94518595122640003</v>
          </cell>
          <cell r="BT22">
            <v>0.94421057364330796</v>
          </cell>
          <cell r="BU22">
            <v>0.99611700932277902</v>
          </cell>
          <cell r="BV22">
            <v>0.93639338405553596</v>
          </cell>
          <cell r="BW22">
            <v>1.0012090627389501</v>
          </cell>
          <cell r="BX22">
            <v>383147.78290087893</v>
          </cell>
          <cell r="BY22">
            <v>260882.06759468379</v>
          </cell>
          <cell r="BZ22">
            <v>0.68077176827182395</v>
          </cell>
          <cell r="CA22">
            <v>89.082025995968721</v>
          </cell>
          <cell r="CB22">
            <v>60.913352396672764</v>
          </cell>
          <cell r="CD22" t="e">
            <v>#N/A</v>
          </cell>
          <cell r="CE22" t="e">
            <v>#N/A</v>
          </cell>
          <cell r="CF22" t="e">
            <v>#N/A</v>
          </cell>
          <cell r="CG22" t="e">
            <v>#N/A</v>
          </cell>
          <cell r="CH22" t="e">
            <v>#N/A</v>
          </cell>
          <cell r="CI22" t="e">
            <v>#N/A</v>
          </cell>
          <cell r="CJ22" t="e">
            <v>#N/A</v>
          </cell>
          <cell r="CK22" t="e">
            <v>#N/A</v>
          </cell>
          <cell r="CL22" t="e">
            <v>#N/A</v>
          </cell>
          <cell r="CM22" t="e">
            <v>#N/A</v>
          </cell>
          <cell r="CN22" t="e">
            <v>#N/A</v>
          </cell>
          <cell r="CP22" t="e">
            <v>#N/A</v>
          </cell>
          <cell r="CQ22" t="e">
            <v>#N/A</v>
          </cell>
          <cell r="CR22" t="e">
            <v>#N/A</v>
          </cell>
          <cell r="CS22" t="e">
            <v>#N/A</v>
          </cell>
          <cell r="CT22" t="e">
            <v>#N/A</v>
          </cell>
          <cell r="CU22" t="e">
            <v>#N/A</v>
          </cell>
          <cell r="CW22">
            <v>35292215</v>
          </cell>
          <cell r="CX22">
            <v>22685549.999999989</v>
          </cell>
          <cell r="CY22">
            <v>2013027717</v>
          </cell>
          <cell r="CZ22">
            <v>0.64279190184010804</v>
          </cell>
          <cell r="DA22">
            <v>88.736121319518418</v>
          </cell>
          <cell r="DB22">
            <v>57.038860184887803</v>
          </cell>
          <cell r="DC22">
            <v>92</v>
          </cell>
          <cell r="DD22">
            <v>383611.03260869568</v>
          </cell>
          <cell r="DE22">
            <v>246582.06521739118</v>
          </cell>
          <cell r="DF22">
            <v>383147.78290087893</v>
          </cell>
          <cell r="DG22">
            <v>260882.06759468379</v>
          </cell>
          <cell r="DH22">
            <v>0.68077176827182395</v>
          </cell>
          <cell r="DI22">
            <v>89.082025995968721</v>
          </cell>
          <cell r="DJ22">
            <v>60.913352396672764</v>
          </cell>
          <cell r="DL22">
            <v>14776049</v>
          </cell>
          <cell r="DM22">
            <v>8969814.9999999814</v>
          </cell>
          <cell r="DN22">
            <v>612066930</v>
          </cell>
          <cell r="DO22">
            <v>0.60705097824188192</v>
          </cell>
          <cell r="DP22">
            <v>68.236293613636548</v>
          </cell>
          <cell r="DQ22">
            <v>41.422908789758345</v>
          </cell>
          <cell r="DR22">
            <v>92</v>
          </cell>
          <cell r="DS22">
            <v>160609.22826086957</v>
          </cell>
          <cell r="DT22">
            <v>97497.98913043458</v>
          </cell>
          <cell r="DU22">
            <v>0.926785494569901</v>
          </cell>
          <cell r="DV22">
            <v>0.92701255493926804</v>
          </cell>
          <cell r="DW22">
            <v>0.97420241501661597</v>
          </cell>
          <cell r="DX22">
            <v>0.90221142132701904</v>
          </cell>
          <cell r="DY22">
            <v>1.00042371712843</v>
          </cell>
          <cell r="DZ22">
            <v>160541.20420283003</v>
          </cell>
          <cell r="EA22">
            <v>105200.16735445462</v>
          </cell>
          <cell r="EB22">
            <v>0.65484655521375545</v>
          </cell>
          <cell r="EC22">
            <v>70.043240051373417</v>
          </cell>
          <cell r="ED22">
            <v>45.912640663350722</v>
          </cell>
          <cell r="EF22" t="e">
            <v>#N/A</v>
          </cell>
          <cell r="EG22" t="e">
            <v>#N/A</v>
          </cell>
          <cell r="EH22" t="e">
            <v>#N/A</v>
          </cell>
          <cell r="EI22" t="e">
            <v>#N/A</v>
          </cell>
          <cell r="EJ22" t="e">
            <v>#N/A</v>
          </cell>
          <cell r="EK22" t="e">
            <v>#N/A</v>
          </cell>
          <cell r="EL22" t="e">
            <v>#N/A</v>
          </cell>
          <cell r="EM22" t="e">
            <v>#N/A</v>
          </cell>
          <cell r="EN22" t="e">
            <v>#N/A</v>
          </cell>
          <cell r="EO22" t="e">
            <v>#N/A</v>
          </cell>
          <cell r="EP22" t="e">
            <v>#N/A</v>
          </cell>
          <cell r="ER22" t="e">
            <v>#N/A</v>
          </cell>
          <cell r="ES22" t="e">
            <v>#N/A</v>
          </cell>
          <cell r="ET22" t="e">
            <v>#N/A</v>
          </cell>
          <cell r="EU22" t="e">
            <v>#N/A</v>
          </cell>
          <cell r="EV22" t="e">
            <v>#N/A</v>
          </cell>
          <cell r="EW22" t="e">
            <v>#N/A</v>
          </cell>
          <cell r="EY22">
            <v>14776049</v>
          </cell>
          <cell r="EZ22">
            <v>8969814.9999999814</v>
          </cell>
          <cell r="FA22">
            <v>612066930</v>
          </cell>
          <cell r="FB22">
            <v>0.60705097824188192</v>
          </cell>
          <cell r="FC22">
            <v>68.236293613636548</v>
          </cell>
          <cell r="FD22">
            <v>41.422908789758345</v>
          </cell>
          <cell r="FE22">
            <v>92</v>
          </cell>
          <cell r="FF22">
            <v>160609.22826086957</v>
          </cell>
          <cell r="FG22">
            <v>97497.98913043458</v>
          </cell>
          <cell r="FH22">
            <v>160541.20420283003</v>
          </cell>
          <cell r="FI22">
            <v>105200.16735445462</v>
          </cell>
          <cell r="FJ22">
            <v>0.65484655521375545</v>
          </cell>
          <cell r="FK22">
            <v>70.043240051373417</v>
          </cell>
          <cell r="FL22">
            <v>45.912640663350722</v>
          </cell>
          <cell r="FN22">
            <v>35839272</v>
          </cell>
          <cell r="FO22">
            <v>20784551.999999978</v>
          </cell>
          <cell r="FP22">
            <v>1056504178</v>
          </cell>
          <cell r="FQ22">
            <v>0.57993789605994162</v>
          </cell>
          <cell r="FR22">
            <v>50.831222053763831</v>
          </cell>
          <cell r="FS22">
            <v>29.478951972015501</v>
          </cell>
          <cell r="FT22">
            <v>92</v>
          </cell>
          <cell r="FU22">
            <v>389557.30434782611</v>
          </cell>
          <cell r="FV22">
            <v>225919.04347826063</v>
          </cell>
          <cell r="FW22">
            <v>0.899692021037512</v>
          </cell>
          <cell r="FX22">
            <v>0.899441276173366</v>
          </cell>
          <cell r="FY22">
            <v>0.97525143052109597</v>
          </cell>
          <cell r="FZ22">
            <v>0.87709888899449795</v>
          </cell>
          <cell r="GA22">
            <v>1.00118720673593</v>
          </cell>
          <cell r="GB22">
            <v>389095.36770636594</v>
          </cell>
          <cell r="GC22">
            <v>251107.08797632105</v>
          </cell>
          <cell r="GD22">
            <v>0.6447757195747813</v>
          </cell>
          <cell r="GE22">
            <v>52.121145853232647</v>
          </cell>
          <cell r="GF22">
            <v>33.609610434930588</v>
          </cell>
          <cell r="GH22" t="e">
            <v>#N/A</v>
          </cell>
          <cell r="GI22" t="e">
            <v>#N/A</v>
          </cell>
          <cell r="GJ22" t="e">
            <v>#N/A</v>
          </cell>
          <cell r="GK22" t="e">
            <v>#N/A</v>
          </cell>
          <cell r="GL22" t="e">
            <v>#N/A</v>
          </cell>
          <cell r="GM22" t="e">
            <v>#N/A</v>
          </cell>
          <cell r="GN22" t="e">
            <v>#N/A</v>
          </cell>
          <cell r="GO22" t="e">
            <v>#N/A</v>
          </cell>
          <cell r="GP22" t="e">
            <v>#N/A</v>
          </cell>
          <cell r="GQ22" t="e">
            <v>#N/A</v>
          </cell>
          <cell r="GR22" t="e">
            <v>#N/A</v>
          </cell>
          <cell r="GT22" t="e">
            <v>#N/A</v>
          </cell>
          <cell r="GU22" t="e">
            <v>#N/A</v>
          </cell>
          <cell r="GV22" t="e">
            <v>#N/A</v>
          </cell>
          <cell r="GW22" t="e">
            <v>#N/A</v>
          </cell>
          <cell r="GX22" t="e">
            <v>#N/A</v>
          </cell>
          <cell r="GY22" t="e">
            <v>#N/A</v>
          </cell>
          <cell r="HA22">
            <v>35839272</v>
          </cell>
          <cell r="HB22">
            <v>20784551.999999978</v>
          </cell>
          <cell r="HC22">
            <v>1056504178</v>
          </cell>
          <cell r="HD22">
            <v>0.57993789605994162</v>
          </cell>
          <cell r="HE22">
            <v>50.831222053763831</v>
          </cell>
          <cell r="HF22">
            <v>29.478951972015501</v>
          </cell>
          <cell r="HG22">
            <v>92</v>
          </cell>
          <cell r="HH22">
            <v>389557.30434782611</v>
          </cell>
          <cell r="HI22">
            <v>225919.04347826063</v>
          </cell>
          <cell r="HJ22">
            <v>389095.36770636594</v>
          </cell>
          <cell r="HK22">
            <v>251107.08797632105</v>
          </cell>
          <cell r="HL22">
            <v>0.6447757195747813</v>
          </cell>
          <cell r="HM22">
            <v>52.121145853232647</v>
          </cell>
          <cell r="HN22">
            <v>33.609610434930588</v>
          </cell>
          <cell r="HP22">
            <v>33547409</v>
          </cell>
          <cell r="HQ22">
            <v>18442524</v>
          </cell>
          <cell r="HR22">
            <v>850367361.99999905</v>
          </cell>
          <cell r="HS22">
            <v>0.5497451084821483</v>
          </cell>
          <cell r="HT22">
            <v>46.109055463341086</v>
          </cell>
          <cell r="HU22">
            <v>25.348227697703837</v>
          </cell>
          <cell r="HV22">
            <v>92</v>
          </cell>
          <cell r="HW22">
            <v>364645.75</v>
          </cell>
          <cell r="HX22">
            <v>200462.21739130435</v>
          </cell>
          <cell r="HY22">
            <v>0.89022174545714805</v>
          </cell>
          <cell r="HZ22">
            <v>0.89168832610786197</v>
          </cell>
          <cell r="IA22">
            <v>0.96715682635884104</v>
          </cell>
          <cell r="IB22">
            <v>0.86073515629848996</v>
          </cell>
          <cell r="IC22">
            <v>0.998741596336441</v>
          </cell>
          <cell r="ID22">
            <v>365105.19972091325</v>
          </cell>
          <cell r="IE22">
            <v>225182.34183143065</v>
          </cell>
          <cell r="IF22">
            <v>0.61652159435767817</v>
          </cell>
          <cell r="IG22">
            <v>47.674848800822495</v>
          </cell>
          <cell r="IH22">
            <v>29.449508960121356</v>
          </cell>
          <cell r="IJ22" t="e">
            <v>#N/A</v>
          </cell>
          <cell r="IK22" t="e">
            <v>#N/A</v>
          </cell>
          <cell r="IL22" t="e">
            <v>#N/A</v>
          </cell>
          <cell r="IM22" t="e">
            <v>#N/A</v>
          </cell>
          <cell r="IN22" t="e">
            <v>#N/A</v>
          </cell>
          <cell r="IO22" t="e">
            <v>#N/A</v>
          </cell>
          <cell r="IP22" t="e">
            <v>#N/A</v>
          </cell>
          <cell r="IQ22" t="e">
            <v>#N/A</v>
          </cell>
          <cell r="IR22" t="e">
            <v>#N/A</v>
          </cell>
          <cell r="IS22" t="e">
            <v>#N/A</v>
          </cell>
          <cell r="IT22" t="e">
            <v>#N/A</v>
          </cell>
          <cell r="IV22" t="e">
            <v>#N/A</v>
          </cell>
          <cell r="IW22" t="e">
            <v>#N/A</v>
          </cell>
          <cell r="IX22" t="e">
            <v>#N/A</v>
          </cell>
          <cell r="IY22" t="e">
            <v>#N/A</v>
          </cell>
          <cell r="IZ22" t="e">
            <v>#N/A</v>
          </cell>
          <cell r="JA22" t="e">
            <v>#N/A</v>
          </cell>
          <cell r="JC22">
            <v>33547409</v>
          </cell>
          <cell r="JD22">
            <v>18442524</v>
          </cell>
          <cell r="JE22">
            <v>850367361.99999905</v>
          </cell>
          <cell r="JF22">
            <v>0.5497451084821483</v>
          </cell>
          <cell r="JG22">
            <v>46.109055463341086</v>
          </cell>
          <cell r="JH22">
            <v>25.348227697703837</v>
          </cell>
          <cell r="JI22">
            <v>92</v>
          </cell>
          <cell r="JJ22">
            <v>364645.75</v>
          </cell>
          <cell r="JK22">
            <v>200462.21739130435</v>
          </cell>
          <cell r="JL22">
            <v>365105.19972091325</v>
          </cell>
          <cell r="JM22">
            <v>225182.34183143065</v>
          </cell>
          <cell r="JN22">
            <v>0.61652159435767817</v>
          </cell>
          <cell r="JO22">
            <v>47.674848800822495</v>
          </cell>
          <cell r="JP22">
            <v>29.449508960121356</v>
          </cell>
          <cell r="JR22">
            <v>47466782</v>
          </cell>
          <cell r="JS22">
            <v>27920660</v>
          </cell>
          <cell r="JT22">
            <v>1000453186.999998</v>
          </cell>
          <cell r="JU22">
            <v>0.58821472245580075</v>
          </cell>
          <cell r="JV22">
            <v>35.83200350564772</v>
          </cell>
          <cell r="JW22">
            <v>21.076911997109853</v>
          </cell>
          <cell r="JX22">
            <v>92</v>
          </cell>
          <cell r="JY22">
            <v>515943.28260869568</v>
          </cell>
          <cell r="JZ22">
            <v>303485.4347826087</v>
          </cell>
          <cell r="KA22">
            <v>0.90012754466116796</v>
          </cell>
          <cell r="KB22">
            <v>0.90075664074581796</v>
          </cell>
          <cell r="KC22">
            <v>0.96782301199572796</v>
          </cell>
          <cell r="KD22">
            <v>0.87032672455004401</v>
          </cell>
          <cell r="KE22">
            <v>0.99853824093857002</v>
          </cell>
          <cell r="KF22">
            <v>516698.57142750773</v>
          </cell>
          <cell r="KG22">
            <v>337158.25782983756</v>
          </cell>
          <cell r="KH22">
            <v>0.65302290968264698</v>
          </cell>
          <cell r="KI22">
            <v>37.023301844992588</v>
          </cell>
          <cell r="KJ22">
            <v>24.217240953972251</v>
          </cell>
          <cell r="KL22" t="e">
            <v>#N/A</v>
          </cell>
          <cell r="KM22" t="e">
            <v>#N/A</v>
          </cell>
          <cell r="KN22" t="e">
            <v>#N/A</v>
          </cell>
          <cell r="KO22" t="e">
            <v>#N/A</v>
          </cell>
          <cell r="KP22" t="e">
            <v>#N/A</v>
          </cell>
          <cell r="KQ22" t="e">
            <v>#N/A</v>
          </cell>
          <cell r="KR22" t="e">
            <v>#N/A</v>
          </cell>
          <cell r="KS22" t="e">
            <v>#N/A</v>
          </cell>
          <cell r="KT22" t="e">
            <v>#N/A</v>
          </cell>
          <cell r="KU22" t="e">
            <v>#N/A</v>
          </cell>
          <cell r="KV22" t="e">
            <v>#N/A</v>
          </cell>
          <cell r="KX22" t="e">
            <v>#N/A</v>
          </cell>
          <cell r="KY22" t="e">
            <v>#N/A</v>
          </cell>
          <cell r="KZ22" t="e">
            <v>#N/A</v>
          </cell>
          <cell r="LA22" t="e">
            <v>#N/A</v>
          </cell>
          <cell r="LB22" t="e">
            <v>#N/A</v>
          </cell>
          <cell r="LC22" t="e">
            <v>#N/A</v>
          </cell>
          <cell r="LE22">
            <v>47466782</v>
          </cell>
          <cell r="LF22">
            <v>27920660</v>
          </cell>
          <cell r="LG22">
            <v>1000453186.999998</v>
          </cell>
          <cell r="LH22">
            <v>0.58821472245580075</v>
          </cell>
          <cell r="LI22">
            <v>35.83200350564772</v>
          </cell>
          <cell r="LJ22">
            <v>21.076911997109853</v>
          </cell>
          <cell r="LK22">
            <v>92</v>
          </cell>
          <cell r="LL22">
            <v>515943.28260869568</v>
          </cell>
          <cell r="LM22">
            <v>303485.4347826087</v>
          </cell>
          <cell r="LN22">
            <v>516698.57142750773</v>
          </cell>
          <cell r="LO22">
            <v>337158.25782983756</v>
          </cell>
          <cell r="LP22">
            <v>0.65302290968264698</v>
          </cell>
          <cell r="LQ22">
            <v>37.023301844992588</v>
          </cell>
          <cell r="LR22">
            <v>24.217240953972251</v>
          </cell>
          <cell r="LT22">
            <v>129190285</v>
          </cell>
          <cell r="LU22">
            <v>74572519</v>
          </cell>
          <cell r="LV22">
            <v>3941131420</v>
          </cell>
          <cell r="LW22">
            <v>0.57723008351595473</v>
          </cell>
          <cell r="LX22">
            <v>52.849648541441923</v>
          </cell>
          <cell r="LY22">
            <v>30.506407041365378</v>
          </cell>
          <cell r="LZ22">
            <v>92</v>
          </cell>
          <cell r="MA22">
            <v>1404242.2282608696</v>
          </cell>
          <cell r="MB22">
            <v>810570.85869565222</v>
          </cell>
          <cell r="MC22">
            <v>0.895149491534318</v>
          </cell>
          <cell r="MD22">
            <v>0.90447225566449496</v>
          </cell>
          <cell r="ME22">
            <v>0.96880278201560299</v>
          </cell>
          <cell r="MF22">
            <v>0.87378657647465996</v>
          </cell>
          <cell r="MG22">
            <v>0.99109242130498998</v>
          </cell>
          <cell r="MH22">
            <v>1416863.0473552381</v>
          </cell>
          <cell r="MI22">
            <v>905514.51613551716</v>
          </cell>
          <cell r="MJ22">
            <v>0.63819545585936965</v>
          </cell>
          <cell r="MK22">
            <v>54.551503693546117</v>
          </cell>
          <cell r="ML22">
            <v>34.912881317592628</v>
          </cell>
          <cell r="MN22" t="e">
            <v>#N/A</v>
          </cell>
          <cell r="MO22" t="e">
            <v>#N/A</v>
          </cell>
          <cell r="MP22" t="e">
            <v>#N/A</v>
          </cell>
          <cell r="MQ22" t="e">
            <v>#N/A</v>
          </cell>
          <cell r="MR22" t="e">
            <v>#N/A</v>
          </cell>
          <cell r="MS22" t="e">
            <v>#N/A</v>
          </cell>
          <cell r="MT22" t="e">
            <v>#N/A</v>
          </cell>
          <cell r="MU22" t="e">
            <v>#N/A</v>
          </cell>
          <cell r="MV22" t="e">
            <v>#N/A</v>
          </cell>
          <cell r="MW22" t="e">
            <v>#N/A</v>
          </cell>
          <cell r="MX22" t="e">
            <v>#N/A</v>
          </cell>
          <cell r="MZ22" t="e">
            <v>#N/A</v>
          </cell>
          <cell r="NA22" t="e">
            <v>#N/A</v>
          </cell>
          <cell r="NB22" t="e">
            <v>#N/A</v>
          </cell>
          <cell r="NC22" t="e">
            <v>#N/A</v>
          </cell>
          <cell r="ND22" t="e">
            <v>#N/A</v>
          </cell>
          <cell r="NE22" t="e">
            <v>#N/A</v>
          </cell>
          <cell r="NG22">
            <v>129190285</v>
          </cell>
          <cell r="NH22">
            <v>74572519</v>
          </cell>
          <cell r="NI22">
            <v>3941131420</v>
          </cell>
          <cell r="NJ22">
            <v>0.57723008351595473</v>
          </cell>
          <cell r="NK22">
            <v>52.849648541441923</v>
          </cell>
          <cell r="NL22">
            <v>30.506407041365378</v>
          </cell>
          <cell r="NM22">
            <v>92</v>
          </cell>
          <cell r="NN22">
            <v>1404242.2282608696</v>
          </cell>
          <cell r="NO22">
            <v>810570.85869565222</v>
          </cell>
          <cell r="NP22">
            <v>1416863.0473552381</v>
          </cell>
          <cell r="NQ22">
            <v>905514.51613551716</v>
          </cell>
          <cell r="NR22">
            <v>0.63819545585936965</v>
          </cell>
          <cell r="NS22">
            <v>54.551503693546117</v>
          </cell>
          <cell r="NT22">
            <v>34.912881317592628</v>
          </cell>
          <cell r="NX22">
            <v>299808896</v>
          </cell>
          <cell r="NY22">
            <v>175838137</v>
          </cell>
          <cell r="NZ22">
            <v>9799622235</v>
          </cell>
          <cell r="OA22">
            <v>0.58650073211970333</v>
          </cell>
          <cell r="OB22">
            <v>55.730926192649548</v>
          </cell>
          <cell r="OC22">
            <v>32.68622901369811</v>
          </cell>
          <cell r="OD22">
            <v>92</v>
          </cell>
          <cell r="OE22">
            <v>3258792.3478260869</v>
          </cell>
          <cell r="OF22">
            <v>1911284.0978260869</v>
          </cell>
          <cell r="OG22">
            <v>0.90512402852747298</v>
          </cell>
          <cell r="OH22">
            <v>0.90934906959975204</v>
          </cell>
          <cell r="OI22">
            <v>0.98169766333088304</v>
          </cell>
          <cell r="OJ22">
            <v>0.89080635285532905</v>
          </cell>
          <cell r="OK22">
            <v>0.99618229853249696</v>
          </cell>
          <cell r="OL22">
            <v>3271281.1225683312</v>
          </cell>
          <cell r="OM22">
            <v>2111626.7357695876</v>
          </cell>
          <cell r="ON22">
            <v>0.64496764963739428</v>
          </cell>
          <cell r="OO22">
            <v>56.769948910294325</v>
          </cell>
          <cell r="OP22">
            <v>36.692855758075737</v>
          </cell>
          <cell r="OX22" t="e">
            <v>#N/A</v>
          </cell>
          <cell r="OY22" t="e">
            <v>#N/A</v>
          </cell>
          <cell r="OZ22" t="e">
            <v>#N/A</v>
          </cell>
          <cell r="PA22" t="e">
            <v>#N/A</v>
          </cell>
          <cell r="PB22" t="e">
            <v>#N/A</v>
          </cell>
          <cell r="PK22">
            <v>299808896</v>
          </cell>
          <cell r="PL22">
            <v>175838137</v>
          </cell>
          <cell r="PM22">
            <v>9799622235</v>
          </cell>
          <cell r="PN22">
            <v>0.58650073211970333</v>
          </cell>
          <cell r="PO22">
            <v>55.730926192649548</v>
          </cell>
          <cell r="PP22">
            <v>32.68622901369811</v>
          </cell>
          <cell r="PQ22">
            <v>92</v>
          </cell>
          <cell r="PR22">
            <v>3258792.3478260869</v>
          </cell>
          <cell r="PS22">
            <v>1911284.0978260869</v>
          </cell>
          <cell r="PT22">
            <v>3271281.1225683312</v>
          </cell>
          <cell r="PU22">
            <v>2111626.7357695876</v>
          </cell>
          <cell r="PV22">
            <v>0.64496764963739428</v>
          </cell>
          <cell r="PW22">
            <v>56.769948910294325</v>
          </cell>
          <cell r="PX22">
            <v>36.692855758075737</v>
          </cell>
          <cell r="QB22">
            <v>2.0824208757033627E-2</v>
          </cell>
          <cell r="QC22">
            <v>2.5890126118234602E-2</v>
          </cell>
          <cell r="QD22">
            <v>0.16644364780178295</v>
          </cell>
          <cell r="QE22">
            <v>0.70284581907173904</v>
          </cell>
          <cell r="QF22">
            <v>8.3996198251209783E-2</v>
          </cell>
          <cell r="QG22">
            <v>0</v>
          </cell>
          <cell r="QH22">
            <v>0</v>
          </cell>
          <cell r="QJ22">
            <v>31457421.378119543</v>
          </cell>
          <cell r="QK22">
            <v>18289017.823980238</v>
          </cell>
          <cell r="QL22">
            <v>974769543.62179565</v>
          </cell>
          <cell r="QM22">
            <v>0.58138960610106805</v>
          </cell>
          <cell r="QN22">
            <v>53.29808046573693</v>
          </cell>
          <cell r="QO22">
            <v>30.986950007917823</v>
          </cell>
          <cell r="QP22" t="e">
            <v>#N/A</v>
          </cell>
          <cell r="QQ22" t="e">
            <v>#N/A</v>
          </cell>
          <cell r="QR22" t="e">
            <v>#N/A</v>
          </cell>
          <cell r="QS22" t="e">
            <v>#N/A</v>
          </cell>
          <cell r="QT22" t="e">
            <v>#N/A</v>
          </cell>
        </row>
        <row r="23">
          <cell r="A23">
            <v>12</v>
          </cell>
          <cell r="B23">
            <v>32874</v>
          </cell>
          <cell r="C23">
            <v>1990</v>
          </cell>
          <cell r="D23" t="b">
            <v>1</v>
          </cell>
          <cell r="E23" t="b">
            <v>0</v>
          </cell>
          <cell r="H23">
            <v>3711439</v>
          </cell>
          <cell r="I23">
            <v>2476875</v>
          </cell>
          <cell r="J23">
            <v>346183826</v>
          </cell>
          <cell r="K23">
            <v>0.66736244351584384</v>
          </cell>
          <cell r="L23">
            <v>139.7663693161746</v>
          </cell>
          <cell r="M23">
            <v>93.274825748180149</v>
          </cell>
          <cell r="N23">
            <v>90</v>
          </cell>
          <cell r="O23">
            <v>41238.211111111108</v>
          </cell>
          <cell r="P23">
            <v>27520.833333333332</v>
          </cell>
          <cell r="Q23">
            <v>0.99181521906825898</v>
          </cell>
          <cell r="R23">
            <v>0.98811463477275596</v>
          </cell>
          <cell r="S23">
            <v>1.0511705066039401</v>
          </cell>
          <cell r="T23">
            <v>1.03982530134006</v>
          </cell>
          <cell r="U23">
            <v>1.0026399677564</v>
          </cell>
          <cell r="V23">
            <v>41129.630213514778</v>
          </cell>
          <cell r="W23">
            <v>27747.944177734265</v>
          </cell>
          <cell r="X23">
            <v>0.67538969673222393</v>
          </cell>
          <cell r="Y23">
            <v>132.96260543660378</v>
          </cell>
          <cell r="Z23">
            <v>89.702400612846745</v>
          </cell>
          <cell r="AB23" t="e">
            <v>#N/A</v>
          </cell>
          <cell r="AC23" t="e">
            <v>#N/A</v>
          </cell>
          <cell r="AD23" t="e">
            <v>#N/A</v>
          </cell>
          <cell r="AE23" t="e">
            <v>#N/A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N23" t="e">
            <v>#N/A</v>
          </cell>
          <cell r="AO23" t="e">
            <v>#N/A</v>
          </cell>
          <cell r="AP23" t="e">
            <v>#N/A</v>
          </cell>
          <cell r="AQ23" t="e">
            <v>#N/A</v>
          </cell>
          <cell r="AR23" t="e">
            <v>#N/A</v>
          </cell>
          <cell r="AS23" t="e">
            <v>#N/A</v>
          </cell>
          <cell r="AU23">
            <v>3711439</v>
          </cell>
          <cell r="AV23">
            <v>2476875</v>
          </cell>
          <cell r="AW23">
            <v>346183826</v>
          </cell>
          <cell r="AX23">
            <v>0.66736244351584384</v>
          </cell>
          <cell r="AY23">
            <v>139.7663693161746</v>
          </cell>
          <cell r="AZ23">
            <v>93.274825748180149</v>
          </cell>
          <cell r="BA23">
            <v>90</v>
          </cell>
          <cell r="BB23">
            <v>41238.211111111108</v>
          </cell>
          <cell r="BC23">
            <v>27520.833333333332</v>
          </cell>
          <cell r="BD23">
            <v>41129.630213514778</v>
          </cell>
          <cell r="BE23">
            <v>27747.944177734265</v>
          </cell>
          <cell r="BF23">
            <v>0.67538969673222393</v>
          </cell>
          <cell r="BG23">
            <v>132.96260543660378</v>
          </cell>
          <cell r="BH23">
            <v>89.702400612846745</v>
          </cell>
          <cell r="BJ23">
            <v>34738134</v>
          </cell>
          <cell r="BK23">
            <v>23116815.999999978</v>
          </cell>
          <cell r="BL23">
            <v>2174421481</v>
          </cell>
          <cell r="BM23">
            <v>0.66545934793158368</v>
          </cell>
          <cell r="BN23">
            <v>94.062325927584581</v>
          </cell>
          <cell r="BO23">
            <v>62.594654076698532</v>
          </cell>
          <cell r="BP23">
            <v>90</v>
          </cell>
          <cell r="BQ23">
            <v>385979.26666666666</v>
          </cell>
          <cell r="BR23">
            <v>256853.51111111086</v>
          </cell>
          <cell r="BS23">
            <v>0.97928895378047298</v>
          </cell>
          <cell r="BT23">
            <v>0.97819030483477198</v>
          </cell>
          <cell r="BU23">
            <v>1.03770516666403</v>
          </cell>
          <cell r="BV23">
            <v>1.0152560331665901</v>
          </cell>
          <cell r="BW23">
            <v>1.0013210966314801</v>
          </cell>
          <cell r="BX23">
            <v>385470.02351706172</v>
          </cell>
          <cell r="BY23">
            <v>262285.7228395631</v>
          </cell>
          <cell r="BZ23">
            <v>0.68029640514990353</v>
          </cell>
          <cell r="CA23">
            <v>90.644557769691076</v>
          </cell>
          <cell r="CB23">
            <v>61.654057727158147</v>
          </cell>
          <cell r="CD23" t="e">
            <v>#N/A</v>
          </cell>
          <cell r="CE23" t="e">
            <v>#N/A</v>
          </cell>
          <cell r="CF23" t="e">
            <v>#N/A</v>
          </cell>
          <cell r="CG23" t="e">
            <v>#N/A</v>
          </cell>
          <cell r="CH23" t="e">
            <v>#N/A</v>
          </cell>
          <cell r="CI23" t="e">
            <v>#N/A</v>
          </cell>
          <cell r="CJ23" t="e">
            <v>#N/A</v>
          </cell>
          <cell r="CK23" t="e">
            <v>#N/A</v>
          </cell>
          <cell r="CL23" t="e">
            <v>#N/A</v>
          </cell>
          <cell r="CM23" t="e">
            <v>#N/A</v>
          </cell>
          <cell r="CN23" t="e">
            <v>#N/A</v>
          </cell>
          <cell r="CP23" t="e">
            <v>#N/A</v>
          </cell>
          <cell r="CQ23" t="e">
            <v>#N/A</v>
          </cell>
          <cell r="CR23" t="e">
            <v>#N/A</v>
          </cell>
          <cell r="CS23" t="e">
            <v>#N/A</v>
          </cell>
          <cell r="CT23" t="e">
            <v>#N/A</v>
          </cell>
          <cell r="CU23" t="e">
            <v>#N/A</v>
          </cell>
          <cell r="CW23">
            <v>34738134</v>
          </cell>
          <cell r="CX23">
            <v>23116815.999999978</v>
          </cell>
          <cell r="CY23">
            <v>2174421481</v>
          </cell>
          <cell r="CZ23">
            <v>0.66545934793158368</v>
          </cell>
          <cell r="DA23">
            <v>94.062325927584581</v>
          </cell>
          <cell r="DB23">
            <v>62.594654076698532</v>
          </cell>
          <cell r="DC23">
            <v>90</v>
          </cell>
          <cell r="DD23">
            <v>385979.26666666666</v>
          </cell>
          <cell r="DE23">
            <v>256853.51111111086</v>
          </cell>
          <cell r="DF23">
            <v>385470.02351706172</v>
          </cell>
          <cell r="DG23">
            <v>262285.7228395631</v>
          </cell>
          <cell r="DH23">
            <v>0.68029640514990353</v>
          </cell>
          <cell r="DI23">
            <v>90.644557769691076</v>
          </cell>
          <cell r="DJ23">
            <v>61.654057727158147</v>
          </cell>
          <cell r="DL23">
            <v>15018226</v>
          </cell>
          <cell r="DM23">
            <v>9431130.9999999907</v>
          </cell>
          <cell r="DN23">
            <v>696158523</v>
          </cell>
          <cell r="DO23">
            <v>0.62797903027960766</v>
          </cell>
          <cell r="DP23">
            <v>73.81495633980704</v>
          </cell>
          <cell r="DQ23">
            <v>46.354244702403598</v>
          </cell>
          <cell r="DR23">
            <v>90</v>
          </cell>
          <cell r="DS23">
            <v>166869.17777777778</v>
          </cell>
          <cell r="DT23">
            <v>104790.34444444434</v>
          </cell>
          <cell r="DU23">
            <v>0.96234600283523597</v>
          </cell>
          <cell r="DV23">
            <v>0.96351166105738595</v>
          </cell>
          <cell r="DW23">
            <v>1.0335168993696</v>
          </cell>
          <cell r="DX23">
            <v>0.99372857185354502</v>
          </cell>
          <cell r="DY23">
            <v>1.0007302772403499</v>
          </cell>
          <cell r="DZ23">
            <v>166747.40594233069</v>
          </cell>
          <cell r="EA23">
            <v>108890.5072974939</v>
          </cell>
          <cell r="EB23">
            <v>0.65176069544445892</v>
          </cell>
          <cell r="EC23">
            <v>71.421141139376559</v>
          </cell>
          <cell r="ED23">
            <v>46.64678667328814</v>
          </cell>
          <cell r="EF23" t="e">
            <v>#N/A</v>
          </cell>
          <cell r="EG23" t="e">
            <v>#N/A</v>
          </cell>
          <cell r="EH23" t="e">
            <v>#N/A</v>
          </cell>
          <cell r="EI23" t="e">
            <v>#N/A</v>
          </cell>
          <cell r="EJ23" t="e">
            <v>#N/A</v>
          </cell>
          <cell r="EK23" t="e">
            <v>#N/A</v>
          </cell>
          <cell r="EL23" t="e">
            <v>#N/A</v>
          </cell>
          <cell r="EM23" t="e">
            <v>#N/A</v>
          </cell>
          <cell r="EN23" t="e">
            <v>#N/A</v>
          </cell>
          <cell r="EO23" t="e">
            <v>#N/A</v>
          </cell>
          <cell r="EP23" t="e">
            <v>#N/A</v>
          </cell>
          <cell r="ER23" t="e">
            <v>#N/A</v>
          </cell>
          <cell r="ES23" t="e">
            <v>#N/A</v>
          </cell>
          <cell r="ET23" t="e">
            <v>#N/A</v>
          </cell>
          <cell r="EU23" t="e">
            <v>#N/A</v>
          </cell>
          <cell r="EV23" t="e">
            <v>#N/A</v>
          </cell>
          <cell r="EW23" t="e">
            <v>#N/A</v>
          </cell>
          <cell r="EY23">
            <v>15018226</v>
          </cell>
          <cell r="EZ23">
            <v>9431130.9999999907</v>
          </cell>
          <cell r="FA23">
            <v>696158523</v>
          </cell>
          <cell r="FB23">
            <v>0.62797903027960766</v>
          </cell>
          <cell r="FC23">
            <v>73.81495633980704</v>
          </cell>
          <cell r="FD23">
            <v>46.354244702403598</v>
          </cell>
          <cell r="FE23">
            <v>90</v>
          </cell>
          <cell r="FF23">
            <v>166869.17777777778</v>
          </cell>
          <cell r="FG23">
            <v>104790.34444444434</v>
          </cell>
          <cell r="FH23">
            <v>166747.40594233069</v>
          </cell>
          <cell r="FI23">
            <v>108890.5072974939</v>
          </cell>
          <cell r="FJ23">
            <v>0.65176069544445892</v>
          </cell>
          <cell r="FK23">
            <v>71.421141139376559</v>
          </cell>
          <cell r="FL23">
            <v>46.64678667328814</v>
          </cell>
          <cell r="FN23">
            <v>35334890</v>
          </cell>
          <cell r="FO23">
            <v>21456386.999999989</v>
          </cell>
          <cell r="FP23">
            <v>1132723330.999999</v>
          </cell>
          <cell r="FQ23">
            <v>0.60722948338030736</v>
          </cell>
          <cell r="FR23">
            <v>52.791895066023912</v>
          </cell>
          <cell r="FS23">
            <v>32.056795167609096</v>
          </cell>
          <cell r="FT23">
            <v>90</v>
          </cell>
          <cell r="FU23">
            <v>392609.88888888888</v>
          </cell>
          <cell r="FV23">
            <v>238404.29999999987</v>
          </cell>
          <cell r="FW23">
            <v>0.93406400672074497</v>
          </cell>
          <cell r="FX23">
            <v>0.93809797714849297</v>
          </cell>
          <cell r="FY23">
            <v>1.0026659445786701</v>
          </cell>
          <cell r="FZ23">
            <v>0.93759730625140103</v>
          </cell>
          <cell r="GA23">
            <v>0.99652230122007202</v>
          </cell>
          <cell r="GB23">
            <v>393980.03276816272</v>
          </cell>
          <cell r="GC23">
            <v>255233.36547029059</v>
          </cell>
          <cell r="GD23">
            <v>0.64729857453278361</v>
          </cell>
          <cell r="GE23">
            <v>52.651529007707126</v>
          </cell>
          <cell r="GF23">
            <v>34.19036611333182</v>
          </cell>
          <cell r="GH23" t="e">
            <v>#N/A</v>
          </cell>
          <cell r="GI23" t="e">
            <v>#N/A</v>
          </cell>
          <cell r="GJ23" t="e">
            <v>#N/A</v>
          </cell>
          <cell r="GK23" t="e">
            <v>#N/A</v>
          </cell>
          <cell r="GL23" t="e">
            <v>#N/A</v>
          </cell>
          <cell r="GM23" t="e">
            <v>#N/A</v>
          </cell>
          <cell r="GN23" t="e">
            <v>#N/A</v>
          </cell>
          <cell r="GO23" t="e">
            <v>#N/A</v>
          </cell>
          <cell r="GP23" t="e">
            <v>#N/A</v>
          </cell>
          <cell r="GQ23" t="e">
            <v>#N/A</v>
          </cell>
          <cell r="GR23" t="e">
            <v>#N/A</v>
          </cell>
          <cell r="GT23" t="e">
            <v>#N/A</v>
          </cell>
          <cell r="GU23" t="e">
            <v>#N/A</v>
          </cell>
          <cell r="GV23" t="e">
            <v>#N/A</v>
          </cell>
          <cell r="GW23" t="e">
            <v>#N/A</v>
          </cell>
          <cell r="GX23" t="e">
            <v>#N/A</v>
          </cell>
          <cell r="GY23" t="e">
            <v>#N/A</v>
          </cell>
          <cell r="HA23">
            <v>35334890</v>
          </cell>
          <cell r="HB23">
            <v>21456386.999999989</v>
          </cell>
          <cell r="HC23">
            <v>1132723330.999999</v>
          </cell>
          <cell r="HD23">
            <v>0.60722948338030736</v>
          </cell>
          <cell r="HE23">
            <v>52.791895066023912</v>
          </cell>
          <cell r="HF23">
            <v>32.056795167609096</v>
          </cell>
          <cell r="HG23">
            <v>90</v>
          </cell>
          <cell r="HH23">
            <v>392609.88888888888</v>
          </cell>
          <cell r="HI23">
            <v>238404.29999999987</v>
          </cell>
          <cell r="HJ23">
            <v>393980.03276816272</v>
          </cell>
          <cell r="HK23">
            <v>255233.36547029059</v>
          </cell>
          <cell r="HL23">
            <v>0.64729857453278361</v>
          </cell>
          <cell r="HM23">
            <v>52.651529007707126</v>
          </cell>
          <cell r="HN23">
            <v>34.19036611333182</v>
          </cell>
          <cell r="HP23">
            <v>32843219</v>
          </cell>
          <cell r="HQ23">
            <v>18541588</v>
          </cell>
          <cell r="HR23">
            <v>884295963</v>
          </cell>
          <cell r="HS23">
            <v>0.56454843844630453</v>
          </cell>
          <cell r="HT23">
            <v>47.692568888921485</v>
          </cell>
          <cell r="HU23">
            <v>26.924765291733433</v>
          </cell>
          <cell r="HV23">
            <v>90</v>
          </cell>
          <cell r="HW23">
            <v>364924.65555555554</v>
          </cell>
          <cell r="HX23">
            <v>206017.64444444445</v>
          </cell>
          <cell r="HY23">
            <v>0.90086876575555797</v>
          </cell>
          <cell r="HZ23">
            <v>0.90639510163200099</v>
          </cell>
          <cell r="IA23">
            <v>0.98625476554126201</v>
          </cell>
          <cell r="IB23">
            <v>0.89014734968619702</v>
          </cell>
          <cell r="IC23">
            <v>0.99496633587866401</v>
          </cell>
          <cell r="ID23">
            <v>366770.85685847572</v>
          </cell>
          <cell r="IE23">
            <v>228687.74262770405</v>
          </cell>
          <cell r="IF23">
            <v>0.62285027515022118</v>
          </cell>
          <cell r="IG23">
            <v>48.357250636702922</v>
          </cell>
          <cell r="IH23">
            <v>30.247537445598418</v>
          </cell>
          <cell r="IJ23" t="e">
            <v>#N/A</v>
          </cell>
          <cell r="IK23" t="e">
            <v>#N/A</v>
          </cell>
          <cell r="IL23" t="e">
            <v>#N/A</v>
          </cell>
          <cell r="IM23" t="e">
            <v>#N/A</v>
          </cell>
          <cell r="IN23" t="e">
            <v>#N/A</v>
          </cell>
          <cell r="IO23" t="e">
            <v>#N/A</v>
          </cell>
          <cell r="IP23" t="e">
            <v>#N/A</v>
          </cell>
          <cell r="IQ23" t="e">
            <v>#N/A</v>
          </cell>
          <cell r="IR23" t="e">
            <v>#N/A</v>
          </cell>
          <cell r="IS23" t="e">
            <v>#N/A</v>
          </cell>
          <cell r="IT23" t="e">
            <v>#N/A</v>
          </cell>
          <cell r="IV23" t="e">
            <v>#N/A</v>
          </cell>
          <cell r="IW23" t="e">
            <v>#N/A</v>
          </cell>
          <cell r="IX23" t="e">
            <v>#N/A</v>
          </cell>
          <cell r="IY23" t="e">
            <v>#N/A</v>
          </cell>
          <cell r="IZ23" t="e">
            <v>#N/A</v>
          </cell>
          <cell r="JA23" t="e">
            <v>#N/A</v>
          </cell>
          <cell r="JC23">
            <v>32843219</v>
          </cell>
          <cell r="JD23">
            <v>18541588</v>
          </cell>
          <cell r="JE23">
            <v>884295963</v>
          </cell>
          <cell r="JF23">
            <v>0.56454843844630453</v>
          </cell>
          <cell r="JG23">
            <v>47.692568888921485</v>
          </cell>
          <cell r="JH23">
            <v>26.924765291733433</v>
          </cell>
          <cell r="JI23">
            <v>90</v>
          </cell>
          <cell r="JJ23">
            <v>364924.65555555554</v>
          </cell>
          <cell r="JK23">
            <v>206017.64444444445</v>
          </cell>
          <cell r="JL23">
            <v>366770.85685847572</v>
          </cell>
          <cell r="JM23">
            <v>228687.74262770405</v>
          </cell>
          <cell r="JN23">
            <v>0.62285027515022118</v>
          </cell>
          <cell r="JO23">
            <v>48.357250636702922</v>
          </cell>
          <cell r="JP23">
            <v>30.247537445598418</v>
          </cell>
          <cell r="JR23">
            <v>47124125</v>
          </cell>
          <cell r="JS23">
            <v>27817278</v>
          </cell>
          <cell r="JT23">
            <v>1034957808</v>
          </cell>
          <cell r="JU23">
            <v>0.59029802675381238</v>
          </cell>
          <cell r="JV23">
            <v>37.205574463468352</v>
          </cell>
          <cell r="JW23">
            <v>21.9623771900274</v>
          </cell>
          <cell r="JX23">
            <v>90</v>
          </cell>
          <cell r="JY23">
            <v>523601.38888888888</v>
          </cell>
          <cell r="JZ23">
            <v>309080.86666666664</v>
          </cell>
          <cell r="KA23">
            <v>0.89787363650201901</v>
          </cell>
          <cell r="KB23">
            <v>0.90161011453533202</v>
          </cell>
          <cell r="KC23">
            <v>0.98871122711575399</v>
          </cell>
          <cell r="KD23">
            <v>0.88792502493121195</v>
          </cell>
          <cell r="KE23">
            <v>0.99771549126775305</v>
          </cell>
          <cell r="KF23">
            <v>524800.29975636816</v>
          </cell>
          <cell r="KG23">
            <v>344236.48729769961</v>
          </cell>
          <cell r="KH23">
            <v>0.65471539996868566</v>
          </cell>
          <cell r="KI23">
            <v>37.630375222908725</v>
          </cell>
          <cell r="KJ23">
            <v>24.734495113175619</v>
          </cell>
          <cell r="KL23" t="e">
            <v>#N/A</v>
          </cell>
          <cell r="KM23" t="e">
            <v>#N/A</v>
          </cell>
          <cell r="KN23" t="e">
            <v>#N/A</v>
          </cell>
          <cell r="KO23" t="e">
            <v>#N/A</v>
          </cell>
          <cell r="KP23" t="e">
            <v>#N/A</v>
          </cell>
          <cell r="KQ23" t="e">
            <v>#N/A</v>
          </cell>
          <cell r="KR23" t="e">
            <v>#N/A</v>
          </cell>
          <cell r="KS23" t="e">
            <v>#N/A</v>
          </cell>
          <cell r="KT23" t="e">
            <v>#N/A</v>
          </cell>
          <cell r="KU23" t="e">
            <v>#N/A</v>
          </cell>
          <cell r="KV23" t="e">
            <v>#N/A</v>
          </cell>
          <cell r="KX23" t="e">
            <v>#N/A</v>
          </cell>
          <cell r="KY23" t="e">
            <v>#N/A</v>
          </cell>
          <cell r="KZ23" t="e">
            <v>#N/A</v>
          </cell>
          <cell r="LA23" t="e">
            <v>#N/A</v>
          </cell>
          <cell r="LB23" t="e">
            <v>#N/A</v>
          </cell>
          <cell r="LC23" t="e">
            <v>#N/A</v>
          </cell>
          <cell r="LE23">
            <v>47124125</v>
          </cell>
          <cell r="LF23">
            <v>27817278</v>
          </cell>
          <cell r="LG23">
            <v>1034957808</v>
          </cell>
          <cell r="LH23">
            <v>0.59029802675381238</v>
          </cell>
          <cell r="LI23">
            <v>37.205574463468352</v>
          </cell>
          <cell r="LJ23">
            <v>21.9623771900274</v>
          </cell>
          <cell r="LK23">
            <v>90</v>
          </cell>
          <cell r="LL23">
            <v>523601.38888888888</v>
          </cell>
          <cell r="LM23">
            <v>309080.86666666664</v>
          </cell>
          <cell r="LN23">
            <v>524800.29975636816</v>
          </cell>
          <cell r="LO23">
            <v>344236.48729769961</v>
          </cell>
          <cell r="LP23">
            <v>0.65471539996868566</v>
          </cell>
          <cell r="LQ23">
            <v>37.630375222908725</v>
          </cell>
          <cell r="LR23">
            <v>24.734495113175619</v>
          </cell>
          <cell r="LT23">
            <v>125090922</v>
          </cell>
          <cell r="LU23">
            <v>73486792.999999896</v>
          </cell>
          <cell r="LV23">
            <v>4204625719</v>
          </cell>
          <cell r="LW23">
            <v>0.58746703457825578</v>
          </cell>
          <cell r="LX23">
            <v>57.216073084043906</v>
          </cell>
          <cell r="LY23">
            <v>33.612556784896029</v>
          </cell>
          <cell r="LZ23">
            <v>90</v>
          </cell>
          <cell r="MA23">
            <v>1389899.1333333333</v>
          </cell>
          <cell r="MB23">
            <v>816519.92222222104</v>
          </cell>
          <cell r="MC23">
            <v>0.89097253142534605</v>
          </cell>
          <cell r="MD23">
            <v>0.91459663473251496</v>
          </cell>
          <cell r="ME23">
            <v>1.0261157247072701</v>
          </cell>
          <cell r="MF23">
            <v>0.93918469521582704</v>
          </cell>
          <cell r="MG23">
            <v>0.97583482645747499</v>
          </cell>
          <cell r="MH23">
            <v>1424318.025601746</v>
          </cell>
          <cell r="MI23">
            <v>916436.69520987547</v>
          </cell>
          <cell r="MJ23">
            <v>0.64232363456057073</v>
          </cell>
          <cell r="MK23">
            <v>55.759863830530897</v>
          </cell>
          <cell r="ML23">
            <v>35.789080631442552</v>
          </cell>
          <cell r="MN23" t="e">
            <v>#N/A</v>
          </cell>
          <cell r="MO23" t="e">
            <v>#N/A</v>
          </cell>
          <cell r="MP23" t="e">
            <v>#N/A</v>
          </cell>
          <cell r="MQ23" t="e">
            <v>#N/A</v>
          </cell>
          <cell r="MR23" t="e">
            <v>#N/A</v>
          </cell>
          <cell r="MS23" t="e">
            <v>#N/A</v>
          </cell>
          <cell r="MT23" t="e">
            <v>#N/A</v>
          </cell>
          <cell r="MU23" t="e">
            <v>#N/A</v>
          </cell>
          <cell r="MV23" t="e">
            <v>#N/A</v>
          </cell>
          <cell r="MW23" t="e">
            <v>#N/A</v>
          </cell>
          <cell r="MX23" t="e">
            <v>#N/A</v>
          </cell>
          <cell r="MZ23" t="e">
            <v>#N/A</v>
          </cell>
          <cell r="NA23" t="e">
            <v>#N/A</v>
          </cell>
          <cell r="NB23" t="e">
            <v>#N/A</v>
          </cell>
          <cell r="NC23" t="e">
            <v>#N/A</v>
          </cell>
          <cell r="ND23" t="e">
            <v>#N/A</v>
          </cell>
          <cell r="NE23" t="e">
            <v>#N/A</v>
          </cell>
          <cell r="NG23">
            <v>125090922</v>
          </cell>
          <cell r="NH23">
            <v>73486792.999999896</v>
          </cell>
          <cell r="NI23">
            <v>4204625719</v>
          </cell>
          <cell r="NJ23">
            <v>0.58746703457825578</v>
          </cell>
          <cell r="NK23">
            <v>57.216073084043906</v>
          </cell>
          <cell r="NL23">
            <v>33.612556784896029</v>
          </cell>
          <cell r="NM23">
            <v>90</v>
          </cell>
          <cell r="NN23">
            <v>1389899.1333333333</v>
          </cell>
          <cell r="NO23">
            <v>816519.92222222104</v>
          </cell>
          <cell r="NP23">
            <v>1424318.025601746</v>
          </cell>
          <cell r="NQ23">
            <v>916436.69520987547</v>
          </cell>
          <cell r="NR23">
            <v>0.64232363456057073</v>
          </cell>
          <cell r="NS23">
            <v>55.759863830530897</v>
          </cell>
          <cell r="NT23">
            <v>35.789080631442552</v>
          </cell>
          <cell r="NX23">
            <v>293860955</v>
          </cell>
          <cell r="NY23">
            <v>176326867.99999988</v>
          </cell>
          <cell r="NZ23">
            <v>10473366651</v>
          </cell>
          <cell r="OA23">
            <v>0.60003503357565791</v>
          </cell>
          <cell r="OB23">
            <v>59.397451844945188</v>
          </cell>
          <cell r="OC23">
            <v>35.640552012090211</v>
          </cell>
          <cell r="OD23">
            <v>90</v>
          </cell>
          <cell r="OE23">
            <v>3265121.722222222</v>
          </cell>
          <cell r="OF23">
            <v>1959187.4222222208</v>
          </cell>
          <cell r="OG23">
            <v>0.91370293498999</v>
          </cell>
          <cell r="OH23">
            <v>0.92521049275862199</v>
          </cell>
          <cell r="OI23">
            <v>1.0268516372472301</v>
          </cell>
          <cell r="OJ23">
            <v>0.95218619975688201</v>
          </cell>
          <cell r="OK23">
            <v>0.98851008192316003</v>
          </cell>
          <cell r="OL23">
            <v>3303073.7692324622</v>
          </cell>
          <cell r="OM23">
            <v>2144228.005838336</v>
          </cell>
          <cell r="ON23">
            <v>0.64853894143221846</v>
          </cell>
          <cell r="OO23">
            <v>57.844239314042554</v>
          </cell>
          <cell r="OP23">
            <v>37.430233730745286</v>
          </cell>
          <cell r="OX23" t="e">
            <v>#N/A</v>
          </cell>
          <cell r="OY23" t="e">
            <v>#N/A</v>
          </cell>
          <cell r="OZ23" t="e">
            <v>#N/A</v>
          </cell>
          <cell r="PA23" t="e">
            <v>#N/A</v>
          </cell>
          <cell r="PB23" t="e">
            <v>#N/A</v>
          </cell>
          <cell r="PK23">
            <v>293860955</v>
          </cell>
          <cell r="PL23">
            <v>176326867.99999988</v>
          </cell>
          <cell r="PM23">
            <v>10473366651</v>
          </cell>
          <cell r="PN23">
            <v>0.60003503357565791</v>
          </cell>
          <cell r="PO23">
            <v>59.397451844945188</v>
          </cell>
          <cell r="PP23">
            <v>35.640552012090211</v>
          </cell>
          <cell r="PQ23">
            <v>90</v>
          </cell>
          <cell r="PR23">
            <v>3265121.722222222</v>
          </cell>
          <cell r="PS23">
            <v>1959187.4222222208</v>
          </cell>
          <cell r="PT23">
            <v>3303073.7692324622</v>
          </cell>
          <cell r="PU23">
            <v>2144228.005838336</v>
          </cell>
          <cell r="PV23">
            <v>0.64853894143221846</v>
          </cell>
          <cell r="PW23">
            <v>57.844239314042554</v>
          </cell>
          <cell r="PX23">
            <v>37.430233730745286</v>
          </cell>
          <cell r="QB23">
            <v>2.0824208757033627E-2</v>
          </cell>
          <cell r="QC23">
            <v>2.5890126118234602E-2</v>
          </cell>
          <cell r="QD23">
            <v>0.16644364780178295</v>
          </cell>
          <cell r="QE23">
            <v>0.70284581907173904</v>
          </cell>
          <cell r="QF23">
            <v>8.3996198251209783E-2</v>
          </cell>
          <cell r="QG23">
            <v>0</v>
          </cell>
          <cell r="QH23">
            <v>0</v>
          </cell>
          <cell r="QJ23">
            <v>31070036.00804041</v>
          </cell>
          <cell r="QK23">
            <v>18857782.887169033</v>
          </cell>
          <cell r="QL23">
            <v>1049783571.0338979</v>
          </cell>
          <cell r="QM23">
            <v>0.6069443525037741</v>
          </cell>
          <cell r="QN23">
            <v>55.66845144601691</v>
          </cell>
          <cell r="QO23">
            <v>33.787652217790523</v>
          </cell>
          <cell r="QP23" t="e">
            <v>#N/A</v>
          </cell>
          <cell r="QQ23" t="e">
            <v>#N/A</v>
          </cell>
          <cell r="QR23" t="e">
            <v>#N/A</v>
          </cell>
          <cell r="QS23" t="e">
            <v>#N/A</v>
          </cell>
          <cell r="QT23" t="e">
            <v>#N/A</v>
          </cell>
        </row>
        <row r="24">
          <cell r="A24">
            <v>13</v>
          </cell>
          <cell r="B24">
            <v>32964</v>
          </cell>
          <cell r="C24">
            <v>1990</v>
          </cell>
          <cell r="D24" t="b">
            <v>1</v>
          </cell>
          <cell r="E24" t="b">
            <v>0</v>
          </cell>
          <cell r="H24">
            <v>3835674</v>
          </cell>
          <cell r="I24">
            <v>2663099</v>
          </cell>
          <cell r="J24">
            <v>365795659</v>
          </cell>
          <cell r="K24">
            <v>0.69429753414914819</v>
          </cell>
          <cell r="L24">
            <v>137.35713880708153</v>
          </cell>
          <cell r="M24">
            <v>95.366722771538974</v>
          </cell>
          <cell r="N24">
            <v>91</v>
          </cell>
          <cell r="O24">
            <v>42150.26373626374</v>
          </cell>
          <cell r="P24">
            <v>29264.824175824175</v>
          </cell>
          <cell r="Q24">
            <v>1.0332173391537101</v>
          </cell>
          <cell r="R24">
            <v>1.03140508744646</v>
          </cell>
          <cell r="S24">
            <v>1.01037211752725</v>
          </cell>
          <cell r="T24">
            <v>1.03968797179171</v>
          </cell>
          <cell r="U24">
            <v>1.0014955075626899</v>
          </cell>
          <cell r="V24">
            <v>42087.32182817634</v>
          </cell>
          <cell r="W24">
            <v>28323.977024809195</v>
          </cell>
          <cell r="X24">
            <v>0.67315698031709492</v>
          </cell>
          <cell r="Y24">
            <v>135.94707971875221</v>
          </cell>
          <cell r="Z24">
            <v>91.726292271316808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U24">
            <v>3835674</v>
          </cell>
          <cell r="AV24">
            <v>2663099</v>
          </cell>
          <cell r="AW24">
            <v>365795659</v>
          </cell>
          <cell r="AX24">
            <v>0.69429753414914819</v>
          </cell>
          <cell r="AY24">
            <v>137.35713880708153</v>
          </cell>
          <cell r="AZ24">
            <v>95.366722771538974</v>
          </cell>
          <cell r="BA24">
            <v>91</v>
          </cell>
          <cell r="BB24">
            <v>42150.26373626374</v>
          </cell>
          <cell r="BC24">
            <v>29264.824175824175</v>
          </cell>
          <cell r="BD24">
            <v>42087.32182817634</v>
          </cell>
          <cell r="BE24">
            <v>28323.977024809195</v>
          </cell>
          <cell r="BF24">
            <v>0.67315698031709492</v>
          </cell>
          <cell r="BG24">
            <v>135.94707971875221</v>
          </cell>
          <cell r="BH24">
            <v>91.726292271316808</v>
          </cell>
          <cell r="BJ24">
            <v>35227244</v>
          </cell>
          <cell r="BK24">
            <v>24916501</v>
          </cell>
          <cell r="BL24">
            <v>2291815082</v>
          </cell>
          <cell r="BM24">
            <v>0.70730770195931303</v>
          </cell>
          <cell r="BN24">
            <v>91.979812173466897</v>
          </cell>
          <cell r="BO24">
            <v>65.058029575064111</v>
          </cell>
          <cell r="BP24">
            <v>91</v>
          </cell>
          <cell r="BQ24">
            <v>387112.57142857142</v>
          </cell>
          <cell r="BR24">
            <v>273807.70329670329</v>
          </cell>
          <cell r="BS24">
            <v>1.0400828074089901</v>
          </cell>
          <cell r="BT24">
            <v>1.0409767203665701</v>
          </cell>
          <cell r="BU24">
            <v>1.0084575929712201</v>
          </cell>
          <cell r="BV24">
            <v>1.05531690814779</v>
          </cell>
          <cell r="BW24">
            <v>0.99905415189367797</v>
          </cell>
          <cell r="BX24">
            <v>387479.06777106208</v>
          </cell>
          <cell r="BY24">
            <v>263255.67670789728</v>
          </cell>
          <cell r="BZ24">
            <v>0.67946543675851012</v>
          </cell>
          <cell r="CA24">
            <v>91.208408578160089</v>
          </cell>
          <cell r="CB24">
            <v>61.647860536271416</v>
          </cell>
          <cell r="CD24" t="e">
            <v>#N/A</v>
          </cell>
          <cell r="CE24" t="e">
            <v>#N/A</v>
          </cell>
          <cell r="CF24" t="e">
            <v>#N/A</v>
          </cell>
          <cell r="CG24" t="e">
            <v>#N/A</v>
          </cell>
          <cell r="CH24" t="e">
            <v>#N/A</v>
          </cell>
          <cell r="CI24" t="e">
            <v>#N/A</v>
          </cell>
          <cell r="CJ24" t="e">
            <v>#N/A</v>
          </cell>
          <cell r="CK24" t="e">
            <v>#N/A</v>
          </cell>
          <cell r="CL24" t="e">
            <v>#N/A</v>
          </cell>
          <cell r="CM24" t="e">
            <v>#N/A</v>
          </cell>
          <cell r="CN24" t="e">
            <v>#N/A</v>
          </cell>
          <cell r="CP24" t="e">
            <v>#N/A</v>
          </cell>
          <cell r="CQ24" t="e">
            <v>#N/A</v>
          </cell>
          <cell r="CR24" t="e">
            <v>#N/A</v>
          </cell>
          <cell r="CS24" t="e">
            <v>#N/A</v>
          </cell>
          <cell r="CT24" t="e">
            <v>#N/A</v>
          </cell>
          <cell r="CU24" t="e">
            <v>#N/A</v>
          </cell>
          <cell r="CW24">
            <v>35227244</v>
          </cell>
          <cell r="CX24">
            <v>24916501</v>
          </cell>
          <cell r="CY24">
            <v>2291815082</v>
          </cell>
          <cell r="CZ24">
            <v>0.70730770195931303</v>
          </cell>
          <cell r="DA24">
            <v>91.979812173466897</v>
          </cell>
          <cell r="DB24">
            <v>65.058029575064111</v>
          </cell>
          <cell r="DC24">
            <v>91</v>
          </cell>
          <cell r="DD24">
            <v>387112.57142857142</v>
          </cell>
          <cell r="DE24">
            <v>273807.70329670329</v>
          </cell>
          <cell r="DF24">
            <v>387479.06777106208</v>
          </cell>
          <cell r="DG24">
            <v>263255.67670789728</v>
          </cell>
          <cell r="DH24">
            <v>0.67946543675851012</v>
          </cell>
          <cell r="DI24">
            <v>91.208408578160089</v>
          </cell>
          <cell r="DJ24">
            <v>61.647860536271416</v>
          </cell>
          <cell r="DL24">
            <v>15618986</v>
          </cell>
          <cell r="DM24">
            <v>10738095</v>
          </cell>
          <cell r="DN24">
            <v>779801639</v>
          </cell>
          <cell r="DO24">
            <v>0.6875026970380792</v>
          </cell>
          <cell r="DP24">
            <v>72.620109898450323</v>
          </cell>
          <cell r="DQ24">
            <v>49.926521414386315</v>
          </cell>
          <cell r="DR24">
            <v>91</v>
          </cell>
          <cell r="DS24">
            <v>171637.2087912088</v>
          </cell>
          <cell r="DT24">
            <v>118001.04395604396</v>
          </cell>
          <cell r="DU24">
            <v>1.04835134385178</v>
          </cell>
          <cell r="DV24">
            <v>1.04908138048708</v>
          </cell>
          <cell r="DW24">
            <v>1.0100994998316899</v>
          </cell>
          <cell r="DX24">
            <v>1.0615883512518201</v>
          </cell>
          <cell r="DY24">
            <v>0.99848269580541305</v>
          </cell>
          <cell r="DZ24">
            <v>171898.0303937665</v>
          </cell>
          <cell r="EA24">
            <v>112558.68049206928</v>
          </cell>
          <cell r="EB24">
            <v>0.65533781251448509</v>
          </cell>
          <cell r="EC24">
            <v>71.894016292999666</v>
          </cell>
          <cell r="ED24">
            <v>47.030020021897556</v>
          </cell>
          <cell r="EF24" t="e">
            <v>#N/A</v>
          </cell>
          <cell r="EG24" t="e">
            <v>#N/A</v>
          </cell>
          <cell r="EH24" t="e">
            <v>#N/A</v>
          </cell>
          <cell r="EI24" t="e">
            <v>#N/A</v>
          </cell>
          <cell r="EJ24" t="e">
            <v>#N/A</v>
          </cell>
          <cell r="EK24" t="e">
            <v>#N/A</v>
          </cell>
          <cell r="EL24" t="e">
            <v>#N/A</v>
          </cell>
          <cell r="EM24" t="e">
            <v>#N/A</v>
          </cell>
          <cell r="EN24" t="e">
            <v>#N/A</v>
          </cell>
          <cell r="EO24" t="e">
            <v>#N/A</v>
          </cell>
          <cell r="EP24" t="e">
            <v>#N/A</v>
          </cell>
          <cell r="ER24" t="e">
            <v>#N/A</v>
          </cell>
          <cell r="ES24" t="e">
            <v>#N/A</v>
          </cell>
          <cell r="ET24" t="e">
            <v>#N/A</v>
          </cell>
          <cell r="EU24" t="e">
            <v>#N/A</v>
          </cell>
          <cell r="EV24" t="e">
            <v>#N/A</v>
          </cell>
          <cell r="EW24" t="e">
            <v>#N/A</v>
          </cell>
          <cell r="EY24">
            <v>15618986</v>
          </cell>
          <cell r="EZ24">
            <v>10738095</v>
          </cell>
          <cell r="FA24">
            <v>779801639</v>
          </cell>
          <cell r="FB24">
            <v>0.6875026970380792</v>
          </cell>
          <cell r="FC24">
            <v>72.620109898450323</v>
          </cell>
          <cell r="FD24">
            <v>49.926521414386315</v>
          </cell>
          <cell r="FE24">
            <v>91</v>
          </cell>
          <cell r="FF24">
            <v>171637.2087912088</v>
          </cell>
          <cell r="FG24">
            <v>118001.04395604396</v>
          </cell>
          <cell r="FH24">
            <v>171898.0303937665</v>
          </cell>
          <cell r="FI24">
            <v>112558.68049206928</v>
          </cell>
          <cell r="FJ24">
            <v>0.65533781251448509</v>
          </cell>
          <cell r="FK24">
            <v>71.894016292999666</v>
          </cell>
          <cell r="FL24">
            <v>47.030020021897556</v>
          </cell>
          <cell r="FN24">
            <v>36270197</v>
          </cell>
          <cell r="FO24">
            <v>24579407.999999989</v>
          </cell>
          <cell r="FP24">
            <v>1308439098</v>
          </cell>
          <cell r="FQ24">
            <v>0.67767506197994976</v>
          </cell>
          <cell r="FR24">
            <v>53.233141253849588</v>
          </cell>
          <cell r="FS24">
            <v>36.074772298589941</v>
          </cell>
          <cell r="FT24">
            <v>91</v>
          </cell>
          <cell r="FU24">
            <v>398573.59340659343</v>
          </cell>
          <cell r="FV24">
            <v>270103.38461538451</v>
          </cell>
          <cell r="FW24">
            <v>1.0566720101911899</v>
          </cell>
          <cell r="FX24">
            <v>1.0572507526033901</v>
          </cell>
          <cell r="FY24">
            <v>1.0058202895119699</v>
          </cell>
          <cell r="FZ24">
            <v>1.06373616446759</v>
          </cell>
          <cell r="GA24">
            <v>0.99853357709603896</v>
          </cell>
          <cell r="GB24">
            <v>399158.92920269683</v>
          </cell>
          <cell r="GC24">
            <v>255617.0524158325</v>
          </cell>
          <cell r="GD24">
            <v>0.64097855717882679</v>
          </cell>
          <cell r="GE24">
            <v>52.925101838697877</v>
          </cell>
          <cell r="GF24">
            <v>33.913270511627012</v>
          </cell>
          <cell r="GH24" t="e">
            <v>#N/A</v>
          </cell>
          <cell r="GI24" t="e">
            <v>#N/A</v>
          </cell>
          <cell r="GJ24" t="e">
            <v>#N/A</v>
          </cell>
          <cell r="GK24" t="e">
            <v>#N/A</v>
          </cell>
          <cell r="GL24" t="e">
            <v>#N/A</v>
          </cell>
          <cell r="GM24" t="e">
            <v>#N/A</v>
          </cell>
          <cell r="GN24" t="e">
            <v>#N/A</v>
          </cell>
          <cell r="GO24" t="e">
            <v>#N/A</v>
          </cell>
          <cell r="GP24" t="e">
            <v>#N/A</v>
          </cell>
          <cell r="GQ24" t="e">
            <v>#N/A</v>
          </cell>
          <cell r="GR24" t="e">
            <v>#N/A</v>
          </cell>
          <cell r="GT24" t="e">
            <v>#N/A</v>
          </cell>
          <cell r="GU24" t="e">
            <v>#N/A</v>
          </cell>
          <cell r="GV24" t="e">
            <v>#N/A</v>
          </cell>
          <cell r="GW24" t="e">
            <v>#N/A</v>
          </cell>
          <cell r="GX24" t="e">
            <v>#N/A</v>
          </cell>
          <cell r="GY24" t="e">
            <v>#N/A</v>
          </cell>
          <cell r="HA24">
            <v>36270197</v>
          </cell>
          <cell r="HB24">
            <v>24579407.999999989</v>
          </cell>
          <cell r="HC24">
            <v>1308439098</v>
          </cell>
          <cell r="HD24">
            <v>0.67767506197994976</v>
          </cell>
          <cell r="HE24">
            <v>53.233141253849588</v>
          </cell>
          <cell r="HF24">
            <v>36.074772298589941</v>
          </cell>
          <cell r="HG24">
            <v>91</v>
          </cell>
          <cell r="HH24">
            <v>398573.59340659343</v>
          </cell>
          <cell r="HI24">
            <v>270103.38461538451</v>
          </cell>
          <cell r="HJ24">
            <v>399158.92920269683</v>
          </cell>
          <cell r="HK24">
            <v>255617.0524158325</v>
          </cell>
          <cell r="HL24">
            <v>0.64097855717882679</v>
          </cell>
          <cell r="HM24">
            <v>52.925101838697877</v>
          </cell>
          <cell r="HN24">
            <v>33.913270511627012</v>
          </cell>
          <cell r="HP24">
            <v>33627089</v>
          </cell>
          <cell r="HQ24">
            <v>21766936</v>
          </cell>
          <cell r="HR24">
            <v>1067488357.999999</v>
          </cell>
          <cell r="HS24">
            <v>0.64730360692238331</v>
          </cell>
          <cell r="HT24">
            <v>49.041737339605312</v>
          </cell>
          <cell r="HU24">
            <v>31.744893469666643</v>
          </cell>
          <cell r="HV24">
            <v>91</v>
          </cell>
          <cell r="HW24">
            <v>369528.45054945053</v>
          </cell>
          <cell r="HX24">
            <v>239197.09890109891</v>
          </cell>
          <cell r="HY24">
            <v>1.06253384944819</v>
          </cell>
          <cell r="HZ24">
            <v>1.06178892495127</v>
          </cell>
          <cell r="IA24">
            <v>1.0092161145876599</v>
          </cell>
          <cell r="IB24">
            <v>1.06951804103389</v>
          </cell>
          <cell r="IC24">
            <v>1.0025343913349001</v>
          </cell>
          <cell r="ID24">
            <v>368594.28837888944</v>
          </cell>
          <cell r="IE24">
            <v>225119.50939287452</v>
          </cell>
          <cell r="IF24">
            <v>0.60963492056774926</v>
          </cell>
          <cell r="IG24">
            <v>48.593890476711742</v>
          </cell>
          <cell r="IH24">
            <v>29.681494141958787</v>
          </cell>
          <cell r="IJ24" t="e">
            <v>#N/A</v>
          </cell>
          <cell r="IK24" t="e">
            <v>#N/A</v>
          </cell>
          <cell r="IL24" t="e">
            <v>#N/A</v>
          </cell>
          <cell r="IM24" t="e">
            <v>#N/A</v>
          </cell>
          <cell r="IN24" t="e">
            <v>#N/A</v>
          </cell>
          <cell r="IO24" t="e">
            <v>#N/A</v>
          </cell>
          <cell r="IP24" t="e">
            <v>#N/A</v>
          </cell>
          <cell r="IQ24" t="e">
            <v>#N/A</v>
          </cell>
          <cell r="IR24" t="e">
            <v>#N/A</v>
          </cell>
          <cell r="IS24" t="e">
            <v>#N/A</v>
          </cell>
          <cell r="IT24" t="e">
            <v>#N/A</v>
          </cell>
          <cell r="IV24" t="e">
            <v>#N/A</v>
          </cell>
          <cell r="IW24" t="e">
            <v>#N/A</v>
          </cell>
          <cell r="IX24" t="e">
            <v>#N/A</v>
          </cell>
          <cell r="IY24" t="e">
            <v>#N/A</v>
          </cell>
          <cell r="IZ24" t="e">
            <v>#N/A</v>
          </cell>
          <cell r="JA24" t="e">
            <v>#N/A</v>
          </cell>
          <cell r="JC24">
            <v>33627089</v>
          </cell>
          <cell r="JD24">
            <v>21766936</v>
          </cell>
          <cell r="JE24">
            <v>1067488357.999999</v>
          </cell>
          <cell r="JF24">
            <v>0.64730360692238331</v>
          </cell>
          <cell r="JG24">
            <v>49.041737339605312</v>
          </cell>
          <cell r="JH24">
            <v>31.744893469666643</v>
          </cell>
          <cell r="JI24">
            <v>91</v>
          </cell>
          <cell r="JJ24">
            <v>369528.45054945053</v>
          </cell>
          <cell r="JK24">
            <v>239197.09890109891</v>
          </cell>
          <cell r="JL24">
            <v>368594.28837888944</v>
          </cell>
          <cell r="JM24">
            <v>225119.50939287452</v>
          </cell>
          <cell r="JN24">
            <v>0.60963492056774926</v>
          </cell>
          <cell r="JO24">
            <v>48.593890476711742</v>
          </cell>
          <cell r="JP24">
            <v>29.681494141958787</v>
          </cell>
          <cell r="JR24">
            <v>48537947</v>
          </cell>
          <cell r="JS24">
            <v>33014401</v>
          </cell>
          <cell r="JT24">
            <v>1241791020.999999</v>
          </cell>
          <cell r="JU24">
            <v>0.68017711997584074</v>
          </cell>
          <cell r="JV24">
            <v>37.613616585077494</v>
          </cell>
          <cell r="JW24">
            <v>25.583921400713528</v>
          </cell>
          <cell r="JX24">
            <v>91</v>
          </cell>
          <cell r="JY24">
            <v>533384.03296703298</v>
          </cell>
          <cell r="JZ24">
            <v>362795.61538461538</v>
          </cell>
          <cell r="KA24">
            <v>1.06209543479663</v>
          </cell>
          <cell r="KB24">
            <v>1.0608305162095699</v>
          </cell>
          <cell r="KC24">
            <v>1.00277093800757</v>
          </cell>
          <cell r="KD24">
            <v>1.0615968781070799</v>
          </cell>
          <cell r="KE24">
            <v>1.0012197545600601</v>
          </cell>
          <cell r="KF24">
            <v>532734.22796317481</v>
          </cell>
          <cell r="KG24">
            <v>341584.76112279255</v>
          </cell>
          <cell r="KH24">
            <v>0.64117416456510568</v>
          </cell>
          <cell r="KI24">
            <v>37.509679588254627</v>
          </cell>
          <cell r="KJ24">
            <v>24.099469326183304</v>
          </cell>
          <cell r="KL24" t="e">
            <v>#N/A</v>
          </cell>
          <cell r="KM24" t="e">
            <v>#N/A</v>
          </cell>
          <cell r="KN24" t="e">
            <v>#N/A</v>
          </cell>
          <cell r="KO24" t="e">
            <v>#N/A</v>
          </cell>
          <cell r="KP24" t="e">
            <v>#N/A</v>
          </cell>
          <cell r="KQ24" t="e">
            <v>#N/A</v>
          </cell>
          <cell r="KR24" t="e">
            <v>#N/A</v>
          </cell>
          <cell r="KS24" t="e">
            <v>#N/A</v>
          </cell>
          <cell r="KT24" t="e">
            <v>#N/A</v>
          </cell>
          <cell r="KU24" t="e">
            <v>#N/A</v>
          </cell>
          <cell r="KV24" t="e">
            <v>#N/A</v>
          </cell>
          <cell r="KX24" t="e">
            <v>#N/A</v>
          </cell>
          <cell r="KY24" t="e">
            <v>#N/A</v>
          </cell>
          <cell r="KZ24" t="e">
            <v>#N/A</v>
          </cell>
          <cell r="LA24" t="e">
            <v>#N/A</v>
          </cell>
          <cell r="LB24" t="e">
            <v>#N/A</v>
          </cell>
          <cell r="LC24" t="e">
            <v>#N/A</v>
          </cell>
          <cell r="LE24">
            <v>48537947</v>
          </cell>
          <cell r="LF24">
            <v>33014401</v>
          </cell>
          <cell r="LG24">
            <v>1241791020.999999</v>
          </cell>
          <cell r="LH24">
            <v>0.68017711997584074</v>
          </cell>
          <cell r="LI24">
            <v>37.613616585077494</v>
          </cell>
          <cell r="LJ24">
            <v>25.583921400713528</v>
          </cell>
          <cell r="LK24">
            <v>91</v>
          </cell>
          <cell r="LL24">
            <v>533384.03296703298</v>
          </cell>
          <cell r="LM24">
            <v>362795.61538461538</v>
          </cell>
          <cell r="LN24">
            <v>532734.22796317481</v>
          </cell>
          <cell r="LO24">
            <v>341584.76112279255</v>
          </cell>
          <cell r="LP24">
            <v>0.64117416456510568</v>
          </cell>
          <cell r="LQ24">
            <v>37.509679588254627</v>
          </cell>
          <cell r="LR24">
            <v>24.099469326183304</v>
          </cell>
          <cell r="LT24">
            <v>131442188</v>
          </cell>
          <cell r="LU24">
            <v>86806046</v>
          </cell>
          <cell r="LV24">
            <v>4821735169</v>
          </cell>
          <cell r="LW24">
            <v>0.66041236319042407</v>
          </cell>
          <cell r="LX24">
            <v>55.546075315998152</v>
          </cell>
          <cell r="LY24">
            <v>36.683314865391623</v>
          </cell>
          <cell r="LZ24">
            <v>91</v>
          </cell>
          <cell r="MA24">
            <v>1444419.6483516484</v>
          </cell>
          <cell r="MB24">
            <v>953912.59340659343</v>
          </cell>
          <cell r="MC24">
            <v>1.0502589657583901</v>
          </cell>
          <cell r="MD24">
            <v>1.0427851266680099</v>
          </cell>
          <cell r="ME24">
            <v>0.99178813835569701</v>
          </cell>
          <cell r="MF24">
            <v>1.0333399085305099</v>
          </cell>
          <cell r="MG24">
            <v>1.0090785682519201</v>
          </cell>
          <cell r="MH24">
            <v>1431424.3645605242</v>
          </cell>
          <cell r="MI24">
            <v>908264.1753196317</v>
          </cell>
          <cell r="MJ24">
            <v>0.63331586373947069</v>
          </cell>
          <cell r="MK24">
            <v>56.005988746839591</v>
          </cell>
          <cell r="ML24">
            <v>35.49975623951093</v>
          </cell>
          <cell r="MN24" t="e">
            <v>#N/A</v>
          </cell>
          <cell r="MO24" t="e">
            <v>#N/A</v>
          </cell>
          <cell r="MP24" t="e">
            <v>#N/A</v>
          </cell>
          <cell r="MQ24" t="e">
            <v>#N/A</v>
          </cell>
          <cell r="MR24" t="e">
            <v>#N/A</v>
          </cell>
          <cell r="MS24" t="e">
            <v>#N/A</v>
          </cell>
          <cell r="MT24" t="e">
            <v>#N/A</v>
          </cell>
          <cell r="MU24" t="e">
            <v>#N/A</v>
          </cell>
          <cell r="MV24" t="e">
            <v>#N/A</v>
          </cell>
          <cell r="MW24" t="e">
            <v>#N/A</v>
          </cell>
          <cell r="MX24" t="e">
            <v>#N/A</v>
          </cell>
          <cell r="MZ24" t="e">
            <v>#N/A</v>
          </cell>
          <cell r="NA24" t="e">
            <v>#N/A</v>
          </cell>
          <cell r="NB24" t="e">
            <v>#N/A</v>
          </cell>
          <cell r="NC24" t="e">
            <v>#N/A</v>
          </cell>
          <cell r="ND24" t="e">
            <v>#N/A</v>
          </cell>
          <cell r="NE24" t="e">
            <v>#N/A</v>
          </cell>
          <cell r="NG24">
            <v>131442188</v>
          </cell>
          <cell r="NH24">
            <v>86806046</v>
          </cell>
          <cell r="NI24">
            <v>4821735169</v>
          </cell>
          <cell r="NJ24">
            <v>0.66041236319042407</v>
          </cell>
          <cell r="NK24">
            <v>55.546075315998152</v>
          </cell>
          <cell r="NL24">
            <v>36.683314865391623</v>
          </cell>
          <cell r="NM24">
            <v>91</v>
          </cell>
          <cell r="NN24">
            <v>1444419.6483516484</v>
          </cell>
          <cell r="NO24">
            <v>953912.59340659343</v>
          </cell>
          <cell r="NP24">
            <v>1431424.3645605242</v>
          </cell>
          <cell r="NQ24">
            <v>908264.1753196317</v>
          </cell>
          <cell r="NR24">
            <v>0.63331586373947069</v>
          </cell>
          <cell r="NS24">
            <v>56.005988746839591</v>
          </cell>
          <cell r="NT24">
            <v>35.49975623951093</v>
          </cell>
          <cell r="NX24">
            <v>304559325</v>
          </cell>
          <cell r="NY24">
            <v>204484485.99999988</v>
          </cell>
          <cell r="NZ24">
            <v>11876866026</v>
          </cell>
          <cell r="OA24">
            <v>0.67141101655646196</v>
          </cell>
          <cell r="OB24">
            <v>58.081990757968832</v>
          </cell>
          <cell r="OC24">
            <v>38.996888458430881</v>
          </cell>
          <cell r="OD24">
            <v>91</v>
          </cell>
          <cell r="OE24">
            <v>3346805.769230769</v>
          </cell>
          <cell r="OF24">
            <v>2247082.2637362625</v>
          </cell>
          <cell r="OG24">
            <v>1.05281956639082</v>
          </cell>
          <cell r="OH24">
            <v>1.0495269435175301</v>
          </cell>
          <cell r="OI24">
            <v>0.99784638798501402</v>
          </cell>
          <cell r="OJ24">
            <v>1.0467641393887399</v>
          </cell>
          <cell r="OK24">
            <v>1.00393257038098</v>
          </cell>
          <cell r="OL24">
            <v>3333695.7759630186</v>
          </cell>
          <cell r="OM24">
            <v>2134346.9816385582</v>
          </cell>
          <cell r="ON24">
            <v>0.63972727970775289</v>
          </cell>
          <cell r="OO24">
            <v>58.207346799396468</v>
          </cell>
          <cell r="OP24">
            <v>37.254704274836158</v>
          </cell>
          <cell r="OX24" t="e">
            <v>#N/A</v>
          </cell>
          <cell r="OY24" t="e">
            <v>#N/A</v>
          </cell>
          <cell r="OZ24" t="e">
            <v>#N/A</v>
          </cell>
          <cell r="PA24" t="e">
            <v>#N/A</v>
          </cell>
          <cell r="PB24" t="e">
            <v>#N/A</v>
          </cell>
          <cell r="PK24">
            <v>304559325</v>
          </cell>
          <cell r="PL24">
            <v>204484485.99999988</v>
          </cell>
          <cell r="PM24">
            <v>11876866026</v>
          </cell>
          <cell r="PN24">
            <v>0.67141101655646196</v>
          </cell>
          <cell r="PO24">
            <v>58.081990757968832</v>
          </cell>
          <cell r="PP24">
            <v>38.996888458430881</v>
          </cell>
          <cell r="PQ24">
            <v>91</v>
          </cell>
          <cell r="PR24">
            <v>3346805.769230769</v>
          </cell>
          <cell r="PS24">
            <v>2247082.2637362625</v>
          </cell>
          <cell r="PT24">
            <v>3333695.7759630186</v>
          </cell>
          <cell r="PU24">
            <v>2134346.9816385582</v>
          </cell>
          <cell r="PV24">
            <v>0.63972727970775289</v>
          </cell>
          <cell r="PW24">
            <v>58.207346799396468</v>
          </cell>
          <cell r="PX24">
            <v>37.254704274836158</v>
          </cell>
          <cell r="QB24">
            <v>2.0824208757033627E-2</v>
          </cell>
          <cell r="QC24">
            <v>2.5890126118234602E-2</v>
          </cell>
          <cell r="QD24">
            <v>0.16644364780178295</v>
          </cell>
          <cell r="QE24">
            <v>0.70284581907173904</v>
          </cell>
          <cell r="QF24">
            <v>8.3996198251209783E-2</v>
          </cell>
          <cell r="QG24">
            <v>0</v>
          </cell>
          <cell r="QH24">
            <v>0</v>
          </cell>
          <cell r="QJ24">
            <v>31908497.623476133</v>
          </cell>
          <cell r="QK24">
            <v>21591710.004709698</v>
          </cell>
          <cell r="QL24">
            <v>1206041729.3237777</v>
          </cell>
          <cell r="QM24">
            <v>0.67667585793271467</v>
          </cell>
          <cell r="QN24">
            <v>55.85670282996157</v>
          </cell>
          <cell r="QO24">
            <v>37.796882308756935</v>
          </cell>
          <cell r="QP24" t="e">
            <v>#N/A</v>
          </cell>
          <cell r="QQ24" t="e">
            <v>#N/A</v>
          </cell>
          <cell r="QR24" t="e">
            <v>#N/A</v>
          </cell>
          <cell r="QS24" t="e">
            <v>#N/A</v>
          </cell>
          <cell r="QT24" t="e">
            <v>#N/A</v>
          </cell>
        </row>
        <row r="25">
          <cell r="A25">
            <v>14</v>
          </cell>
          <cell r="B25">
            <v>33055</v>
          </cell>
          <cell r="C25">
            <v>1990</v>
          </cell>
          <cell r="D25" t="b">
            <v>1</v>
          </cell>
          <cell r="E25" t="b">
            <v>0</v>
          </cell>
          <cell r="H25">
            <v>3901876</v>
          </cell>
          <cell r="I25">
            <v>2610957</v>
          </cell>
          <cell r="J25">
            <v>330312188</v>
          </cell>
          <cell r="K25">
            <v>0.66915427348280676</v>
          </cell>
          <cell r="L25">
            <v>126.51000686721382</v>
          </cell>
          <cell r="M25">
            <v>84.654711733535351</v>
          </cell>
          <cell r="N25">
            <v>92</v>
          </cell>
          <cell r="O25">
            <v>42411.695652173912</v>
          </cell>
          <cell r="P25">
            <v>28379.967391304348</v>
          </cell>
          <cell r="Q25">
            <v>1.00066889775919</v>
          </cell>
          <cell r="R25">
            <v>1.00129501294495</v>
          </cell>
          <cell r="S25">
            <v>0.922488660904771</v>
          </cell>
          <cell r="T25">
            <v>0.92498433205729702</v>
          </cell>
          <cell r="U25">
            <v>0.99982126522445403</v>
          </cell>
          <cell r="V25">
            <v>42419.277452208153</v>
          </cell>
          <cell r="W25">
            <v>28360.996784107065</v>
          </cell>
          <cell r="X25">
            <v>0.66828883079596046</v>
          </cell>
          <cell r="Y25">
            <v>137.13990450910649</v>
          </cell>
          <cell r="Z25">
            <v>91.520157476885259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N25" t="e">
            <v>#N/A</v>
          </cell>
          <cell r="AO25" t="e">
            <v>#N/A</v>
          </cell>
          <cell r="AP25" t="e">
            <v>#N/A</v>
          </cell>
          <cell r="AQ25" t="e">
            <v>#N/A</v>
          </cell>
          <cell r="AR25" t="e">
            <v>#N/A</v>
          </cell>
          <cell r="AS25" t="e">
            <v>#N/A</v>
          </cell>
          <cell r="AU25">
            <v>3901876</v>
          </cell>
          <cell r="AV25">
            <v>2610957</v>
          </cell>
          <cell r="AW25">
            <v>330312188</v>
          </cell>
          <cell r="AX25">
            <v>0.66915427348280676</v>
          </cell>
          <cell r="AY25">
            <v>126.51000686721382</v>
          </cell>
          <cell r="AZ25">
            <v>84.654711733535351</v>
          </cell>
          <cell r="BA25">
            <v>92</v>
          </cell>
          <cell r="BB25">
            <v>42411.695652173912</v>
          </cell>
          <cell r="BC25">
            <v>28379.967391304348</v>
          </cell>
          <cell r="BD25">
            <v>42419.277452208153</v>
          </cell>
          <cell r="BE25">
            <v>28360.996784107065</v>
          </cell>
          <cell r="BF25">
            <v>0.66828883079596046</v>
          </cell>
          <cell r="BG25">
            <v>137.13990450910649</v>
          </cell>
          <cell r="BH25">
            <v>91.520157476885259</v>
          </cell>
          <cell r="BJ25">
            <v>35935931</v>
          </cell>
          <cell r="BK25">
            <v>24997746</v>
          </cell>
          <cell r="BL25">
            <v>2186338801</v>
          </cell>
          <cell r="BM25">
            <v>0.6956198240696756</v>
          </cell>
          <cell r="BN25">
            <v>87.461437563210694</v>
          </cell>
          <cell r="BO25">
            <v>60.83990981060154</v>
          </cell>
          <cell r="BP25">
            <v>92</v>
          </cell>
          <cell r="BQ25">
            <v>390607.94565217389</v>
          </cell>
          <cell r="BR25">
            <v>271714.63043478259</v>
          </cell>
          <cell r="BS25">
            <v>1.03602613963852</v>
          </cell>
          <cell r="BT25">
            <v>1.03695139572958</v>
          </cell>
          <cell r="BU25">
            <v>0.95768515688487199</v>
          </cell>
          <cell r="BV25">
            <v>0.99359326796877001</v>
          </cell>
          <cell r="BW25">
            <v>0.99865064211076704</v>
          </cell>
          <cell r="BX25">
            <v>391135.72773215012</v>
          </cell>
          <cell r="BY25">
            <v>262266.19198004657</v>
          </cell>
          <cell r="BZ25">
            <v>0.67083165800673838</v>
          </cell>
          <cell r="CA25">
            <v>91.325877752666116</v>
          </cell>
          <cell r="CB25">
            <v>61.232208159962916</v>
          </cell>
          <cell r="CD25" t="e">
            <v>#N/A</v>
          </cell>
          <cell r="CE25" t="e">
            <v>#N/A</v>
          </cell>
          <cell r="CF25" t="e">
            <v>#N/A</v>
          </cell>
          <cell r="CG25" t="e">
            <v>#N/A</v>
          </cell>
          <cell r="CH25" t="e">
            <v>#N/A</v>
          </cell>
          <cell r="CI25" t="e">
            <v>#N/A</v>
          </cell>
          <cell r="CJ25" t="e">
            <v>#N/A</v>
          </cell>
          <cell r="CK25" t="e">
            <v>#N/A</v>
          </cell>
          <cell r="CL25" t="e">
            <v>#N/A</v>
          </cell>
          <cell r="CM25" t="e">
            <v>#N/A</v>
          </cell>
          <cell r="CN25" t="e">
            <v>#N/A</v>
          </cell>
          <cell r="CP25" t="e">
            <v>#N/A</v>
          </cell>
          <cell r="CQ25" t="e">
            <v>#N/A</v>
          </cell>
          <cell r="CR25" t="e">
            <v>#N/A</v>
          </cell>
          <cell r="CS25" t="e">
            <v>#N/A</v>
          </cell>
          <cell r="CT25" t="e">
            <v>#N/A</v>
          </cell>
          <cell r="CU25" t="e">
            <v>#N/A</v>
          </cell>
          <cell r="CW25">
            <v>35935931</v>
          </cell>
          <cell r="CX25">
            <v>24997746</v>
          </cell>
          <cell r="CY25">
            <v>2186338801</v>
          </cell>
          <cell r="CZ25">
            <v>0.6956198240696756</v>
          </cell>
          <cell r="DA25">
            <v>87.461437563210694</v>
          </cell>
          <cell r="DB25">
            <v>60.83990981060154</v>
          </cell>
          <cell r="DC25">
            <v>92</v>
          </cell>
          <cell r="DD25">
            <v>390607.94565217389</v>
          </cell>
          <cell r="DE25">
            <v>271714.63043478259</v>
          </cell>
          <cell r="DF25">
            <v>391135.72773215012</v>
          </cell>
          <cell r="DG25">
            <v>262266.19198004657</v>
          </cell>
          <cell r="DH25">
            <v>0.67083165800673838</v>
          </cell>
          <cell r="DI25">
            <v>91.325877752666116</v>
          </cell>
          <cell r="DJ25">
            <v>61.232208159962916</v>
          </cell>
          <cell r="DL25">
            <v>16116870</v>
          </cell>
          <cell r="DM25">
            <v>11035400.999999991</v>
          </cell>
          <cell r="DN25">
            <v>776801080</v>
          </cell>
          <cell r="DO25">
            <v>0.68471117530885284</v>
          </cell>
          <cell r="DP25">
            <v>70.391740182345941</v>
          </cell>
          <cell r="DQ25">
            <v>48.198011152289496</v>
          </cell>
          <cell r="DR25">
            <v>92</v>
          </cell>
          <cell r="DS25">
            <v>175183.36956521738</v>
          </cell>
          <cell r="DT25">
            <v>119950.01086956511</v>
          </cell>
          <cell r="DU25">
            <v>1.06159934687449</v>
          </cell>
          <cell r="DV25">
            <v>1.0592101353880501</v>
          </cell>
          <cell r="DW25">
            <v>0.98139498559933502</v>
          </cell>
          <cell r="DX25">
            <v>1.0401410753844</v>
          </cell>
          <cell r="DY25">
            <v>1.0002187947349399</v>
          </cell>
          <cell r="DZ25">
            <v>175145.04875069993</v>
          </cell>
          <cell r="EA25">
            <v>112989.90643006346</v>
          </cell>
          <cell r="EB25">
            <v>0.64643563390563996</v>
          </cell>
          <cell r="EC25">
            <v>71.726207302106715</v>
          </cell>
          <cell r="ED25">
            <v>46.3379557763135</v>
          </cell>
          <cell r="EF25" t="e">
            <v>#N/A</v>
          </cell>
          <cell r="EG25" t="e">
            <v>#N/A</v>
          </cell>
          <cell r="EH25" t="e">
            <v>#N/A</v>
          </cell>
          <cell r="EI25" t="e">
            <v>#N/A</v>
          </cell>
          <cell r="EJ25" t="e">
            <v>#N/A</v>
          </cell>
          <cell r="EK25" t="e">
            <v>#N/A</v>
          </cell>
          <cell r="EL25" t="e">
            <v>#N/A</v>
          </cell>
          <cell r="EM25" t="e">
            <v>#N/A</v>
          </cell>
          <cell r="EN25" t="e">
            <v>#N/A</v>
          </cell>
          <cell r="EO25" t="e">
            <v>#N/A</v>
          </cell>
          <cell r="EP25" t="e">
            <v>#N/A</v>
          </cell>
          <cell r="ER25" t="e">
            <v>#N/A</v>
          </cell>
          <cell r="ES25" t="e">
            <v>#N/A</v>
          </cell>
          <cell r="ET25" t="e">
            <v>#N/A</v>
          </cell>
          <cell r="EU25" t="e">
            <v>#N/A</v>
          </cell>
          <cell r="EV25" t="e">
            <v>#N/A</v>
          </cell>
          <cell r="EW25" t="e">
            <v>#N/A</v>
          </cell>
          <cell r="EY25">
            <v>16116870</v>
          </cell>
          <cell r="EZ25">
            <v>11035400.999999991</v>
          </cell>
          <cell r="FA25">
            <v>776801080</v>
          </cell>
          <cell r="FB25">
            <v>0.68471117530885284</v>
          </cell>
          <cell r="FC25">
            <v>70.391740182345941</v>
          </cell>
          <cell r="FD25">
            <v>48.198011152289496</v>
          </cell>
          <cell r="FE25">
            <v>92</v>
          </cell>
          <cell r="FF25">
            <v>175183.36956521738</v>
          </cell>
          <cell r="FG25">
            <v>119950.01086956511</v>
          </cell>
          <cell r="FH25">
            <v>175145.04875069993</v>
          </cell>
          <cell r="FI25">
            <v>112989.90643006346</v>
          </cell>
          <cell r="FJ25">
            <v>0.64643563390563996</v>
          </cell>
          <cell r="FK25">
            <v>71.726207302106715</v>
          </cell>
          <cell r="FL25">
            <v>46.3379557763135</v>
          </cell>
          <cell r="FN25">
            <v>37467562</v>
          </cell>
          <cell r="FO25">
            <v>26116574.999999989</v>
          </cell>
          <cell r="FP25">
            <v>1403964824</v>
          </cell>
          <cell r="FQ25">
            <v>0.69704495317843174</v>
          </cell>
          <cell r="FR25">
            <v>53.757616532795765</v>
          </cell>
          <cell r="FS25">
            <v>37.471475299086713</v>
          </cell>
          <cell r="FT25">
            <v>92</v>
          </cell>
          <cell r="FU25">
            <v>407256.10869565216</v>
          </cell>
          <cell r="FV25">
            <v>283875.81521739118</v>
          </cell>
          <cell r="FW25">
            <v>1.1093540783887299</v>
          </cell>
          <cell r="FX25">
            <v>1.10453319281748</v>
          </cell>
          <cell r="FY25">
            <v>1.0169552650706</v>
          </cell>
          <cell r="FZ25">
            <v>1.1214717128106499</v>
          </cell>
          <cell r="GA25">
            <v>1.0040566502588799</v>
          </cell>
          <cell r="GB25">
            <v>405610.68799320009</v>
          </cell>
          <cell r="GC25">
            <v>255892.88465023154</v>
          </cell>
          <cell r="GD25">
            <v>0.63107651061204084</v>
          </cell>
          <cell r="GE25">
            <v>52.86133852609904</v>
          </cell>
          <cell r="GF25">
            <v>33.41276901686188</v>
          </cell>
          <cell r="GH25" t="e">
            <v>#N/A</v>
          </cell>
          <cell r="GI25" t="e">
            <v>#N/A</v>
          </cell>
          <cell r="GJ25" t="e">
            <v>#N/A</v>
          </cell>
          <cell r="GK25" t="e">
            <v>#N/A</v>
          </cell>
          <cell r="GL25" t="e">
            <v>#N/A</v>
          </cell>
          <cell r="GM25" t="e">
            <v>#N/A</v>
          </cell>
          <cell r="GN25" t="e">
            <v>#N/A</v>
          </cell>
          <cell r="GO25" t="e">
            <v>#N/A</v>
          </cell>
          <cell r="GP25" t="e">
            <v>#N/A</v>
          </cell>
          <cell r="GQ25" t="e">
            <v>#N/A</v>
          </cell>
          <cell r="GR25" t="e">
            <v>#N/A</v>
          </cell>
          <cell r="GT25" t="e">
            <v>#N/A</v>
          </cell>
          <cell r="GU25" t="e">
            <v>#N/A</v>
          </cell>
          <cell r="GV25" t="e">
            <v>#N/A</v>
          </cell>
          <cell r="GW25" t="e">
            <v>#N/A</v>
          </cell>
          <cell r="GX25" t="e">
            <v>#N/A</v>
          </cell>
          <cell r="GY25" t="e">
            <v>#N/A</v>
          </cell>
          <cell r="HA25">
            <v>37467562</v>
          </cell>
          <cell r="HB25">
            <v>26116574.999999989</v>
          </cell>
          <cell r="HC25">
            <v>1403964824</v>
          </cell>
          <cell r="HD25">
            <v>0.69704495317843174</v>
          </cell>
          <cell r="HE25">
            <v>53.757616532795765</v>
          </cell>
          <cell r="HF25">
            <v>37.471475299086713</v>
          </cell>
          <cell r="HG25">
            <v>92</v>
          </cell>
          <cell r="HH25">
            <v>407256.10869565216</v>
          </cell>
          <cell r="HI25">
            <v>283875.81521739118</v>
          </cell>
          <cell r="HJ25">
            <v>405610.68799320009</v>
          </cell>
          <cell r="HK25">
            <v>255892.88465023154</v>
          </cell>
          <cell r="HL25">
            <v>0.63107651061204084</v>
          </cell>
          <cell r="HM25">
            <v>52.86133852609904</v>
          </cell>
          <cell r="HN25">
            <v>33.41276901686188</v>
          </cell>
          <cell r="HP25">
            <v>34175915</v>
          </cell>
          <cell r="HQ25">
            <v>23333961</v>
          </cell>
          <cell r="HR25">
            <v>1177314582</v>
          </cell>
          <cell r="HS25">
            <v>0.68276038841973941</v>
          </cell>
          <cell r="HT25">
            <v>50.454981989555911</v>
          </cell>
          <cell r="HU25">
            <v>34.448663100900148</v>
          </cell>
          <cell r="HV25">
            <v>92</v>
          </cell>
          <cell r="HW25">
            <v>371477.33695652173</v>
          </cell>
          <cell r="HX25">
            <v>253630.01086956522</v>
          </cell>
          <cell r="HY25">
            <v>1.1468888197837499</v>
          </cell>
          <cell r="HZ25">
            <v>1.14038514135018</v>
          </cell>
          <cell r="IA25">
            <v>1.0377454602531</v>
          </cell>
          <cell r="IB25">
            <v>1.1801047234420601</v>
          </cell>
          <cell r="IC25">
            <v>1.00381793379017</v>
          </cell>
          <cell r="ID25">
            <v>370064.45536783204</v>
          </cell>
          <cell r="IE25">
            <v>221146.11852035325</v>
          </cell>
          <cell r="IF25">
            <v>0.59871035114625637</v>
          </cell>
          <cell r="IG25">
            <v>48.619805069781023</v>
          </cell>
          <cell r="IH25">
            <v>29.1911916091839</v>
          </cell>
          <cell r="IJ25" t="e">
            <v>#N/A</v>
          </cell>
          <cell r="IK25" t="e">
            <v>#N/A</v>
          </cell>
          <cell r="IL25" t="e">
            <v>#N/A</v>
          </cell>
          <cell r="IM25" t="e">
            <v>#N/A</v>
          </cell>
          <cell r="IN25" t="e">
            <v>#N/A</v>
          </cell>
          <cell r="IO25" t="e">
            <v>#N/A</v>
          </cell>
          <cell r="IP25" t="e">
            <v>#N/A</v>
          </cell>
          <cell r="IQ25" t="e">
            <v>#N/A</v>
          </cell>
          <cell r="IR25" t="e">
            <v>#N/A</v>
          </cell>
          <cell r="IS25" t="e">
            <v>#N/A</v>
          </cell>
          <cell r="IT25" t="e">
            <v>#N/A</v>
          </cell>
          <cell r="IV25" t="e">
            <v>#N/A</v>
          </cell>
          <cell r="IW25" t="e">
            <v>#N/A</v>
          </cell>
          <cell r="IX25" t="e">
            <v>#N/A</v>
          </cell>
          <cell r="IY25" t="e">
            <v>#N/A</v>
          </cell>
          <cell r="IZ25" t="e">
            <v>#N/A</v>
          </cell>
          <cell r="JA25" t="e">
            <v>#N/A</v>
          </cell>
          <cell r="JC25">
            <v>34175915</v>
          </cell>
          <cell r="JD25">
            <v>23333961</v>
          </cell>
          <cell r="JE25">
            <v>1177314582</v>
          </cell>
          <cell r="JF25">
            <v>0.68276038841973941</v>
          </cell>
          <cell r="JG25">
            <v>50.454981989555911</v>
          </cell>
          <cell r="JH25">
            <v>34.448663100900148</v>
          </cell>
          <cell r="JI25">
            <v>92</v>
          </cell>
          <cell r="JJ25">
            <v>371477.33695652173</v>
          </cell>
          <cell r="JK25">
            <v>253630.01086956522</v>
          </cell>
          <cell r="JL25">
            <v>370064.45536783204</v>
          </cell>
          <cell r="JM25">
            <v>221146.11852035325</v>
          </cell>
          <cell r="JN25">
            <v>0.59871035114625637</v>
          </cell>
          <cell r="JO25">
            <v>48.619805069781023</v>
          </cell>
          <cell r="JP25">
            <v>29.1911916091839</v>
          </cell>
          <cell r="JR25">
            <v>49887150</v>
          </cell>
          <cell r="JS25">
            <v>35573479.999999799</v>
          </cell>
          <cell r="JT25">
            <v>1387359642</v>
          </cell>
          <cell r="JU25">
            <v>0.7130790193466614</v>
          </cell>
          <cell r="JV25">
            <v>38.999829142383817</v>
          </cell>
          <cell r="JW25">
            <v>27.809959919538397</v>
          </cell>
          <cell r="JX25">
            <v>92</v>
          </cell>
          <cell r="JY25">
            <v>542251.63043478259</v>
          </cell>
          <cell r="JZ25">
            <v>386668.26086956303</v>
          </cell>
          <cell r="KA25">
            <v>1.14331463389976</v>
          </cell>
          <cell r="KB25">
            <v>1.14011542652108</v>
          </cell>
          <cell r="KC25">
            <v>1.0426677045203401</v>
          </cell>
          <cell r="KD25">
            <v>1.1856817260572201</v>
          </cell>
          <cell r="KE25">
            <v>1.0025233336235599</v>
          </cell>
          <cell r="KF25">
            <v>540886.79260446422</v>
          </cell>
          <cell r="KG25">
            <v>338199.34548608615</v>
          </cell>
          <cell r="KH25">
            <v>0.62544458460888741</v>
          </cell>
          <cell r="KI25">
            <v>37.403890974378037</v>
          </cell>
          <cell r="KJ25">
            <v>23.454827133092131</v>
          </cell>
          <cell r="KL25" t="e">
            <v>#N/A</v>
          </cell>
          <cell r="KM25" t="e">
            <v>#N/A</v>
          </cell>
          <cell r="KN25" t="e">
            <v>#N/A</v>
          </cell>
          <cell r="KO25" t="e">
            <v>#N/A</v>
          </cell>
          <cell r="KP25" t="e">
            <v>#N/A</v>
          </cell>
          <cell r="KQ25" t="e">
            <v>#N/A</v>
          </cell>
          <cell r="KR25" t="e">
            <v>#N/A</v>
          </cell>
          <cell r="KS25" t="e">
            <v>#N/A</v>
          </cell>
          <cell r="KT25" t="e">
            <v>#N/A</v>
          </cell>
          <cell r="KU25" t="e">
            <v>#N/A</v>
          </cell>
          <cell r="KV25" t="e">
            <v>#N/A</v>
          </cell>
          <cell r="KX25" t="e">
            <v>#N/A</v>
          </cell>
          <cell r="KY25" t="e">
            <v>#N/A</v>
          </cell>
          <cell r="KZ25" t="e">
            <v>#N/A</v>
          </cell>
          <cell r="LA25" t="e">
            <v>#N/A</v>
          </cell>
          <cell r="LB25" t="e">
            <v>#N/A</v>
          </cell>
          <cell r="LC25" t="e">
            <v>#N/A</v>
          </cell>
          <cell r="LE25">
            <v>49887150</v>
          </cell>
          <cell r="LF25">
            <v>35573479.999999799</v>
          </cell>
          <cell r="LG25">
            <v>1387359642</v>
          </cell>
          <cell r="LH25">
            <v>0.7130790193466614</v>
          </cell>
          <cell r="LI25">
            <v>38.999829142383817</v>
          </cell>
          <cell r="LJ25">
            <v>27.809959919538397</v>
          </cell>
          <cell r="LK25">
            <v>92</v>
          </cell>
          <cell r="LL25">
            <v>542251.63043478259</v>
          </cell>
          <cell r="LM25">
            <v>386668.26086956303</v>
          </cell>
          <cell r="LN25">
            <v>540886.79260446422</v>
          </cell>
          <cell r="LO25">
            <v>338199.34548608615</v>
          </cell>
          <cell r="LP25">
            <v>0.62544458460888741</v>
          </cell>
          <cell r="LQ25">
            <v>37.403890974378037</v>
          </cell>
          <cell r="LR25">
            <v>23.454827133092131</v>
          </cell>
          <cell r="LT25">
            <v>135339270</v>
          </cell>
          <cell r="LU25">
            <v>95793096.999999896</v>
          </cell>
          <cell r="LV25">
            <v>5461209576</v>
          </cell>
          <cell r="LW25">
            <v>0.70779971696315414</v>
          </cell>
          <cell r="LX25">
            <v>57.010470973707072</v>
          </cell>
          <cell r="LY25">
            <v>40.351995219125982</v>
          </cell>
          <cell r="LZ25">
            <v>92</v>
          </cell>
          <cell r="MA25">
            <v>1471079.0217391304</v>
          </cell>
          <cell r="MB25">
            <v>1041229.3152173902</v>
          </cell>
          <cell r="MC25">
            <v>1.1645411960893901</v>
          </cell>
          <cell r="MD25">
            <v>1.13946852461535</v>
          </cell>
          <cell r="ME25">
            <v>1.01324018611111</v>
          </cell>
          <cell r="MF25">
            <v>1.1551372998804601</v>
          </cell>
          <cell r="MG25">
            <v>1.02368624505936</v>
          </cell>
          <cell r="MH25">
            <v>1437040.9183859138</v>
          </cell>
          <cell r="MI25">
            <v>894111.19049623166</v>
          </cell>
          <cell r="MJ25">
            <v>0.62116653656763876</v>
          </cell>
          <cell r="MK25">
            <v>56.265505213050652</v>
          </cell>
          <cell r="ML25">
            <v>34.932639802473545</v>
          </cell>
          <cell r="MN25" t="e">
            <v>#N/A</v>
          </cell>
          <cell r="MO25" t="e">
            <v>#N/A</v>
          </cell>
          <cell r="MP25" t="e">
            <v>#N/A</v>
          </cell>
          <cell r="MQ25" t="e">
            <v>#N/A</v>
          </cell>
          <cell r="MR25" t="e">
            <v>#N/A</v>
          </cell>
          <cell r="MS25" t="e">
            <v>#N/A</v>
          </cell>
          <cell r="MT25" t="e">
            <v>#N/A</v>
          </cell>
          <cell r="MU25" t="e">
            <v>#N/A</v>
          </cell>
          <cell r="MV25" t="e">
            <v>#N/A</v>
          </cell>
          <cell r="MW25" t="e">
            <v>#N/A</v>
          </cell>
          <cell r="MX25" t="e">
            <v>#N/A</v>
          </cell>
          <cell r="MZ25" t="e">
            <v>#N/A</v>
          </cell>
          <cell r="NA25" t="e">
            <v>#N/A</v>
          </cell>
          <cell r="NB25" t="e">
            <v>#N/A</v>
          </cell>
          <cell r="NC25" t="e">
            <v>#N/A</v>
          </cell>
          <cell r="ND25" t="e">
            <v>#N/A</v>
          </cell>
          <cell r="NE25" t="e">
            <v>#N/A</v>
          </cell>
          <cell r="NG25">
            <v>135339270</v>
          </cell>
          <cell r="NH25">
            <v>95793096.999999896</v>
          </cell>
          <cell r="NI25">
            <v>5461209576</v>
          </cell>
          <cell r="NJ25">
            <v>0.70779971696315414</v>
          </cell>
          <cell r="NK25">
            <v>57.010470973707072</v>
          </cell>
          <cell r="NL25">
            <v>40.351995219125982</v>
          </cell>
          <cell r="NM25">
            <v>92</v>
          </cell>
          <cell r="NN25">
            <v>1471079.0217391304</v>
          </cell>
          <cell r="NO25">
            <v>1041229.3152173902</v>
          </cell>
          <cell r="NP25">
            <v>1437040.9183859138</v>
          </cell>
          <cell r="NQ25">
            <v>894111.19049623166</v>
          </cell>
          <cell r="NR25">
            <v>0.62116653656763876</v>
          </cell>
          <cell r="NS25">
            <v>56.265505213050652</v>
          </cell>
          <cell r="NT25">
            <v>34.932639802473545</v>
          </cell>
          <cell r="NX25">
            <v>312824574</v>
          </cell>
          <cell r="NY25">
            <v>219461217</v>
          </cell>
          <cell r="NZ25">
            <v>12723300693</v>
          </cell>
          <cell r="OA25">
            <v>0.70154724161791715</v>
          </cell>
          <cell r="OB25">
            <v>57.97516694259469</v>
          </cell>
          <cell r="OC25">
            <v>40.672318450915562</v>
          </cell>
          <cell r="OD25">
            <v>92</v>
          </cell>
          <cell r="OE25">
            <v>3400267.1086956523</v>
          </cell>
          <cell r="OF25">
            <v>2385448.0108695654</v>
          </cell>
          <cell r="OG25">
            <v>1.1289148071574999</v>
          </cell>
          <cell r="OH25">
            <v>1.1166151156689099</v>
          </cell>
          <cell r="OI25">
            <v>0.99344060374551302</v>
          </cell>
          <cell r="OJ25">
            <v>1.11082990599381</v>
          </cell>
          <cell r="OK25">
            <v>1.0113037089407699</v>
          </cell>
          <cell r="OL25">
            <v>3362261.0879743141</v>
          </cell>
          <cell r="OM25">
            <v>2113045.1968079829</v>
          </cell>
          <cell r="ON25">
            <v>0.6282802657544666</v>
          </cell>
          <cell r="OO25">
            <v>58.357959926355129</v>
          </cell>
          <cell r="OP25">
            <v>36.614353134945397</v>
          </cell>
          <cell r="OX25" t="e">
            <v>#N/A</v>
          </cell>
          <cell r="OY25" t="e">
            <v>#N/A</v>
          </cell>
          <cell r="OZ25" t="e">
            <v>#N/A</v>
          </cell>
          <cell r="PA25" t="e">
            <v>#N/A</v>
          </cell>
          <cell r="PB25" t="e">
            <v>#N/A</v>
          </cell>
          <cell r="PK25">
            <v>312824574</v>
          </cell>
          <cell r="PL25">
            <v>219461217</v>
          </cell>
          <cell r="PM25">
            <v>12723300693</v>
          </cell>
          <cell r="PN25">
            <v>0.70154724161791715</v>
          </cell>
          <cell r="PO25">
            <v>57.97516694259469</v>
          </cell>
          <cell r="PP25">
            <v>40.672318450915562</v>
          </cell>
          <cell r="PQ25">
            <v>92</v>
          </cell>
          <cell r="PR25">
            <v>3400267.1086956523</v>
          </cell>
          <cell r="PS25">
            <v>2385448.0108695654</v>
          </cell>
          <cell r="PT25">
            <v>3362261.0879743141</v>
          </cell>
          <cell r="PU25">
            <v>2113045.1968079829</v>
          </cell>
          <cell r="PV25">
            <v>0.6282802657544666</v>
          </cell>
          <cell r="PW25">
            <v>58.357959926355129</v>
          </cell>
          <cell r="PX25">
            <v>36.614353134945397</v>
          </cell>
          <cell r="QB25">
            <v>2.0824208757033627E-2</v>
          </cell>
          <cell r="QC25">
            <v>2.5890126118234602E-2</v>
          </cell>
          <cell r="QD25">
            <v>0.16644364780178295</v>
          </cell>
          <cell r="QE25">
            <v>0.70284581907173904</v>
          </cell>
          <cell r="QF25">
            <v>8.3996198251209783E-2</v>
          </cell>
          <cell r="QG25">
            <v>0</v>
          </cell>
          <cell r="QH25">
            <v>0</v>
          </cell>
          <cell r="QJ25">
            <v>32898756.134349018</v>
          </cell>
          <cell r="QK25">
            <v>22854227.868996166</v>
          </cell>
          <cell r="QL25">
            <v>1278437438.330451</v>
          </cell>
          <cell r="QM25">
            <v>0.69468364626510803</v>
          </cell>
          <cell r="QN25">
            <v>55.938771839444527</v>
          </cell>
          <cell r="QO25">
            <v>38.859749989017267</v>
          </cell>
          <cell r="QP25" t="e">
            <v>#N/A</v>
          </cell>
          <cell r="QQ25" t="e">
            <v>#N/A</v>
          </cell>
          <cell r="QR25" t="e">
            <v>#N/A</v>
          </cell>
          <cell r="QS25" t="e">
            <v>#N/A</v>
          </cell>
          <cell r="QT25" t="e">
            <v>#N/A</v>
          </cell>
        </row>
        <row r="26">
          <cell r="A26">
            <v>15</v>
          </cell>
          <cell r="B26">
            <v>33147</v>
          </cell>
          <cell r="C26">
            <v>1990</v>
          </cell>
          <cell r="D26" t="b">
            <v>1</v>
          </cell>
          <cell r="E26" t="b">
            <v>0</v>
          </cell>
          <cell r="H26">
            <v>3936440</v>
          </cell>
          <cell r="I26">
            <v>2554984.9999999991</v>
          </cell>
          <cell r="J26">
            <v>354315284</v>
          </cell>
          <cell r="K26">
            <v>0.64905981038704996</v>
          </cell>
          <cell r="L26">
            <v>138.67607207087326</v>
          </cell>
          <cell r="M26">
            <v>90.009065043541881</v>
          </cell>
          <cell r="N26">
            <v>92</v>
          </cell>
          <cell r="O26">
            <v>42787.391304347824</v>
          </cell>
          <cell r="P26">
            <v>27771.576086956513</v>
          </cell>
          <cell r="Q26">
            <v>0.97413703326838597</v>
          </cell>
          <cell r="R26">
            <v>0.97885227515954698</v>
          </cell>
          <cell r="S26">
            <v>1.0179377101026901</v>
          </cell>
          <cell r="T26">
            <v>0.99700866661260701</v>
          </cell>
          <cell r="U26">
            <v>0.99614821672662501</v>
          </cell>
          <cell r="V26">
            <v>42952.836320832423</v>
          </cell>
          <cell r="W26">
            <v>28508.900840961174</v>
          </cell>
          <cell r="X26">
            <v>0.66308249657105522</v>
          </cell>
          <cell r="Y26">
            <v>136.23237521761871</v>
          </cell>
          <cell r="Z26">
            <v>90.279119989350477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U26">
            <v>3936440</v>
          </cell>
          <cell r="AV26">
            <v>2554984.9999999991</v>
          </cell>
          <cell r="AW26">
            <v>354315284</v>
          </cell>
          <cell r="AX26">
            <v>0.64905981038704996</v>
          </cell>
          <cell r="AY26">
            <v>138.67607207087326</v>
          </cell>
          <cell r="AZ26">
            <v>90.009065043541881</v>
          </cell>
          <cell r="BA26">
            <v>92</v>
          </cell>
          <cell r="BB26">
            <v>42787.391304347824</v>
          </cell>
          <cell r="BC26">
            <v>27771.576086956513</v>
          </cell>
          <cell r="BD26">
            <v>42952.836320832423</v>
          </cell>
          <cell r="BE26">
            <v>28508.900840961174</v>
          </cell>
          <cell r="BF26">
            <v>0.66308249657105522</v>
          </cell>
          <cell r="BG26">
            <v>136.23237521761871</v>
          </cell>
          <cell r="BH26">
            <v>90.279119989350477</v>
          </cell>
          <cell r="BJ26">
            <v>36339323</v>
          </cell>
          <cell r="BK26">
            <v>23078048.999999978</v>
          </cell>
          <cell r="BL26">
            <v>2097944060</v>
          </cell>
          <cell r="BM26">
            <v>0.63507096706231914</v>
          </cell>
          <cell r="BN26">
            <v>90.906473939803234</v>
          </cell>
          <cell r="BO26">
            <v>57.732062317176357</v>
          </cell>
          <cell r="BP26">
            <v>92</v>
          </cell>
          <cell r="BQ26">
            <v>394992.64130434784</v>
          </cell>
          <cell r="BR26">
            <v>250848.35869565193</v>
          </cell>
          <cell r="BS26">
            <v>0.94545323248596902</v>
          </cell>
          <cell r="BT26">
            <v>0.94482924939517898</v>
          </cell>
          <cell r="BU26">
            <v>0.99783489076355802</v>
          </cell>
          <cell r="BV26">
            <v>0.93905112604955399</v>
          </cell>
          <cell r="BW26">
            <v>1.00092438773398</v>
          </cell>
          <cell r="BX26">
            <v>394627.85215832584</v>
          </cell>
          <cell r="BY26">
            <v>265320.7478450021</v>
          </cell>
          <cell r="BZ26">
            <v>0.67215421989618984</v>
          </cell>
          <cell r="CA26">
            <v>91.103723452925422</v>
          </cell>
          <cell r="CB26">
            <v>61.47914710463786</v>
          </cell>
          <cell r="CD26" t="e">
            <v>#N/A</v>
          </cell>
          <cell r="CE26" t="e">
            <v>#N/A</v>
          </cell>
          <cell r="CF26" t="e">
            <v>#N/A</v>
          </cell>
          <cell r="CG26" t="e">
            <v>#N/A</v>
          </cell>
          <cell r="CH26" t="e">
            <v>#N/A</v>
          </cell>
          <cell r="CI26" t="e">
            <v>#N/A</v>
          </cell>
          <cell r="CJ26" t="e">
            <v>#N/A</v>
          </cell>
          <cell r="CK26" t="e">
            <v>#N/A</v>
          </cell>
          <cell r="CL26" t="e">
            <v>#N/A</v>
          </cell>
          <cell r="CM26" t="e">
            <v>#N/A</v>
          </cell>
          <cell r="CN26" t="e">
            <v>#N/A</v>
          </cell>
          <cell r="CP26" t="e">
            <v>#N/A</v>
          </cell>
          <cell r="CQ26" t="e">
            <v>#N/A</v>
          </cell>
          <cell r="CR26" t="e">
            <v>#N/A</v>
          </cell>
          <cell r="CS26" t="e">
            <v>#N/A</v>
          </cell>
          <cell r="CT26" t="e">
            <v>#N/A</v>
          </cell>
          <cell r="CU26" t="e">
            <v>#N/A</v>
          </cell>
          <cell r="CW26">
            <v>36339323</v>
          </cell>
          <cell r="CX26">
            <v>23078048.999999978</v>
          </cell>
          <cell r="CY26">
            <v>2097944060</v>
          </cell>
          <cell r="CZ26">
            <v>0.63507096706231914</v>
          </cell>
          <cell r="DA26">
            <v>90.906473939803234</v>
          </cell>
          <cell r="DB26">
            <v>57.732062317176357</v>
          </cell>
          <cell r="DC26">
            <v>92</v>
          </cell>
          <cell r="DD26">
            <v>394992.64130434784</v>
          </cell>
          <cell r="DE26">
            <v>250848.35869565193</v>
          </cell>
          <cell r="DF26">
            <v>394627.85215832584</v>
          </cell>
          <cell r="DG26">
            <v>265320.7478450021</v>
          </cell>
          <cell r="DH26">
            <v>0.67215421989618984</v>
          </cell>
          <cell r="DI26">
            <v>91.103723452925422</v>
          </cell>
          <cell r="DJ26">
            <v>61.47914710463786</v>
          </cell>
          <cell r="DL26">
            <v>16361828</v>
          </cell>
          <cell r="DM26">
            <v>9801572</v>
          </cell>
          <cell r="DN26">
            <v>688860613</v>
          </cell>
          <cell r="DO26">
            <v>0.59905115736456827</v>
          </cell>
          <cell r="DP26">
            <v>70.280625699632665</v>
          </cell>
          <cell r="DQ26">
            <v>42.101690165670973</v>
          </cell>
          <cell r="DR26">
            <v>92</v>
          </cell>
          <cell r="DS26">
            <v>177845.95652173914</v>
          </cell>
          <cell r="DT26">
            <v>106538.82608695653</v>
          </cell>
          <cell r="DU26">
            <v>0.92857540915711201</v>
          </cell>
          <cell r="DV26">
            <v>0.92892673604470399</v>
          </cell>
          <cell r="DW26">
            <v>0.97757530826573902</v>
          </cell>
          <cell r="DX26">
            <v>0.908587548808519</v>
          </cell>
          <cell r="DY26">
            <v>1.0004129501413599</v>
          </cell>
          <cell r="DZ26">
            <v>177772.54532401767</v>
          </cell>
          <cell r="EA26">
            <v>114733.62856298783</v>
          </cell>
          <cell r="EB26">
            <v>0.64488525749111314</v>
          </cell>
          <cell r="EC26">
            <v>71.892799567854823</v>
          </cell>
          <cell r="ED26">
            <v>46.337516093943002</v>
          </cell>
          <cell r="EF26" t="e">
            <v>#N/A</v>
          </cell>
          <cell r="EG26" t="e">
            <v>#N/A</v>
          </cell>
          <cell r="EH26" t="e">
            <v>#N/A</v>
          </cell>
          <cell r="EI26" t="e">
            <v>#N/A</v>
          </cell>
          <cell r="EJ26" t="e">
            <v>#N/A</v>
          </cell>
          <cell r="EK26" t="e">
            <v>#N/A</v>
          </cell>
          <cell r="EL26" t="e">
            <v>#N/A</v>
          </cell>
          <cell r="EM26" t="e">
            <v>#N/A</v>
          </cell>
          <cell r="EN26" t="e">
            <v>#N/A</v>
          </cell>
          <cell r="EO26" t="e">
            <v>#N/A</v>
          </cell>
          <cell r="EP26" t="e">
            <v>#N/A</v>
          </cell>
          <cell r="ER26" t="e">
            <v>#N/A</v>
          </cell>
          <cell r="ES26" t="e">
            <v>#N/A</v>
          </cell>
          <cell r="ET26" t="e">
            <v>#N/A</v>
          </cell>
          <cell r="EU26" t="e">
            <v>#N/A</v>
          </cell>
          <cell r="EV26" t="e">
            <v>#N/A</v>
          </cell>
          <cell r="EW26" t="e">
            <v>#N/A</v>
          </cell>
          <cell r="EY26">
            <v>16361828</v>
          </cell>
          <cell r="EZ26">
            <v>9801572</v>
          </cell>
          <cell r="FA26">
            <v>688860613</v>
          </cell>
          <cell r="FB26">
            <v>0.59905115736456827</v>
          </cell>
          <cell r="FC26">
            <v>70.280625699632665</v>
          </cell>
          <cell r="FD26">
            <v>42.101690165670973</v>
          </cell>
          <cell r="FE26">
            <v>92</v>
          </cell>
          <cell r="FF26">
            <v>177845.95652173914</v>
          </cell>
          <cell r="FG26">
            <v>106538.82608695653</v>
          </cell>
          <cell r="FH26">
            <v>177772.54532401767</v>
          </cell>
          <cell r="FI26">
            <v>114733.62856298783</v>
          </cell>
          <cell r="FJ26">
            <v>0.64488525749111314</v>
          </cell>
          <cell r="FK26">
            <v>71.892799567854823</v>
          </cell>
          <cell r="FL26">
            <v>46.337516093943002</v>
          </cell>
          <cell r="FN26">
            <v>37942983</v>
          </cell>
          <cell r="FO26">
            <v>21439751.999999989</v>
          </cell>
          <cell r="FP26">
            <v>1112485611</v>
          </cell>
          <cell r="FQ26">
            <v>0.56505183053214314</v>
          </cell>
          <cell r="FR26">
            <v>51.888921616257527</v>
          </cell>
          <cell r="FS26">
            <v>29.319930143605209</v>
          </cell>
          <cell r="FT26">
            <v>92</v>
          </cell>
          <cell r="FU26">
            <v>412423.72826086957</v>
          </cell>
          <cell r="FV26">
            <v>233040.78260869553</v>
          </cell>
          <cell r="FW26">
            <v>0.90198019304490995</v>
          </cell>
          <cell r="FX26">
            <v>0.90259199462621598</v>
          </cell>
          <cell r="FY26">
            <v>0.97641372406634297</v>
          </cell>
          <cell r="FZ26">
            <v>0.881835432529949</v>
          </cell>
          <cell r="GA26">
            <v>1.00067349497638</v>
          </cell>
          <cell r="GB26">
            <v>412146.14989937795</v>
          </cell>
          <cell r="GC26">
            <v>258365.74284629812</v>
          </cell>
          <cell r="GD26">
            <v>0.62603239769054686</v>
          </cell>
          <cell r="GE26">
            <v>53.142351789323996</v>
          </cell>
          <cell r="GF26">
            <v>33.248754883309182</v>
          </cell>
          <cell r="GH26" t="e">
            <v>#N/A</v>
          </cell>
          <cell r="GI26" t="e">
            <v>#N/A</v>
          </cell>
          <cell r="GJ26" t="e">
            <v>#N/A</v>
          </cell>
          <cell r="GK26" t="e">
            <v>#N/A</v>
          </cell>
          <cell r="GL26" t="e">
            <v>#N/A</v>
          </cell>
          <cell r="GM26" t="e">
            <v>#N/A</v>
          </cell>
          <cell r="GN26" t="e">
            <v>#N/A</v>
          </cell>
          <cell r="GO26" t="e">
            <v>#N/A</v>
          </cell>
          <cell r="GP26" t="e">
            <v>#N/A</v>
          </cell>
          <cell r="GQ26" t="e">
            <v>#N/A</v>
          </cell>
          <cell r="GR26" t="e">
            <v>#N/A</v>
          </cell>
          <cell r="GT26" t="e">
            <v>#N/A</v>
          </cell>
          <cell r="GU26" t="e">
            <v>#N/A</v>
          </cell>
          <cell r="GV26" t="e">
            <v>#N/A</v>
          </cell>
          <cell r="GW26" t="e">
            <v>#N/A</v>
          </cell>
          <cell r="GX26" t="e">
            <v>#N/A</v>
          </cell>
          <cell r="GY26" t="e">
            <v>#N/A</v>
          </cell>
          <cell r="HA26">
            <v>37942983</v>
          </cell>
          <cell r="HB26">
            <v>21439751.999999989</v>
          </cell>
          <cell r="HC26">
            <v>1112485611</v>
          </cell>
          <cell r="HD26">
            <v>0.56505183053214314</v>
          </cell>
          <cell r="HE26">
            <v>51.888921616257527</v>
          </cell>
          <cell r="HF26">
            <v>29.319930143605209</v>
          </cell>
          <cell r="HG26">
            <v>92</v>
          </cell>
          <cell r="HH26">
            <v>412423.72826086957</v>
          </cell>
          <cell r="HI26">
            <v>233040.78260869553</v>
          </cell>
          <cell r="HJ26">
            <v>412146.14989937795</v>
          </cell>
          <cell r="HK26">
            <v>258365.74284629812</v>
          </cell>
          <cell r="HL26">
            <v>0.62603239769054686</v>
          </cell>
          <cell r="HM26">
            <v>53.142351789323996</v>
          </cell>
          <cell r="HN26">
            <v>33.248754883309182</v>
          </cell>
          <cell r="HP26">
            <v>34274849</v>
          </cell>
          <cell r="HQ26">
            <v>18128286.99999997</v>
          </cell>
          <cell r="HR26">
            <v>858896835</v>
          </cell>
          <cell r="HS26">
            <v>0.52890931773324423</v>
          </cell>
          <cell r="HT26">
            <v>47.378819355629211</v>
          </cell>
          <cell r="HU26">
            <v>25.059099020392473</v>
          </cell>
          <cell r="HV26">
            <v>92</v>
          </cell>
          <cell r="HW26">
            <v>372552.70652173914</v>
          </cell>
          <cell r="HX26">
            <v>197046.59782608662</v>
          </cell>
          <cell r="HY26">
            <v>0.88947721715249495</v>
          </cell>
          <cell r="HZ26">
            <v>0.89158361191569402</v>
          </cell>
          <cell r="IA26">
            <v>0.96811867677725105</v>
          </cell>
          <cell r="IB26">
            <v>0.86171863525681403</v>
          </cell>
          <cell r="IC26">
            <v>0.99867882601197799</v>
          </cell>
          <cell r="ID26">
            <v>373045.56461805949</v>
          </cell>
          <cell r="IE26">
            <v>221530.79812082954</v>
          </cell>
          <cell r="IF26">
            <v>0.59322458450846516</v>
          </cell>
          <cell r="IG26">
            <v>48.939061390022474</v>
          </cell>
          <cell r="IH26">
            <v>29.080372635697064</v>
          </cell>
          <cell r="IJ26" t="e">
            <v>#N/A</v>
          </cell>
          <cell r="IK26" t="e">
            <v>#N/A</v>
          </cell>
          <cell r="IL26" t="e">
            <v>#N/A</v>
          </cell>
          <cell r="IM26" t="e">
            <v>#N/A</v>
          </cell>
          <cell r="IN26" t="e">
            <v>#N/A</v>
          </cell>
          <cell r="IO26" t="e">
            <v>#N/A</v>
          </cell>
          <cell r="IP26" t="e">
            <v>#N/A</v>
          </cell>
          <cell r="IQ26" t="e">
            <v>#N/A</v>
          </cell>
          <cell r="IR26" t="e">
            <v>#N/A</v>
          </cell>
          <cell r="IS26" t="e">
            <v>#N/A</v>
          </cell>
          <cell r="IT26" t="e">
            <v>#N/A</v>
          </cell>
          <cell r="IV26" t="e">
            <v>#N/A</v>
          </cell>
          <cell r="IW26" t="e">
            <v>#N/A</v>
          </cell>
          <cell r="IX26" t="e">
            <v>#N/A</v>
          </cell>
          <cell r="IY26" t="e">
            <v>#N/A</v>
          </cell>
          <cell r="IZ26" t="e">
            <v>#N/A</v>
          </cell>
          <cell r="JA26" t="e">
            <v>#N/A</v>
          </cell>
          <cell r="JC26">
            <v>34274849</v>
          </cell>
          <cell r="JD26">
            <v>18128286.99999997</v>
          </cell>
          <cell r="JE26">
            <v>858896835</v>
          </cell>
          <cell r="JF26">
            <v>0.52890931773324423</v>
          </cell>
          <cell r="JG26">
            <v>47.378819355629211</v>
          </cell>
          <cell r="JH26">
            <v>25.059099020392473</v>
          </cell>
          <cell r="JI26">
            <v>92</v>
          </cell>
          <cell r="JJ26">
            <v>372552.70652173914</v>
          </cell>
          <cell r="JK26">
            <v>197046.59782608662</v>
          </cell>
          <cell r="JL26">
            <v>373045.56461805949</v>
          </cell>
          <cell r="JM26">
            <v>221530.79812082954</v>
          </cell>
          <cell r="JN26">
            <v>0.59322458450846516</v>
          </cell>
          <cell r="JO26">
            <v>48.939061390022474</v>
          </cell>
          <cell r="JP26">
            <v>29.080372635697064</v>
          </cell>
          <cell r="JR26">
            <v>50195762</v>
          </cell>
          <cell r="JS26">
            <v>27966170</v>
          </cell>
          <cell r="JT26">
            <v>1015076249</v>
          </cell>
          <cell r="JU26">
            <v>0.55714205514003357</v>
          </cell>
          <cell r="JV26">
            <v>36.296577221693212</v>
          </cell>
          <cell r="JW26">
            <v>20.222349627843084</v>
          </cell>
          <cell r="JX26">
            <v>92</v>
          </cell>
          <cell r="JY26">
            <v>545606.10869565222</v>
          </cell>
          <cell r="JZ26">
            <v>303980.10869565216</v>
          </cell>
          <cell r="KA26">
            <v>0.89830686209767796</v>
          </cell>
          <cell r="KB26">
            <v>0.89877165267098602</v>
          </cell>
          <cell r="KC26">
            <v>0.96822349173928801</v>
          </cell>
          <cell r="KD26">
            <v>0.86863954777221297</v>
          </cell>
          <cell r="KE26">
            <v>0.99859473065791504</v>
          </cell>
          <cell r="KF26">
            <v>546373.91120237997</v>
          </cell>
          <cell r="KG26">
            <v>338392.28165953682</v>
          </cell>
          <cell r="KH26">
            <v>0.61989277641802409</v>
          </cell>
          <cell r="KI26">
            <v>37.487808890580745</v>
          </cell>
          <cell r="KJ26">
            <v>23.280484614944189</v>
          </cell>
          <cell r="KL26" t="e">
            <v>#N/A</v>
          </cell>
          <cell r="KM26" t="e">
            <v>#N/A</v>
          </cell>
          <cell r="KN26" t="e">
            <v>#N/A</v>
          </cell>
          <cell r="KO26" t="e">
            <v>#N/A</v>
          </cell>
          <cell r="KP26" t="e">
            <v>#N/A</v>
          </cell>
          <cell r="KQ26" t="e">
            <v>#N/A</v>
          </cell>
          <cell r="KR26" t="e">
            <v>#N/A</v>
          </cell>
          <cell r="KS26" t="e">
            <v>#N/A</v>
          </cell>
          <cell r="KT26" t="e">
            <v>#N/A</v>
          </cell>
          <cell r="KU26" t="e">
            <v>#N/A</v>
          </cell>
          <cell r="KV26" t="e">
            <v>#N/A</v>
          </cell>
          <cell r="KX26" t="e">
            <v>#N/A</v>
          </cell>
          <cell r="KY26" t="e">
            <v>#N/A</v>
          </cell>
          <cell r="KZ26" t="e">
            <v>#N/A</v>
          </cell>
          <cell r="LA26" t="e">
            <v>#N/A</v>
          </cell>
          <cell r="LB26" t="e">
            <v>#N/A</v>
          </cell>
          <cell r="LC26" t="e">
            <v>#N/A</v>
          </cell>
          <cell r="LE26">
            <v>50195762</v>
          </cell>
          <cell r="LF26">
            <v>27966170</v>
          </cell>
          <cell r="LG26">
            <v>1015076249</v>
          </cell>
          <cell r="LH26">
            <v>0.55714205514003357</v>
          </cell>
          <cell r="LI26">
            <v>36.296577221693212</v>
          </cell>
          <cell r="LJ26">
            <v>20.222349627843084</v>
          </cell>
          <cell r="LK26">
            <v>92</v>
          </cell>
          <cell r="LL26">
            <v>545606.10869565222</v>
          </cell>
          <cell r="LM26">
            <v>303980.10869565216</v>
          </cell>
          <cell r="LN26">
            <v>546373.91120237997</v>
          </cell>
          <cell r="LO26">
            <v>338392.28165953682</v>
          </cell>
          <cell r="LP26">
            <v>0.61989277641802409</v>
          </cell>
          <cell r="LQ26">
            <v>37.487808890580745</v>
          </cell>
          <cell r="LR26">
            <v>23.280484614944189</v>
          </cell>
          <cell r="LT26">
            <v>130627815</v>
          </cell>
          <cell r="LU26">
            <v>73020889.999999896</v>
          </cell>
          <cell r="LV26">
            <v>4001850885</v>
          </cell>
          <cell r="LW26">
            <v>0.5589995515120566</v>
          </cell>
          <cell r="LX26">
            <v>54.804192129129156</v>
          </cell>
          <cell r="LY26">
            <v>30.635518821163778</v>
          </cell>
          <cell r="LZ26">
            <v>92</v>
          </cell>
          <cell r="MA26">
            <v>1419867.5543478262</v>
          </cell>
          <cell r="MB26">
            <v>793705.32608695538</v>
          </cell>
          <cell r="MC26">
            <v>0.89511825801524403</v>
          </cell>
          <cell r="MD26">
            <v>0.90426589477513397</v>
          </cell>
          <cell r="ME26">
            <v>0.97065608103133005</v>
          </cell>
          <cell r="MF26">
            <v>0.87481956731136601</v>
          </cell>
          <cell r="MG26">
            <v>0.99133629057186101</v>
          </cell>
          <cell r="MH26">
            <v>1432276.3807312686</v>
          </cell>
          <cell r="MI26">
            <v>886704.43148690462</v>
          </cell>
          <cell r="MJ26">
            <v>0.61818050945188463</v>
          </cell>
          <cell r="MK26">
            <v>56.460978507340364</v>
          </cell>
          <cell r="ML26">
            <v>35.019242785478269</v>
          </cell>
          <cell r="MN26" t="e">
            <v>#N/A</v>
          </cell>
          <cell r="MO26" t="e">
            <v>#N/A</v>
          </cell>
          <cell r="MP26" t="e">
            <v>#N/A</v>
          </cell>
          <cell r="MQ26" t="e">
            <v>#N/A</v>
          </cell>
          <cell r="MR26" t="e">
            <v>#N/A</v>
          </cell>
          <cell r="MS26" t="e">
            <v>#N/A</v>
          </cell>
          <cell r="MT26" t="e">
            <v>#N/A</v>
          </cell>
          <cell r="MU26" t="e">
            <v>#N/A</v>
          </cell>
          <cell r="MV26" t="e">
            <v>#N/A</v>
          </cell>
          <cell r="MW26" t="e">
            <v>#N/A</v>
          </cell>
          <cell r="MX26" t="e">
            <v>#N/A</v>
          </cell>
          <cell r="MZ26" t="e">
            <v>#N/A</v>
          </cell>
          <cell r="NA26" t="e">
            <v>#N/A</v>
          </cell>
          <cell r="NB26" t="e">
            <v>#N/A</v>
          </cell>
          <cell r="NC26" t="e">
            <v>#N/A</v>
          </cell>
          <cell r="ND26" t="e">
            <v>#N/A</v>
          </cell>
          <cell r="NE26" t="e">
            <v>#N/A</v>
          </cell>
          <cell r="NG26">
            <v>130627815</v>
          </cell>
          <cell r="NH26">
            <v>73020889.999999896</v>
          </cell>
          <cell r="NI26">
            <v>4001850885</v>
          </cell>
          <cell r="NJ26">
            <v>0.5589995515120566</v>
          </cell>
          <cell r="NK26">
            <v>54.804192129129156</v>
          </cell>
          <cell r="NL26">
            <v>30.635518821163778</v>
          </cell>
          <cell r="NM26">
            <v>92</v>
          </cell>
          <cell r="NN26">
            <v>1419867.5543478262</v>
          </cell>
          <cell r="NO26">
            <v>793705.32608695538</v>
          </cell>
          <cell r="NP26">
            <v>1432276.3807312686</v>
          </cell>
          <cell r="NQ26">
            <v>886704.43148690462</v>
          </cell>
          <cell r="NR26">
            <v>0.61818050945188463</v>
          </cell>
          <cell r="NS26">
            <v>56.460978507340364</v>
          </cell>
          <cell r="NT26">
            <v>35.019242785478269</v>
          </cell>
          <cell r="NX26">
            <v>309679000</v>
          </cell>
          <cell r="NY26">
            <v>175989704.99999991</v>
          </cell>
          <cell r="NZ26">
            <v>10129429537</v>
          </cell>
          <cell r="OA26">
            <v>0.56829718837893406</v>
          </cell>
          <cell r="OB26">
            <v>57.556943668949302</v>
          </cell>
          <cell r="OC26">
            <v>32.709449258748577</v>
          </cell>
          <cell r="OD26">
            <v>92</v>
          </cell>
          <cell r="OE26">
            <v>3366076.086956522</v>
          </cell>
          <cell r="OF26">
            <v>1912931.5760869556</v>
          </cell>
          <cell r="OG26">
            <v>0.90554694435885097</v>
          </cell>
          <cell r="OH26">
            <v>0.90987262338772801</v>
          </cell>
          <cell r="OI26">
            <v>0.98395979076088302</v>
          </cell>
          <cell r="OJ26">
            <v>0.89308202300416095</v>
          </cell>
          <cell r="OK26">
            <v>0.99612760268443801</v>
          </cell>
          <cell r="OL26">
            <v>3379161.5430446584</v>
          </cell>
          <cell r="OM26">
            <v>2112459.8652821439</v>
          </cell>
          <cell r="ON26">
            <v>0.62458983133594415</v>
          </cell>
          <cell r="OO26">
            <v>58.495219224803165</v>
          </cell>
          <cell r="OP26">
            <v>36.625358495874885</v>
          </cell>
          <cell r="OX26" t="e">
            <v>#N/A</v>
          </cell>
          <cell r="OY26" t="e">
            <v>#N/A</v>
          </cell>
          <cell r="OZ26" t="e">
            <v>#N/A</v>
          </cell>
          <cell r="PA26" t="e">
            <v>#N/A</v>
          </cell>
          <cell r="PB26" t="e">
            <v>#N/A</v>
          </cell>
          <cell r="PK26">
            <v>309679000</v>
          </cell>
          <cell r="PL26">
            <v>175989704.99999991</v>
          </cell>
          <cell r="PM26">
            <v>10129429537</v>
          </cell>
          <cell r="PN26">
            <v>0.56829718837893406</v>
          </cell>
          <cell r="PO26">
            <v>57.556943668949302</v>
          </cell>
          <cell r="PP26">
            <v>32.709449258748577</v>
          </cell>
          <cell r="PQ26">
            <v>92</v>
          </cell>
          <cell r="PR26">
            <v>3366076.086956522</v>
          </cell>
          <cell r="PS26">
            <v>1912931.5760869556</v>
          </cell>
          <cell r="PT26">
            <v>3379161.5430446584</v>
          </cell>
          <cell r="PU26">
            <v>2112459.8652821439</v>
          </cell>
          <cell r="PV26">
            <v>0.62458983133594415</v>
          </cell>
          <cell r="PW26">
            <v>58.495219224803165</v>
          </cell>
          <cell r="PX26">
            <v>36.625358495874885</v>
          </cell>
          <cell r="QB26">
            <v>2.0824208757033627E-2</v>
          </cell>
          <cell r="QC26">
            <v>2.5890126118234602E-2</v>
          </cell>
          <cell r="QD26">
            <v>0.16644364780178295</v>
          </cell>
          <cell r="QE26">
            <v>0.70284581907173904</v>
          </cell>
          <cell r="QF26">
            <v>8.3996198251209783E-2</v>
          </cell>
          <cell r="QG26">
            <v>0</v>
          </cell>
          <cell r="QH26">
            <v>0</v>
          </cell>
          <cell r="QJ26">
            <v>33293149.217160501</v>
          </cell>
          <cell r="QK26">
            <v>18873655.781997479</v>
          </cell>
          <cell r="QL26">
            <v>1030400774.2957327</v>
          </cell>
          <cell r="QM26">
            <v>0.56689307637708575</v>
          </cell>
          <cell r="QN26">
            <v>54.594657558530564</v>
          </cell>
          <cell r="QO26">
            <v>30.949333377108907</v>
          </cell>
          <cell r="QP26" t="e">
            <v>#N/A</v>
          </cell>
          <cell r="QQ26" t="e">
            <v>#N/A</v>
          </cell>
          <cell r="QR26" t="e">
            <v>#N/A</v>
          </cell>
          <cell r="QS26" t="e">
            <v>#N/A</v>
          </cell>
          <cell r="QT26" t="e">
            <v>#N/A</v>
          </cell>
        </row>
        <row r="27">
          <cell r="A27">
            <v>16</v>
          </cell>
          <cell r="B27">
            <v>33239</v>
          </cell>
          <cell r="C27">
            <v>1991</v>
          </cell>
          <cell r="D27" t="b">
            <v>1</v>
          </cell>
          <cell r="E27" t="b">
            <v>0</v>
          </cell>
          <cell r="H27">
            <v>3945035</v>
          </cell>
          <cell r="I27">
            <v>2358178.9999999981</v>
          </cell>
          <cell r="J27">
            <v>325524743</v>
          </cell>
          <cell r="K27">
            <v>0.59775870176056689</v>
          </cell>
          <cell r="L27">
            <v>138.04072676416857</v>
          </cell>
          <cell r="M27">
            <v>82.515045620634538</v>
          </cell>
          <cell r="N27">
            <v>90</v>
          </cell>
          <cell r="O27">
            <v>43833.722222222219</v>
          </cell>
          <cell r="P27">
            <v>26201.988888888867</v>
          </cell>
          <cell r="Q27">
            <v>0.98674116637051201</v>
          </cell>
          <cell r="R27">
            <v>0.98493186445372805</v>
          </cell>
          <cell r="S27">
            <v>1.05000980021868</v>
          </cell>
          <cell r="T27">
            <v>1.0355335128452201</v>
          </cell>
          <cell r="U27">
            <v>1.0027465711236501</v>
          </cell>
          <cell r="V27">
            <v>43713.659547200805</v>
          </cell>
          <cell r="W27">
            <v>26554.064816477177</v>
          </cell>
          <cell r="X27">
            <v>0.60690360758315121</v>
          </cell>
          <cell r="Y27">
            <v>131.46613177840774</v>
          </cell>
          <cell r="Z27">
            <v>79.683607142676763</v>
          </cell>
          <cell r="AB27" t="e">
            <v>#N/A</v>
          </cell>
          <cell r="AC27" t="e">
            <v>#N/A</v>
          </cell>
          <cell r="AD27" t="e">
            <v>#N/A</v>
          </cell>
          <cell r="AE27" t="e">
            <v>#N/A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N27" t="e">
            <v>#N/A</v>
          </cell>
          <cell r="AO27" t="e">
            <v>#N/A</v>
          </cell>
          <cell r="AP27" t="e">
            <v>#N/A</v>
          </cell>
          <cell r="AQ27" t="e">
            <v>#N/A</v>
          </cell>
          <cell r="AR27" t="e">
            <v>#N/A</v>
          </cell>
          <cell r="AS27" t="e">
            <v>#N/A</v>
          </cell>
          <cell r="AU27">
            <v>3945035</v>
          </cell>
          <cell r="AV27">
            <v>2358178.9999999981</v>
          </cell>
          <cell r="AW27">
            <v>325524743</v>
          </cell>
          <cell r="AX27">
            <v>0.59775870176056689</v>
          </cell>
          <cell r="AY27">
            <v>138.04072676416857</v>
          </cell>
          <cell r="AZ27">
            <v>82.515045620634538</v>
          </cell>
          <cell r="BA27">
            <v>90</v>
          </cell>
          <cell r="BB27">
            <v>43833.722222222219</v>
          </cell>
          <cell r="BC27">
            <v>26201.988888888867</v>
          </cell>
          <cell r="BD27">
            <v>43713.659547200805</v>
          </cell>
          <cell r="BE27">
            <v>26554.064816477177</v>
          </cell>
          <cell r="BF27">
            <v>0.60690360758315121</v>
          </cell>
          <cell r="BG27">
            <v>131.46613177840774</v>
          </cell>
          <cell r="BH27">
            <v>79.683607142676763</v>
          </cell>
          <cell r="BJ27">
            <v>35783950</v>
          </cell>
          <cell r="BK27">
            <v>22070516</v>
          </cell>
          <cell r="BL27">
            <v>2057176804</v>
          </cell>
          <cell r="BM27">
            <v>0.61677137375834701</v>
          </cell>
          <cell r="BN27">
            <v>93.209275397095382</v>
          </cell>
          <cell r="BO27">
            <v>57.488812833686609</v>
          </cell>
          <cell r="BP27">
            <v>90</v>
          </cell>
          <cell r="BQ27">
            <v>397599.44444444444</v>
          </cell>
          <cell r="BR27">
            <v>245227.95555555556</v>
          </cell>
          <cell r="BS27">
            <v>0.97146142612286701</v>
          </cell>
          <cell r="BT27">
            <v>0.97099416330032695</v>
          </cell>
          <cell r="BU27">
            <v>1.0316507156738901</v>
          </cell>
          <cell r="BV27">
            <v>1.0005134791020001</v>
          </cell>
          <cell r="BW27">
            <v>1.00121843315947</v>
          </cell>
          <cell r="BX27">
            <v>397115.58564675006</v>
          </cell>
          <cell r="BY27">
            <v>252432.00497858986</v>
          </cell>
          <cell r="BZ27">
            <v>0.63519575819281271</v>
          </cell>
          <cell r="CA27">
            <v>90.349644488163463</v>
          </cell>
          <cell r="CB27">
            <v>57.459308679464336</v>
          </cell>
          <cell r="CD27" t="e">
            <v>#N/A</v>
          </cell>
          <cell r="CE27" t="e">
            <v>#N/A</v>
          </cell>
          <cell r="CF27" t="e">
            <v>#N/A</v>
          </cell>
          <cell r="CG27" t="e">
            <v>#N/A</v>
          </cell>
          <cell r="CH27" t="e">
            <v>#N/A</v>
          </cell>
          <cell r="CI27" t="e">
            <v>#N/A</v>
          </cell>
          <cell r="CJ27" t="e">
            <v>#N/A</v>
          </cell>
          <cell r="CK27" t="e">
            <v>#N/A</v>
          </cell>
          <cell r="CL27" t="e">
            <v>#N/A</v>
          </cell>
          <cell r="CM27" t="e">
            <v>#N/A</v>
          </cell>
          <cell r="CN27" t="e">
            <v>#N/A</v>
          </cell>
          <cell r="CP27" t="e">
            <v>#N/A</v>
          </cell>
          <cell r="CQ27" t="e">
            <v>#N/A</v>
          </cell>
          <cell r="CR27" t="e">
            <v>#N/A</v>
          </cell>
          <cell r="CS27" t="e">
            <v>#N/A</v>
          </cell>
          <cell r="CT27" t="e">
            <v>#N/A</v>
          </cell>
          <cell r="CU27" t="e">
            <v>#N/A</v>
          </cell>
          <cell r="CW27">
            <v>35783950</v>
          </cell>
          <cell r="CX27">
            <v>22070516</v>
          </cell>
          <cell r="CY27">
            <v>2057176804</v>
          </cell>
          <cell r="CZ27">
            <v>0.61677137375834701</v>
          </cell>
          <cell r="DA27">
            <v>93.209275397095382</v>
          </cell>
          <cell r="DB27">
            <v>57.488812833686609</v>
          </cell>
          <cell r="DC27">
            <v>90</v>
          </cell>
          <cell r="DD27">
            <v>397599.44444444444</v>
          </cell>
          <cell r="DE27">
            <v>245227.95555555556</v>
          </cell>
          <cell r="DF27">
            <v>397115.58564675006</v>
          </cell>
          <cell r="DG27">
            <v>252432.00497858986</v>
          </cell>
          <cell r="DH27">
            <v>0.63519575819281271</v>
          </cell>
          <cell r="DI27">
            <v>90.349644488163463</v>
          </cell>
          <cell r="DJ27">
            <v>57.459308679464336</v>
          </cell>
          <cell r="DL27">
            <v>16011164</v>
          </cell>
          <cell r="DM27">
            <v>9547743.9999999907</v>
          </cell>
          <cell r="DN27">
            <v>709598219</v>
          </cell>
          <cell r="DO27">
            <v>0.59631791917189725</v>
          </cell>
          <cell r="DP27">
            <v>74.321035314729912</v>
          </cell>
          <cell r="DQ27">
            <v>44.318965129580832</v>
          </cell>
          <cell r="DR27">
            <v>90</v>
          </cell>
          <cell r="DS27">
            <v>177901.82222222222</v>
          </cell>
          <cell r="DT27">
            <v>106086.04444444434</v>
          </cell>
          <cell r="DU27">
            <v>0.960293539140885</v>
          </cell>
          <cell r="DV27">
            <v>0.95915505307915405</v>
          </cell>
          <cell r="DW27">
            <v>1.0302685515468399</v>
          </cell>
          <cell r="DX27">
            <v>0.98317180345882804</v>
          </cell>
          <cell r="DY27">
            <v>0.99999134049886296</v>
          </cell>
          <cell r="DZ27">
            <v>177903.36277659447</v>
          </cell>
          <cell r="EA27">
            <v>110472.51712153862</v>
          </cell>
          <cell r="EB27">
            <v>0.62171170058224801</v>
          </cell>
          <cell r="EC27">
            <v>72.137536570581219</v>
          </cell>
          <cell r="ED27">
            <v>45.077538812306635</v>
          </cell>
          <cell r="EF27" t="e">
            <v>#N/A</v>
          </cell>
          <cell r="EG27" t="e">
            <v>#N/A</v>
          </cell>
          <cell r="EH27" t="e">
            <v>#N/A</v>
          </cell>
          <cell r="EI27" t="e">
            <v>#N/A</v>
          </cell>
          <cell r="EJ27" t="e">
            <v>#N/A</v>
          </cell>
          <cell r="EK27" t="e">
            <v>#N/A</v>
          </cell>
          <cell r="EL27" t="e">
            <v>#N/A</v>
          </cell>
          <cell r="EM27" t="e">
            <v>#N/A</v>
          </cell>
          <cell r="EN27" t="e">
            <v>#N/A</v>
          </cell>
          <cell r="EO27" t="e">
            <v>#N/A</v>
          </cell>
          <cell r="EP27" t="e">
            <v>#N/A</v>
          </cell>
          <cell r="ER27" t="e">
            <v>#N/A</v>
          </cell>
          <cell r="ES27" t="e">
            <v>#N/A</v>
          </cell>
          <cell r="ET27" t="e">
            <v>#N/A</v>
          </cell>
          <cell r="EU27" t="e">
            <v>#N/A</v>
          </cell>
          <cell r="EV27" t="e">
            <v>#N/A</v>
          </cell>
          <cell r="EW27" t="e">
            <v>#N/A</v>
          </cell>
          <cell r="EY27">
            <v>16011164</v>
          </cell>
          <cell r="EZ27">
            <v>9547743.9999999907</v>
          </cell>
          <cell r="FA27">
            <v>709598219</v>
          </cell>
          <cell r="FB27">
            <v>0.59631791917189725</v>
          </cell>
          <cell r="FC27">
            <v>74.321035314729912</v>
          </cell>
          <cell r="FD27">
            <v>44.318965129580832</v>
          </cell>
          <cell r="FE27">
            <v>90</v>
          </cell>
          <cell r="FF27">
            <v>177901.82222222222</v>
          </cell>
          <cell r="FG27">
            <v>106086.04444444434</v>
          </cell>
          <cell r="FH27">
            <v>177903.36277659447</v>
          </cell>
          <cell r="FI27">
            <v>110472.51712153862</v>
          </cell>
          <cell r="FJ27">
            <v>0.62171170058224801</v>
          </cell>
          <cell r="FK27">
            <v>72.137536570581219</v>
          </cell>
          <cell r="FL27">
            <v>45.077538812306635</v>
          </cell>
          <cell r="FN27">
            <v>37266150</v>
          </cell>
          <cell r="FO27">
            <v>21376626</v>
          </cell>
          <cell r="FP27">
            <v>1131455459.999999</v>
          </cell>
          <cell r="FQ27">
            <v>0.57362045717091781</v>
          </cell>
          <cell r="FR27">
            <v>52.929562410831302</v>
          </cell>
          <cell r="FS27">
            <v>30.361479787957677</v>
          </cell>
          <cell r="FT27">
            <v>90</v>
          </cell>
          <cell r="FU27">
            <v>414068.33333333331</v>
          </cell>
          <cell r="FV27">
            <v>237518.06666666668</v>
          </cell>
          <cell r="FW27">
            <v>0.92639095540699201</v>
          </cell>
          <cell r="FX27">
            <v>0.93071943713833505</v>
          </cell>
          <cell r="FY27">
            <v>1.0002122273762899</v>
          </cell>
          <cell r="FZ27">
            <v>0.92702208663158703</v>
          </cell>
          <cell r="GA27">
            <v>0.99578136075677504</v>
          </cell>
          <cell r="GB27">
            <v>415822.53861294332</v>
          </cell>
          <cell r="GC27">
            <v>256390.74440479366</v>
          </cell>
          <cell r="GD27">
            <v>0.61631941300658499</v>
          </cell>
          <cell r="GE27">
            <v>52.918331692138644</v>
          </cell>
          <cell r="GF27">
            <v>32.751625043022088</v>
          </cell>
          <cell r="GH27" t="e">
            <v>#N/A</v>
          </cell>
          <cell r="GI27" t="e">
            <v>#N/A</v>
          </cell>
          <cell r="GJ27" t="e">
            <v>#N/A</v>
          </cell>
          <cell r="GK27" t="e">
            <v>#N/A</v>
          </cell>
          <cell r="GL27" t="e">
            <v>#N/A</v>
          </cell>
          <cell r="GM27" t="e">
            <v>#N/A</v>
          </cell>
          <cell r="GN27" t="e">
            <v>#N/A</v>
          </cell>
          <cell r="GO27" t="e">
            <v>#N/A</v>
          </cell>
          <cell r="GP27" t="e">
            <v>#N/A</v>
          </cell>
          <cell r="GQ27" t="e">
            <v>#N/A</v>
          </cell>
          <cell r="GR27" t="e">
            <v>#N/A</v>
          </cell>
          <cell r="GT27" t="e">
            <v>#N/A</v>
          </cell>
          <cell r="GU27" t="e">
            <v>#N/A</v>
          </cell>
          <cell r="GV27" t="e">
            <v>#N/A</v>
          </cell>
          <cell r="GW27" t="e">
            <v>#N/A</v>
          </cell>
          <cell r="GX27" t="e">
            <v>#N/A</v>
          </cell>
          <cell r="GY27" t="e">
            <v>#N/A</v>
          </cell>
          <cell r="HA27">
            <v>37266150</v>
          </cell>
          <cell r="HB27">
            <v>21376626</v>
          </cell>
          <cell r="HC27">
            <v>1131455459.999999</v>
          </cell>
          <cell r="HD27">
            <v>0.57362045717091781</v>
          </cell>
          <cell r="HE27">
            <v>52.929562410831302</v>
          </cell>
          <cell r="HF27">
            <v>30.361479787957677</v>
          </cell>
          <cell r="HG27">
            <v>90</v>
          </cell>
          <cell r="HH27">
            <v>414068.33333333331</v>
          </cell>
          <cell r="HI27">
            <v>237518.06666666668</v>
          </cell>
          <cell r="HJ27">
            <v>415822.53861294332</v>
          </cell>
          <cell r="HK27">
            <v>256390.74440479366</v>
          </cell>
          <cell r="HL27">
            <v>0.61631941300658499</v>
          </cell>
          <cell r="HM27">
            <v>52.918331692138644</v>
          </cell>
          <cell r="HN27">
            <v>32.751625043022088</v>
          </cell>
          <cell r="HP27">
            <v>33793363</v>
          </cell>
          <cell r="HQ27">
            <v>17889404.999999989</v>
          </cell>
          <cell r="HR27">
            <v>862964616</v>
          </cell>
          <cell r="HS27">
            <v>0.52937628610683074</v>
          </cell>
          <cell r="HT27">
            <v>48.23886630103128</v>
          </cell>
          <cell r="HU27">
            <v>25.536511888443894</v>
          </cell>
          <cell r="HV27">
            <v>90</v>
          </cell>
          <cell r="HW27">
            <v>375481.81111111114</v>
          </cell>
          <cell r="HX27">
            <v>198771.16666666654</v>
          </cell>
          <cell r="HY27">
            <v>0.89920998832520005</v>
          </cell>
          <cell r="HZ27">
            <v>0.90269594201416103</v>
          </cell>
          <cell r="IA27">
            <v>0.98468820587767902</v>
          </cell>
          <cell r="IB27">
            <v>0.885241850862586</v>
          </cell>
          <cell r="IC27">
            <v>0.99631366584181402</v>
          </cell>
          <cell r="ID27">
            <v>376871.0838607797</v>
          </cell>
          <cell r="IE27">
            <v>221050.88827681125</v>
          </cell>
          <cell r="IF27">
            <v>0.5864392000319042</v>
          </cell>
          <cell r="IG27">
            <v>48.98897540672246</v>
          </cell>
          <cell r="IH27">
            <v>28.84693246660326</v>
          </cell>
          <cell r="IJ27" t="e">
            <v>#N/A</v>
          </cell>
          <cell r="IK27" t="e">
            <v>#N/A</v>
          </cell>
          <cell r="IL27" t="e">
            <v>#N/A</v>
          </cell>
          <cell r="IM27" t="e">
            <v>#N/A</v>
          </cell>
          <cell r="IN27" t="e">
            <v>#N/A</v>
          </cell>
          <cell r="IO27" t="e">
            <v>#N/A</v>
          </cell>
          <cell r="IP27" t="e">
            <v>#N/A</v>
          </cell>
          <cell r="IQ27" t="e">
            <v>#N/A</v>
          </cell>
          <cell r="IR27" t="e">
            <v>#N/A</v>
          </cell>
          <cell r="IS27" t="e">
            <v>#N/A</v>
          </cell>
          <cell r="IT27" t="e">
            <v>#N/A</v>
          </cell>
          <cell r="IV27" t="e">
            <v>#N/A</v>
          </cell>
          <cell r="IW27" t="e">
            <v>#N/A</v>
          </cell>
          <cell r="IX27" t="e">
            <v>#N/A</v>
          </cell>
          <cell r="IY27" t="e">
            <v>#N/A</v>
          </cell>
          <cell r="IZ27" t="e">
            <v>#N/A</v>
          </cell>
          <cell r="JA27" t="e">
            <v>#N/A</v>
          </cell>
          <cell r="JC27">
            <v>33793363</v>
          </cell>
          <cell r="JD27">
            <v>17889404.999999989</v>
          </cell>
          <cell r="JE27">
            <v>862964616</v>
          </cell>
          <cell r="JF27">
            <v>0.52937628610683074</v>
          </cell>
          <cell r="JG27">
            <v>48.23886630103128</v>
          </cell>
          <cell r="JH27">
            <v>25.536511888443894</v>
          </cell>
          <cell r="JI27">
            <v>90</v>
          </cell>
          <cell r="JJ27">
            <v>375481.81111111114</v>
          </cell>
          <cell r="JK27">
            <v>198771.16666666654</v>
          </cell>
          <cell r="JL27">
            <v>376871.0838607797</v>
          </cell>
          <cell r="JM27">
            <v>221050.88827681125</v>
          </cell>
          <cell r="JN27">
            <v>0.5864392000319042</v>
          </cell>
          <cell r="JO27">
            <v>48.98897540672246</v>
          </cell>
          <cell r="JP27">
            <v>28.84693246660326</v>
          </cell>
          <cell r="JR27">
            <v>49431629</v>
          </cell>
          <cell r="JS27">
            <v>27335296.999999993</v>
          </cell>
          <cell r="JT27">
            <v>1004194750</v>
          </cell>
          <cell r="JU27">
            <v>0.5529920326922666</v>
          </cell>
          <cell r="JV27">
            <v>36.736193135198064</v>
          </cell>
          <cell r="JW27">
            <v>20.314822115208866</v>
          </cell>
          <cell r="JX27">
            <v>90</v>
          </cell>
          <cell r="JY27">
            <v>549240.32222222222</v>
          </cell>
          <cell r="JZ27">
            <v>303725.52222222212</v>
          </cell>
          <cell r="KA27">
            <v>0.89503903358215298</v>
          </cell>
          <cell r="KB27">
            <v>0.90025665556156698</v>
          </cell>
          <cell r="KC27">
            <v>0.98375845703743503</v>
          </cell>
          <cell r="KD27">
            <v>0.88142379559126904</v>
          </cell>
          <cell r="KE27">
            <v>0.99722914303216503</v>
          </cell>
          <cell r="KF27">
            <v>550766.41718693415</v>
          </cell>
          <cell r="KG27">
            <v>339343.3256275343</v>
          </cell>
          <cell r="KH27">
            <v>0.61426042148760152</v>
          </cell>
          <cell r="KI27">
            <v>37.342696138875624</v>
          </cell>
          <cell r="KJ27">
            <v>23.047735058685877</v>
          </cell>
          <cell r="KL27" t="e">
            <v>#N/A</v>
          </cell>
          <cell r="KM27" t="e">
            <v>#N/A</v>
          </cell>
          <cell r="KN27" t="e">
            <v>#N/A</v>
          </cell>
          <cell r="KO27" t="e">
            <v>#N/A</v>
          </cell>
          <cell r="KP27" t="e">
            <v>#N/A</v>
          </cell>
          <cell r="KQ27" t="e">
            <v>#N/A</v>
          </cell>
          <cell r="KR27" t="e">
            <v>#N/A</v>
          </cell>
          <cell r="KS27" t="e">
            <v>#N/A</v>
          </cell>
          <cell r="KT27" t="e">
            <v>#N/A</v>
          </cell>
          <cell r="KU27" t="e">
            <v>#N/A</v>
          </cell>
          <cell r="KV27" t="e">
            <v>#N/A</v>
          </cell>
          <cell r="KX27" t="e">
            <v>#N/A</v>
          </cell>
          <cell r="KY27" t="e">
            <v>#N/A</v>
          </cell>
          <cell r="KZ27" t="e">
            <v>#N/A</v>
          </cell>
          <cell r="LA27" t="e">
            <v>#N/A</v>
          </cell>
          <cell r="LB27" t="e">
            <v>#N/A</v>
          </cell>
          <cell r="LC27" t="e">
            <v>#N/A</v>
          </cell>
          <cell r="LE27">
            <v>49431629</v>
          </cell>
          <cell r="LF27">
            <v>27335296.999999993</v>
          </cell>
          <cell r="LG27">
            <v>1004194750</v>
          </cell>
          <cell r="LH27">
            <v>0.5529920326922666</v>
          </cell>
          <cell r="LI27">
            <v>36.736193135198064</v>
          </cell>
          <cell r="LJ27">
            <v>20.314822115208866</v>
          </cell>
          <cell r="LK27">
            <v>90</v>
          </cell>
          <cell r="LL27">
            <v>549240.32222222222</v>
          </cell>
          <cell r="LM27">
            <v>303725.52222222212</v>
          </cell>
          <cell r="LN27">
            <v>550766.41718693415</v>
          </cell>
          <cell r="LO27">
            <v>339343.3256275343</v>
          </cell>
          <cell r="LP27">
            <v>0.61426042148760152</v>
          </cell>
          <cell r="LQ27">
            <v>37.342696138875624</v>
          </cell>
          <cell r="LR27">
            <v>23.047735058685877</v>
          </cell>
          <cell r="LT27">
            <v>125396205</v>
          </cell>
          <cell r="LU27">
            <v>69112966.999999896</v>
          </cell>
          <cell r="LV27">
            <v>3951379968</v>
          </cell>
          <cell r="LW27">
            <v>0.55115676746357589</v>
          </cell>
          <cell r="LX27">
            <v>57.172772918286171</v>
          </cell>
          <cell r="LY27">
            <v>31.511160708571683</v>
          </cell>
          <cell r="LZ27">
            <v>90</v>
          </cell>
          <cell r="MA27">
            <v>1393291.1666666667</v>
          </cell>
          <cell r="MB27">
            <v>767921.85555555439</v>
          </cell>
          <cell r="MC27">
            <v>0.88854755532346097</v>
          </cell>
          <cell r="MD27">
            <v>0.91204459918927006</v>
          </cell>
          <cell r="ME27">
            <v>1.02275932677377</v>
          </cell>
          <cell r="MF27">
            <v>0.93316278052929102</v>
          </cell>
          <cell r="MG27">
            <v>0.97564240244829903</v>
          </cell>
          <cell r="MH27">
            <v>1428075.6588380234</v>
          </cell>
          <cell r="MI27">
            <v>864243.95740530198</v>
          </cell>
          <cell r="MJ27">
            <v>0.60430900852163072</v>
          </cell>
          <cell r="MK27">
            <v>55.900514834349238</v>
          </cell>
          <cell r="ML27">
            <v>33.768128525977552</v>
          </cell>
          <cell r="MN27" t="e">
            <v>#N/A</v>
          </cell>
          <cell r="MO27" t="e">
            <v>#N/A</v>
          </cell>
          <cell r="MP27" t="e">
            <v>#N/A</v>
          </cell>
          <cell r="MQ27" t="e">
            <v>#N/A</v>
          </cell>
          <cell r="MR27" t="e">
            <v>#N/A</v>
          </cell>
          <cell r="MS27" t="e">
            <v>#N/A</v>
          </cell>
          <cell r="MT27" t="e">
            <v>#N/A</v>
          </cell>
          <cell r="MU27" t="e">
            <v>#N/A</v>
          </cell>
          <cell r="MV27" t="e">
            <v>#N/A</v>
          </cell>
          <cell r="MW27" t="e">
            <v>#N/A</v>
          </cell>
          <cell r="MX27" t="e">
            <v>#N/A</v>
          </cell>
          <cell r="MZ27" t="e">
            <v>#N/A</v>
          </cell>
          <cell r="NA27" t="e">
            <v>#N/A</v>
          </cell>
          <cell r="NB27" t="e">
            <v>#N/A</v>
          </cell>
          <cell r="NC27" t="e">
            <v>#N/A</v>
          </cell>
          <cell r="ND27" t="e">
            <v>#N/A</v>
          </cell>
          <cell r="NE27" t="e">
            <v>#N/A</v>
          </cell>
          <cell r="NG27">
            <v>125396205</v>
          </cell>
          <cell r="NH27">
            <v>69112966.999999896</v>
          </cell>
          <cell r="NI27">
            <v>3951379968</v>
          </cell>
          <cell r="NJ27">
            <v>0.55115676746357589</v>
          </cell>
          <cell r="NK27">
            <v>57.172772918286171</v>
          </cell>
          <cell r="NL27">
            <v>31.511160708571683</v>
          </cell>
          <cell r="NM27">
            <v>90</v>
          </cell>
          <cell r="NN27">
            <v>1393291.1666666667</v>
          </cell>
          <cell r="NO27">
            <v>767921.85555555439</v>
          </cell>
          <cell r="NP27">
            <v>1428075.6588380234</v>
          </cell>
          <cell r="NQ27">
            <v>864243.95740530198</v>
          </cell>
          <cell r="NR27">
            <v>0.60430900852163072</v>
          </cell>
          <cell r="NS27">
            <v>55.900514834349238</v>
          </cell>
          <cell r="NT27">
            <v>33.768128525977552</v>
          </cell>
          <cell r="NX27">
            <v>301627496</v>
          </cell>
          <cell r="NY27">
            <v>169690733.99999991</v>
          </cell>
          <cell r="NZ27">
            <v>10042294560</v>
          </cell>
          <cell r="OA27">
            <v>0.56258377054590514</v>
          </cell>
          <cell r="OB27">
            <v>59.179981860412042</v>
          </cell>
          <cell r="OC27">
            <v>33.293697335868877</v>
          </cell>
          <cell r="OD27">
            <v>90</v>
          </cell>
          <cell r="OE27">
            <v>3351416.6222222224</v>
          </cell>
          <cell r="OF27">
            <v>1885452.5999999989</v>
          </cell>
          <cell r="OG27">
            <v>0.90993549857973499</v>
          </cell>
          <cell r="OH27">
            <v>0.92115790407116704</v>
          </cell>
          <cell r="OI27">
            <v>1.02192440731782</v>
          </cell>
          <cell r="OJ27">
            <v>0.94200411932619199</v>
          </cell>
          <cell r="OK27">
            <v>0.98852611911361798</v>
          </cell>
          <cell r="OL27">
            <v>3390316.7123467997</v>
          </cell>
          <cell r="OM27">
            <v>2072072.8039986256</v>
          </cell>
          <cell r="ON27">
            <v>0.61073543206816028</v>
          </cell>
          <cell r="OO27">
            <v>57.910332150435643</v>
          </cell>
          <cell r="OP27">
            <v>35.34347318956906</v>
          </cell>
          <cell r="OX27" t="e">
            <v>#N/A</v>
          </cell>
          <cell r="OY27" t="e">
            <v>#N/A</v>
          </cell>
          <cell r="OZ27" t="e">
            <v>#N/A</v>
          </cell>
          <cell r="PA27" t="e">
            <v>#N/A</v>
          </cell>
          <cell r="PB27" t="e">
            <v>#N/A</v>
          </cell>
          <cell r="PK27">
            <v>301627496</v>
          </cell>
          <cell r="PL27">
            <v>169690733.99999991</v>
          </cell>
          <cell r="PM27">
            <v>10042294560</v>
          </cell>
          <cell r="PN27">
            <v>0.56258377054590514</v>
          </cell>
          <cell r="PO27">
            <v>59.179981860412042</v>
          </cell>
          <cell r="PP27">
            <v>33.293697335868877</v>
          </cell>
          <cell r="PQ27">
            <v>90</v>
          </cell>
          <cell r="PR27">
            <v>3351416.6222222224</v>
          </cell>
          <cell r="PS27">
            <v>1885452.5999999989</v>
          </cell>
          <cell r="PT27">
            <v>3390316.7123467997</v>
          </cell>
          <cell r="PU27">
            <v>2072072.8039986256</v>
          </cell>
          <cell r="PV27">
            <v>0.61073543206816028</v>
          </cell>
          <cell r="PW27">
            <v>57.910332150435643</v>
          </cell>
          <cell r="PX27">
            <v>35.34347318956906</v>
          </cell>
          <cell r="QB27">
            <v>2.0824208757033627E-2</v>
          </cell>
          <cell r="QC27">
            <v>2.5890126118234602E-2</v>
          </cell>
          <cell r="QD27">
            <v>0.16644364780178295</v>
          </cell>
          <cell r="QE27">
            <v>0.70284581907173904</v>
          </cell>
          <cell r="QF27">
            <v>8.3996198251209783E-2</v>
          </cell>
          <cell r="QG27">
            <v>0</v>
          </cell>
          <cell r="QH27">
            <v>0</v>
          </cell>
          <cell r="QJ27">
            <v>32704431.491138376</v>
          </cell>
          <cell r="QK27">
            <v>18736791.213090971</v>
          </cell>
          <cell r="QL27">
            <v>1045871964.6470927</v>
          </cell>
          <cell r="QM27">
            <v>0.57291291604221617</v>
          </cell>
          <cell r="QN27">
            <v>55.819160962650088</v>
          </cell>
          <cell r="QO27">
            <v>31.9795182781417</v>
          </cell>
          <cell r="QP27" t="e">
            <v>#N/A</v>
          </cell>
          <cell r="QQ27" t="e">
            <v>#N/A</v>
          </cell>
          <cell r="QR27" t="e">
            <v>#N/A</v>
          </cell>
          <cell r="QS27" t="e">
            <v>#N/A</v>
          </cell>
          <cell r="QT27" t="e">
            <v>#N/A</v>
          </cell>
        </row>
        <row r="28">
          <cell r="A28">
            <v>17</v>
          </cell>
          <cell r="B28">
            <v>33329</v>
          </cell>
          <cell r="C28">
            <v>1991</v>
          </cell>
          <cell r="D28" t="b">
            <v>1</v>
          </cell>
          <cell r="E28" t="b">
            <v>0</v>
          </cell>
          <cell r="H28">
            <v>4073377</v>
          </cell>
          <cell r="I28">
            <v>2724040.9999999991</v>
          </cell>
          <cell r="J28">
            <v>367780956</v>
          </cell>
          <cell r="K28">
            <v>0.66874266732492449</v>
          </cell>
          <cell r="L28">
            <v>135.01300310824988</v>
          </cell>
          <cell r="M28">
            <v>90.288955822159352</v>
          </cell>
          <cell r="N28">
            <v>91</v>
          </cell>
          <cell r="O28">
            <v>44762.384615384617</v>
          </cell>
          <cell r="P28">
            <v>29934.516483516472</v>
          </cell>
          <cell r="Q28">
            <v>1.0361259471477799</v>
          </cell>
          <cell r="R28">
            <v>1.0330218545582399</v>
          </cell>
          <cell r="S28">
            <v>1.00767684078957</v>
          </cell>
          <cell r="T28">
            <v>1.03968572292229</v>
          </cell>
          <cell r="U28">
            <v>1.0007237474209001</v>
          </cell>
          <cell r="V28">
            <v>44730.011385007885</v>
          </cell>
          <cell r="W28">
            <v>28890.808656919959</v>
          </cell>
          <cell r="X28">
            <v>0.64736545928247058</v>
          </cell>
          <cell r="Y28">
            <v>133.98442600155403</v>
          </cell>
          <cell r="Z28">
            <v>86.842546580691945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U28">
            <v>4073377</v>
          </cell>
          <cell r="AV28">
            <v>2724040.9999999991</v>
          </cell>
          <cell r="AW28">
            <v>367780956</v>
          </cell>
          <cell r="AX28">
            <v>0.66874266732492449</v>
          </cell>
          <cell r="AY28">
            <v>135.01300310824988</v>
          </cell>
          <cell r="AZ28">
            <v>90.288955822159352</v>
          </cell>
          <cell r="BA28">
            <v>91</v>
          </cell>
          <cell r="BB28">
            <v>44762.384615384617</v>
          </cell>
          <cell r="BC28">
            <v>29934.516483516472</v>
          </cell>
          <cell r="BD28">
            <v>44730.011385007885</v>
          </cell>
          <cell r="BE28">
            <v>28890.808656919959</v>
          </cell>
          <cell r="BF28">
            <v>0.64736545928247058</v>
          </cell>
          <cell r="BG28">
            <v>133.98442600155403</v>
          </cell>
          <cell r="BH28">
            <v>86.842546580691945</v>
          </cell>
          <cell r="BJ28">
            <v>36191156</v>
          </cell>
          <cell r="BK28">
            <v>25198403</v>
          </cell>
          <cell r="BL28">
            <v>2299901320</v>
          </cell>
          <cell r="BM28">
            <v>0.69625858317429812</v>
          </cell>
          <cell r="BN28">
            <v>91.271709560324126</v>
          </cell>
          <cell r="BO28">
            <v>63.548711182367313</v>
          </cell>
          <cell r="BP28">
            <v>91</v>
          </cell>
          <cell r="BQ28">
            <v>397705.01098901097</v>
          </cell>
          <cell r="BR28">
            <v>276905.52747252746</v>
          </cell>
          <cell r="BS28">
            <v>1.04560296689087</v>
          </cell>
          <cell r="BT28">
            <v>1.0457942491205501</v>
          </cell>
          <cell r="BU28">
            <v>1.01141078604398</v>
          </cell>
          <cell r="BV28">
            <v>1.06312416343746</v>
          </cell>
          <cell r="BW28">
            <v>0.99920915769953</v>
          </cell>
          <cell r="BX28">
            <v>398019.78186893679</v>
          </cell>
          <cell r="BY28">
            <v>264828.5594444265</v>
          </cell>
          <cell r="BZ28">
            <v>0.66577013954686559</v>
          </cell>
          <cell r="CA28">
            <v>90.241977661048281</v>
          </cell>
          <cell r="CB28">
            <v>59.77543674380577</v>
          </cell>
          <cell r="CD28" t="e">
            <v>#N/A</v>
          </cell>
          <cell r="CE28" t="e">
            <v>#N/A</v>
          </cell>
          <cell r="CF28" t="e">
            <v>#N/A</v>
          </cell>
          <cell r="CG28" t="e">
            <v>#N/A</v>
          </cell>
          <cell r="CH28" t="e">
            <v>#N/A</v>
          </cell>
          <cell r="CI28" t="e">
            <v>#N/A</v>
          </cell>
          <cell r="CJ28" t="e">
            <v>#N/A</v>
          </cell>
          <cell r="CK28" t="e">
            <v>#N/A</v>
          </cell>
          <cell r="CL28" t="e">
            <v>#N/A</v>
          </cell>
          <cell r="CM28" t="e">
            <v>#N/A</v>
          </cell>
          <cell r="CN28" t="e">
            <v>#N/A</v>
          </cell>
          <cell r="CP28" t="e">
            <v>#N/A</v>
          </cell>
          <cell r="CQ28" t="e">
            <v>#N/A</v>
          </cell>
          <cell r="CR28" t="e">
            <v>#N/A</v>
          </cell>
          <cell r="CS28" t="e">
            <v>#N/A</v>
          </cell>
          <cell r="CT28" t="e">
            <v>#N/A</v>
          </cell>
          <cell r="CU28" t="e">
            <v>#N/A</v>
          </cell>
          <cell r="CW28">
            <v>36191156</v>
          </cell>
          <cell r="CX28">
            <v>25198403</v>
          </cell>
          <cell r="CY28">
            <v>2299901320</v>
          </cell>
          <cell r="CZ28">
            <v>0.69625858317429812</v>
          </cell>
          <cell r="DA28">
            <v>91.271709560324126</v>
          </cell>
          <cell r="DB28">
            <v>63.548711182367313</v>
          </cell>
          <cell r="DC28">
            <v>91</v>
          </cell>
          <cell r="DD28">
            <v>397705.01098901097</v>
          </cell>
          <cell r="DE28">
            <v>276905.52747252746</v>
          </cell>
          <cell r="DF28">
            <v>398019.78186893679</v>
          </cell>
          <cell r="DG28">
            <v>264828.5594444265</v>
          </cell>
          <cell r="DH28">
            <v>0.66577013954686559</v>
          </cell>
          <cell r="DI28">
            <v>90.241977661048281</v>
          </cell>
          <cell r="DJ28">
            <v>59.77543674380577</v>
          </cell>
          <cell r="DL28">
            <v>15939658</v>
          </cell>
          <cell r="DM28">
            <v>10901961</v>
          </cell>
          <cell r="DN28">
            <v>798298819</v>
          </cell>
          <cell r="DO28">
            <v>0.68395200198147288</v>
          </cell>
          <cell r="DP28">
            <v>73.225249934392536</v>
          </cell>
          <cell r="DQ28">
            <v>50.08255628822149</v>
          </cell>
          <cell r="DR28">
            <v>91</v>
          </cell>
          <cell r="DS28">
            <v>175161.07692307694</v>
          </cell>
          <cell r="DT28">
            <v>119801.76923076923</v>
          </cell>
          <cell r="DU28">
            <v>1.04858428669852</v>
          </cell>
          <cell r="DV28">
            <v>1.0522179434671399</v>
          </cell>
          <cell r="DW28">
            <v>1.00923803636837</v>
          </cell>
          <cell r="DX28">
            <v>1.0655018679403001</v>
          </cell>
          <cell r="DY28">
            <v>0.99991856836783899</v>
          </cell>
          <cell r="DZ28">
            <v>175175.34173706896</v>
          </cell>
          <cell r="EA28">
            <v>114250.96747154825</v>
          </cell>
          <cell r="EB28">
            <v>0.6500098256524669</v>
          </cell>
          <cell r="EC28">
            <v>72.554984350258337</v>
          </cell>
          <cell r="ED28">
            <v>47.003724531271878</v>
          </cell>
          <cell r="EF28" t="e">
            <v>#N/A</v>
          </cell>
          <cell r="EG28" t="e">
            <v>#N/A</v>
          </cell>
          <cell r="EH28" t="e">
            <v>#N/A</v>
          </cell>
          <cell r="EI28" t="e">
            <v>#N/A</v>
          </cell>
          <cell r="EJ28" t="e">
            <v>#N/A</v>
          </cell>
          <cell r="EK28" t="e">
            <v>#N/A</v>
          </cell>
          <cell r="EL28" t="e">
            <v>#N/A</v>
          </cell>
          <cell r="EM28" t="e">
            <v>#N/A</v>
          </cell>
          <cell r="EN28" t="e">
            <v>#N/A</v>
          </cell>
          <cell r="EO28" t="e">
            <v>#N/A</v>
          </cell>
          <cell r="EP28" t="e">
            <v>#N/A</v>
          </cell>
          <cell r="ER28" t="e">
            <v>#N/A</v>
          </cell>
          <cell r="ES28" t="e">
            <v>#N/A</v>
          </cell>
          <cell r="ET28" t="e">
            <v>#N/A</v>
          </cell>
          <cell r="EU28" t="e">
            <v>#N/A</v>
          </cell>
          <cell r="EV28" t="e">
            <v>#N/A</v>
          </cell>
          <cell r="EW28" t="e">
            <v>#N/A</v>
          </cell>
          <cell r="EY28">
            <v>15939658</v>
          </cell>
          <cell r="EZ28">
            <v>10901961</v>
          </cell>
          <cell r="FA28">
            <v>798298819</v>
          </cell>
          <cell r="FB28">
            <v>0.68395200198147288</v>
          </cell>
          <cell r="FC28">
            <v>73.225249934392536</v>
          </cell>
          <cell r="FD28">
            <v>50.08255628822149</v>
          </cell>
          <cell r="FE28">
            <v>91</v>
          </cell>
          <cell r="FF28">
            <v>175161.07692307694</v>
          </cell>
          <cell r="FG28">
            <v>119801.76923076923</v>
          </cell>
          <cell r="FH28">
            <v>175175.34173706896</v>
          </cell>
          <cell r="FI28">
            <v>114250.96747154825</v>
          </cell>
          <cell r="FJ28">
            <v>0.6500098256524669</v>
          </cell>
          <cell r="FK28">
            <v>72.554984350258337</v>
          </cell>
          <cell r="FL28">
            <v>47.003724531271878</v>
          </cell>
          <cell r="FN28">
            <v>38168129</v>
          </cell>
          <cell r="FO28">
            <v>25548220</v>
          </cell>
          <cell r="FP28">
            <v>1350921015.999999</v>
          </cell>
          <cell r="FQ28">
            <v>0.66936003072091899</v>
          </cell>
          <cell r="FR28">
            <v>52.877304798533871</v>
          </cell>
          <cell r="FS28">
            <v>35.393954364386033</v>
          </cell>
          <cell r="FT28">
            <v>91</v>
          </cell>
          <cell r="FU28">
            <v>419429.98901098903</v>
          </cell>
          <cell r="FV28">
            <v>280749.67032967031</v>
          </cell>
          <cell r="FW28">
            <v>1.06161979603194</v>
          </cell>
          <cell r="FX28">
            <v>1.0608769113130501</v>
          </cell>
          <cell r="FY28">
            <v>1.00499436748686</v>
          </cell>
          <cell r="FZ28">
            <v>1.0669962564375399</v>
          </cell>
          <cell r="GA28">
            <v>0.99978211255009697</v>
          </cell>
          <cell r="GB28">
            <v>419521.397458461</v>
          </cell>
          <cell r="GC28">
            <v>264454.06479705812</v>
          </cell>
          <cell r="GD28">
            <v>0.63094975824523347</v>
          </cell>
          <cell r="GE28">
            <v>52.61452850801696</v>
          </cell>
          <cell r="GF28">
            <v>33.1715825157236</v>
          </cell>
          <cell r="GH28" t="e">
            <v>#N/A</v>
          </cell>
          <cell r="GI28" t="e">
            <v>#N/A</v>
          </cell>
          <cell r="GJ28" t="e">
            <v>#N/A</v>
          </cell>
          <cell r="GK28" t="e">
            <v>#N/A</v>
          </cell>
          <cell r="GL28" t="e">
            <v>#N/A</v>
          </cell>
          <cell r="GM28" t="e">
            <v>#N/A</v>
          </cell>
          <cell r="GN28" t="e">
            <v>#N/A</v>
          </cell>
          <cell r="GO28" t="e">
            <v>#N/A</v>
          </cell>
          <cell r="GP28" t="e">
            <v>#N/A</v>
          </cell>
          <cell r="GQ28" t="e">
            <v>#N/A</v>
          </cell>
          <cell r="GR28" t="e">
            <v>#N/A</v>
          </cell>
          <cell r="GT28" t="e">
            <v>#N/A</v>
          </cell>
          <cell r="GU28" t="e">
            <v>#N/A</v>
          </cell>
          <cell r="GV28" t="e">
            <v>#N/A</v>
          </cell>
          <cell r="GW28" t="e">
            <v>#N/A</v>
          </cell>
          <cell r="GX28" t="e">
            <v>#N/A</v>
          </cell>
          <cell r="GY28" t="e">
            <v>#N/A</v>
          </cell>
          <cell r="HA28">
            <v>38168129</v>
          </cell>
          <cell r="HB28">
            <v>25548220</v>
          </cell>
          <cell r="HC28">
            <v>1350921015.999999</v>
          </cell>
          <cell r="HD28">
            <v>0.66936003072091899</v>
          </cell>
          <cell r="HE28">
            <v>52.877304798533871</v>
          </cell>
          <cell r="HF28">
            <v>35.393954364386033</v>
          </cell>
          <cell r="HG28">
            <v>91</v>
          </cell>
          <cell r="HH28">
            <v>419429.98901098903</v>
          </cell>
          <cell r="HI28">
            <v>280749.67032967031</v>
          </cell>
          <cell r="HJ28">
            <v>419521.397458461</v>
          </cell>
          <cell r="HK28">
            <v>264454.06479705812</v>
          </cell>
          <cell r="HL28">
            <v>0.63094975824523347</v>
          </cell>
          <cell r="HM28">
            <v>52.61452850801696</v>
          </cell>
          <cell r="HN28">
            <v>33.1715825157236</v>
          </cell>
          <cell r="HP28">
            <v>34676417</v>
          </cell>
          <cell r="HQ28">
            <v>21923180.999999978</v>
          </cell>
          <cell r="HR28">
            <v>1087104608</v>
          </cell>
          <cell r="HS28">
            <v>0.63222163350959748</v>
          </cell>
          <cell r="HT28">
            <v>49.586992325611924</v>
          </cell>
          <cell r="HU28">
            <v>31.349969288926246</v>
          </cell>
          <cell r="HV28">
            <v>91</v>
          </cell>
          <cell r="HW28">
            <v>381059.52747252746</v>
          </cell>
          <cell r="HX28">
            <v>240914.07692307667</v>
          </cell>
          <cell r="HY28">
            <v>1.0641273137349601</v>
          </cell>
          <cell r="HZ28">
            <v>1.0647321689218301</v>
          </cell>
          <cell r="IA28">
            <v>1.00808464099547</v>
          </cell>
          <cell r="IB28">
            <v>1.07080789484078</v>
          </cell>
          <cell r="IC28">
            <v>1.0013402143357899</v>
          </cell>
          <cell r="ID28">
            <v>380549.50956433156</v>
          </cell>
          <cell r="IE28">
            <v>226395.91505033075</v>
          </cell>
          <cell r="IF28">
            <v>0.59378466431590793</v>
          </cell>
          <cell r="IG28">
            <v>49.18931437805206</v>
          </cell>
          <cell r="IH28">
            <v>29.276931408492949</v>
          </cell>
          <cell r="IJ28" t="e">
            <v>#N/A</v>
          </cell>
          <cell r="IK28" t="e">
            <v>#N/A</v>
          </cell>
          <cell r="IL28" t="e">
            <v>#N/A</v>
          </cell>
          <cell r="IM28" t="e">
            <v>#N/A</v>
          </cell>
          <cell r="IN28" t="e">
            <v>#N/A</v>
          </cell>
          <cell r="IO28" t="e">
            <v>#N/A</v>
          </cell>
          <cell r="IP28" t="e">
            <v>#N/A</v>
          </cell>
          <cell r="IQ28" t="e">
            <v>#N/A</v>
          </cell>
          <cell r="IR28" t="e">
            <v>#N/A</v>
          </cell>
          <cell r="IS28" t="e">
            <v>#N/A</v>
          </cell>
          <cell r="IT28" t="e">
            <v>#N/A</v>
          </cell>
          <cell r="IV28" t="e">
            <v>#N/A</v>
          </cell>
          <cell r="IW28" t="e">
            <v>#N/A</v>
          </cell>
          <cell r="IX28" t="e">
            <v>#N/A</v>
          </cell>
          <cell r="IY28" t="e">
            <v>#N/A</v>
          </cell>
          <cell r="IZ28" t="e">
            <v>#N/A</v>
          </cell>
          <cell r="JA28" t="e">
            <v>#N/A</v>
          </cell>
          <cell r="JC28">
            <v>34676417</v>
          </cell>
          <cell r="JD28">
            <v>21923180.999999978</v>
          </cell>
          <cell r="JE28">
            <v>1087104608</v>
          </cell>
          <cell r="JF28">
            <v>0.63222163350959748</v>
          </cell>
          <cell r="JG28">
            <v>49.586992325611924</v>
          </cell>
          <cell r="JH28">
            <v>31.349969288926246</v>
          </cell>
          <cell r="JI28">
            <v>91</v>
          </cell>
          <cell r="JJ28">
            <v>381059.52747252746</v>
          </cell>
          <cell r="JK28">
            <v>240914.07692307667</v>
          </cell>
          <cell r="JL28">
            <v>380549.50956433156</v>
          </cell>
          <cell r="JM28">
            <v>226395.91505033075</v>
          </cell>
          <cell r="JN28">
            <v>0.59378466431590793</v>
          </cell>
          <cell r="JO28">
            <v>49.18931437805206</v>
          </cell>
          <cell r="JP28">
            <v>29.276931408492949</v>
          </cell>
          <cell r="JR28">
            <v>50983550</v>
          </cell>
          <cell r="JS28">
            <v>33134881</v>
          </cell>
          <cell r="JT28">
            <v>1238618698.999999</v>
          </cell>
          <cell r="JU28">
            <v>0.64991317787796254</v>
          </cell>
          <cell r="JV28">
            <v>37.38111203719123</v>
          </cell>
          <cell r="JW28">
            <v>24.294477316703112</v>
          </cell>
          <cell r="JX28">
            <v>91</v>
          </cell>
          <cell r="JY28">
            <v>560258.7912087912</v>
          </cell>
          <cell r="JZ28">
            <v>364119.57142857142</v>
          </cell>
          <cell r="KA28">
            <v>1.0609246717604499</v>
          </cell>
          <cell r="KB28">
            <v>1.05804753044207</v>
          </cell>
          <cell r="KC28">
            <v>1.0031572431677001</v>
          </cell>
          <cell r="KD28">
            <v>1.05894784567816</v>
          </cell>
          <cell r="KE28">
            <v>1.00168780170135</v>
          </cell>
          <cell r="KF28">
            <v>559314.77877358696</v>
          </cell>
          <cell r="KG28">
            <v>343209.63695223344</v>
          </cell>
          <cell r="KH28">
            <v>0.61425707180320899</v>
          </cell>
          <cell r="KI28">
            <v>37.263462225674367</v>
          </cell>
          <cell r="KJ28">
            <v>22.942090506019873</v>
          </cell>
          <cell r="KL28" t="e">
            <v>#N/A</v>
          </cell>
          <cell r="KM28" t="e">
            <v>#N/A</v>
          </cell>
          <cell r="KN28" t="e">
            <v>#N/A</v>
          </cell>
          <cell r="KO28" t="e">
            <v>#N/A</v>
          </cell>
          <cell r="KP28" t="e">
            <v>#N/A</v>
          </cell>
          <cell r="KQ28" t="e">
            <v>#N/A</v>
          </cell>
          <cell r="KR28" t="e">
            <v>#N/A</v>
          </cell>
          <cell r="KS28" t="e">
            <v>#N/A</v>
          </cell>
          <cell r="KT28" t="e">
            <v>#N/A</v>
          </cell>
          <cell r="KU28" t="e">
            <v>#N/A</v>
          </cell>
          <cell r="KV28" t="e">
            <v>#N/A</v>
          </cell>
          <cell r="KX28" t="e">
            <v>#N/A</v>
          </cell>
          <cell r="KY28" t="e">
            <v>#N/A</v>
          </cell>
          <cell r="KZ28" t="e">
            <v>#N/A</v>
          </cell>
          <cell r="LA28" t="e">
            <v>#N/A</v>
          </cell>
          <cell r="LB28" t="e">
            <v>#N/A</v>
          </cell>
          <cell r="LC28" t="e">
            <v>#N/A</v>
          </cell>
          <cell r="LE28">
            <v>50983550</v>
          </cell>
          <cell r="LF28">
            <v>33134881</v>
          </cell>
          <cell r="LG28">
            <v>1238618698.999999</v>
          </cell>
          <cell r="LH28">
            <v>0.64991317787796254</v>
          </cell>
          <cell r="LI28">
            <v>37.38111203719123</v>
          </cell>
          <cell r="LJ28">
            <v>24.294477316703112</v>
          </cell>
          <cell r="LK28">
            <v>91</v>
          </cell>
          <cell r="LL28">
            <v>560258.7912087912</v>
          </cell>
          <cell r="LM28">
            <v>364119.57142857142</v>
          </cell>
          <cell r="LN28">
            <v>559314.77877358696</v>
          </cell>
          <cell r="LO28">
            <v>343209.63695223344</v>
          </cell>
          <cell r="LP28">
            <v>0.61425707180320899</v>
          </cell>
          <cell r="LQ28">
            <v>37.263462225674367</v>
          </cell>
          <cell r="LR28">
            <v>22.942090506019873</v>
          </cell>
          <cell r="LT28">
            <v>130597929</v>
          </cell>
          <cell r="LU28">
            <v>83636279.999999896</v>
          </cell>
          <cell r="LV28">
            <v>4660294975</v>
          </cell>
          <cell r="LW28">
            <v>0.6404104616390961</v>
          </cell>
          <cell r="LX28">
            <v>55.720973900321795</v>
          </cell>
          <cell r="LY28">
            <v>35.684294618485104</v>
          </cell>
          <cell r="LZ28">
            <v>91</v>
          </cell>
          <cell r="MA28">
            <v>1435142.076923077</v>
          </cell>
          <cell r="MB28">
            <v>919079.99999999884</v>
          </cell>
          <cell r="MC28">
            <v>1.05011506091371</v>
          </cell>
          <cell r="MD28">
            <v>1.0422417666069499</v>
          </cell>
          <cell r="ME28">
            <v>0.99205370210402799</v>
          </cell>
          <cell r="MF28">
            <v>1.0335772153532199</v>
          </cell>
          <cell r="MG28">
            <v>1.0095199519134399</v>
          </cell>
          <cell r="MH28">
            <v>1421608.4330011653</v>
          </cell>
          <cell r="MI28">
            <v>875218.37768930104</v>
          </cell>
          <cell r="MJ28">
            <v>0.61445480516864337</v>
          </cell>
          <cell r="MK28">
            <v>56.167295966079486</v>
          </cell>
          <cell r="ML28">
            <v>34.525039918077312</v>
          </cell>
          <cell r="MN28" t="e">
            <v>#N/A</v>
          </cell>
          <cell r="MO28" t="e">
            <v>#N/A</v>
          </cell>
          <cell r="MP28" t="e">
            <v>#N/A</v>
          </cell>
          <cell r="MQ28" t="e">
            <v>#N/A</v>
          </cell>
          <cell r="MR28" t="e">
            <v>#N/A</v>
          </cell>
          <cell r="MS28" t="e">
            <v>#N/A</v>
          </cell>
          <cell r="MT28" t="e">
            <v>#N/A</v>
          </cell>
          <cell r="MU28" t="e">
            <v>#N/A</v>
          </cell>
          <cell r="MV28" t="e">
            <v>#N/A</v>
          </cell>
          <cell r="MW28" t="e">
            <v>#N/A</v>
          </cell>
          <cell r="MX28" t="e">
            <v>#N/A</v>
          </cell>
          <cell r="MZ28" t="e">
            <v>#N/A</v>
          </cell>
          <cell r="NA28" t="e">
            <v>#N/A</v>
          </cell>
          <cell r="NB28" t="e">
            <v>#N/A</v>
          </cell>
          <cell r="NC28" t="e">
            <v>#N/A</v>
          </cell>
          <cell r="ND28" t="e">
            <v>#N/A</v>
          </cell>
          <cell r="NE28" t="e">
            <v>#N/A</v>
          </cell>
          <cell r="NG28">
            <v>130597929</v>
          </cell>
          <cell r="NH28">
            <v>83636279.999999896</v>
          </cell>
          <cell r="NI28">
            <v>4660294975</v>
          </cell>
          <cell r="NJ28">
            <v>0.6404104616390961</v>
          </cell>
          <cell r="NK28">
            <v>55.720973900321795</v>
          </cell>
          <cell r="NL28">
            <v>35.684294618485104</v>
          </cell>
          <cell r="NM28">
            <v>91</v>
          </cell>
          <cell r="NN28">
            <v>1435142.076923077</v>
          </cell>
          <cell r="NO28">
            <v>919079.99999999884</v>
          </cell>
          <cell r="NP28">
            <v>1421608.4330011653</v>
          </cell>
          <cell r="NQ28">
            <v>875218.37768930104</v>
          </cell>
          <cell r="NR28">
            <v>0.61445480516864337</v>
          </cell>
          <cell r="NS28">
            <v>56.167295966079486</v>
          </cell>
          <cell r="NT28">
            <v>34.525039918077312</v>
          </cell>
          <cell r="NX28">
            <v>310630216</v>
          </cell>
          <cell r="NY28">
            <v>203066966.9999997</v>
          </cell>
          <cell r="NZ28">
            <v>11802920393</v>
          </cell>
          <cell r="OA28">
            <v>0.65372573735711437</v>
          </cell>
          <cell r="OB28">
            <v>58.123290889551804</v>
          </cell>
          <cell r="OC28">
            <v>37.996691194394302</v>
          </cell>
          <cell r="OD28">
            <v>91</v>
          </cell>
          <cell r="OE28">
            <v>3413518.8571428573</v>
          </cell>
          <cell r="OF28">
            <v>2231505.1318681287</v>
          </cell>
          <cell r="OG28">
            <v>1.0542548906348199</v>
          </cell>
          <cell r="OH28">
            <v>1.05067853230904</v>
          </cell>
          <cell r="OI28">
            <v>0.99929722251172104</v>
          </cell>
          <cell r="OJ28">
            <v>1.05119389331808</v>
          </cell>
          <cell r="OK28">
            <v>1.0042172953595101</v>
          </cell>
          <cell r="OL28">
            <v>3399183.4963575453</v>
          </cell>
          <cell r="OM28">
            <v>2116665.6675639674</v>
          </cell>
          <cell r="ON28">
            <v>0.62219386544468924</v>
          </cell>
          <cell r="OO28">
            <v>58.164167356994788</v>
          </cell>
          <cell r="OP28">
            <v>36.146225197768452</v>
          </cell>
          <cell r="OX28" t="e">
            <v>#N/A</v>
          </cell>
          <cell r="OY28" t="e">
            <v>#N/A</v>
          </cell>
          <cell r="OZ28" t="e">
            <v>#N/A</v>
          </cell>
          <cell r="PA28" t="e">
            <v>#N/A</v>
          </cell>
          <cell r="PB28" t="e">
            <v>#N/A</v>
          </cell>
          <cell r="PK28">
            <v>310630216</v>
          </cell>
          <cell r="PL28">
            <v>203066966.9999997</v>
          </cell>
          <cell r="PM28">
            <v>11802920393</v>
          </cell>
          <cell r="PN28">
            <v>0.65372573735711437</v>
          </cell>
          <cell r="PO28">
            <v>58.123290889551804</v>
          </cell>
          <cell r="PP28">
            <v>37.996691194394302</v>
          </cell>
          <cell r="PQ28">
            <v>91</v>
          </cell>
          <cell r="PR28">
            <v>3413518.8571428573</v>
          </cell>
          <cell r="PS28">
            <v>2231505.1318681287</v>
          </cell>
          <cell r="PT28">
            <v>3399183.4963575453</v>
          </cell>
          <cell r="PU28">
            <v>2116665.6675639674</v>
          </cell>
          <cell r="PV28">
            <v>0.62219386544468924</v>
          </cell>
          <cell r="PW28">
            <v>58.164167356994788</v>
          </cell>
          <cell r="PX28">
            <v>36.146225197768452</v>
          </cell>
          <cell r="QB28">
            <v>2.0824208757033627E-2</v>
          </cell>
          <cell r="QC28">
            <v>2.5890126118234602E-2</v>
          </cell>
          <cell r="QD28">
            <v>0.16644364780178295</v>
          </cell>
          <cell r="QE28">
            <v>0.70284581907173904</v>
          </cell>
          <cell r="QF28">
            <v>8.3996198251209783E-2</v>
          </cell>
          <cell r="QG28">
            <v>0</v>
          </cell>
          <cell r="QH28">
            <v>0</v>
          </cell>
          <cell r="QJ28">
            <v>33413870.354846094</v>
          </cell>
          <cell r="QK28">
            <v>22321601.456425734</v>
          </cell>
          <cell r="QL28">
            <v>1240877092.2742319</v>
          </cell>
          <cell r="QM28">
            <v>0.66803399963477672</v>
          </cell>
          <cell r="QN28">
            <v>55.590863168870882</v>
          </cell>
          <cell r="QO28">
            <v>37.136586665850416</v>
          </cell>
          <cell r="QP28" t="e">
            <v>#N/A</v>
          </cell>
          <cell r="QQ28" t="e">
            <v>#N/A</v>
          </cell>
          <cell r="QR28" t="e">
            <v>#N/A</v>
          </cell>
          <cell r="QS28" t="e">
            <v>#N/A</v>
          </cell>
          <cell r="QT28" t="e">
            <v>#N/A</v>
          </cell>
        </row>
        <row r="29">
          <cell r="A29">
            <v>18</v>
          </cell>
          <cell r="B29">
            <v>33420</v>
          </cell>
          <cell r="C29">
            <v>1991</v>
          </cell>
          <cell r="D29" t="b">
            <v>1</v>
          </cell>
          <cell r="E29" t="b">
            <v>0</v>
          </cell>
          <cell r="H29">
            <v>4169000</v>
          </cell>
          <cell r="I29">
            <v>2690644</v>
          </cell>
          <cell r="J29">
            <v>333576859</v>
          </cell>
          <cell r="K29">
            <v>0.64539313984168867</v>
          </cell>
          <cell r="L29">
            <v>123.97658664617096</v>
          </cell>
          <cell r="M29">
            <v>80.013638522427442</v>
          </cell>
          <cell r="N29">
            <v>92</v>
          </cell>
          <cell r="O29">
            <v>45315.217391304344</v>
          </cell>
          <cell r="P29">
            <v>29246.130434782608</v>
          </cell>
          <cell r="Q29">
            <v>1.0040123092281601</v>
          </cell>
          <cell r="R29">
            <v>1.00406022945007</v>
          </cell>
          <cell r="S29">
            <v>0.92353574029103902</v>
          </cell>
          <cell r="T29">
            <v>0.92706947810780505</v>
          </cell>
          <cell r="U29">
            <v>1.0006540182560699</v>
          </cell>
          <cell r="V29">
            <v>45285.59978230964</v>
          </cell>
          <cell r="W29">
            <v>29129.254856711595</v>
          </cell>
          <cell r="X29">
            <v>0.64278329218873098</v>
          </cell>
          <cell r="Y29">
            <v>134.24124399029918</v>
          </cell>
          <cell r="Z29">
            <v>86.308135918506622</v>
          </cell>
          <cell r="AB29" t="e">
            <v>#N/A</v>
          </cell>
          <cell r="AC29" t="e">
            <v>#N/A</v>
          </cell>
          <cell r="AD29" t="e">
            <v>#N/A</v>
          </cell>
          <cell r="AE29" t="e">
            <v>#N/A</v>
          </cell>
          <cell r="AF29" t="e">
            <v>#N/A</v>
          </cell>
          <cell r="AG29" t="e">
            <v>#N/A</v>
          </cell>
          <cell r="AH29" t="e">
            <v>#N/A</v>
          </cell>
          <cell r="AI29" t="e">
            <v>#N/A</v>
          </cell>
          <cell r="AJ29" t="e">
            <v>#N/A</v>
          </cell>
          <cell r="AK29" t="e">
            <v>#N/A</v>
          </cell>
          <cell r="AL29" t="e">
            <v>#N/A</v>
          </cell>
          <cell r="AN29" t="e">
            <v>#N/A</v>
          </cell>
          <cell r="AO29" t="e">
            <v>#N/A</v>
          </cell>
          <cell r="AP29" t="e">
            <v>#N/A</v>
          </cell>
          <cell r="AQ29" t="e">
            <v>#N/A</v>
          </cell>
          <cell r="AR29" t="e">
            <v>#N/A</v>
          </cell>
          <cell r="AS29" t="e">
            <v>#N/A</v>
          </cell>
          <cell r="AU29">
            <v>4169000</v>
          </cell>
          <cell r="AV29">
            <v>2690644</v>
          </cell>
          <cell r="AW29">
            <v>333576859</v>
          </cell>
          <cell r="AX29">
            <v>0.64539313984168867</v>
          </cell>
          <cell r="AY29">
            <v>123.97658664617096</v>
          </cell>
          <cell r="AZ29">
            <v>80.013638522427442</v>
          </cell>
          <cell r="BA29">
            <v>92</v>
          </cell>
          <cell r="BB29">
            <v>45315.217391304344</v>
          </cell>
          <cell r="BC29">
            <v>29246.130434782608</v>
          </cell>
          <cell r="BD29">
            <v>45285.59978230964</v>
          </cell>
          <cell r="BE29">
            <v>29129.254856711595</v>
          </cell>
          <cell r="BF29">
            <v>0.64278329218873098</v>
          </cell>
          <cell r="BG29">
            <v>134.24124399029918</v>
          </cell>
          <cell r="BH29">
            <v>86.308135918506622</v>
          </cell>
          <cell r="BJ29">
            <v>36695938</v>
          </cell>
          <cell r="BK29">
            <v>25502590</v>
          </cell>
          <cell r="BL29">
            <v>2212719151.999999</v>
          </cell>
          <cell r="BM29">
            <v>0.69497038064540007</v>
          </cell>
          <cell r="BN29">
            <v>86.76448752852157</v>
          </cell>
          <cell r="BO29">
            <v>60.298748924199707</v>
          </cell>
          <cell r="BP29">
            <v>92</v>
          </cell>
          <cell r="BQ29">
            <v>398868.89130434784</v>
          </cell>
          <cell r="BR29">
            <v>277202.0652173913</v>
          </cell>
          <cell r="BS29">
            <v>1.0384058480170599</v>
          </cell>
          <cell r="BT29">
            <v>1.03895608315363</v>
          </cell>
          <cell r="BU29">
            <v>0.95915703756981996</v>
          </cell>
          <cell r="BV29">
            <v>0.99842024339315705</v>
          </cell>
          <cell r="BW29">
            <v>0.99894595383486895</v>
          </cell>
          <cell r="BX29">
            <v>399289.76114585972</v>
          </cell>
          <cell r="BY29">
            <v>266949.63799244433</v>
          </cell>
          <cell r="BZ29">
            <v>0.66891218205864733</v>
          </cell>
          <cell r="CA29">
            <v>90.459105370642419</v>
          </cell>
          <cell r="CB29">
            <v>60.394156992723673</v>
          </cell>
          <cell r="CD29" t="e">
            <v>#N/A</v>
          </cell>
          <cell r="CE29" t="e">
            <v>#N/A</v>
          </cell>
          <cell r="CF29" t="e">
            <v>#N/A</v>
          </cell>
          <cell r="CG29" t="e">
            <v>#N/A</v>
          </cell>
          <cell r="CH29" t="e">
            <v>#N/A</v>
          </cell>
          <cell r="CI29" t="e">
            <v>#N/A</v>
          </cell>
          <cell r="CJ29" t="e">
            <v>#N/A</v>
          </cell>
          <cell r="CK29" t="e">
            <v>#N/A</v>
          </cell>
          <cell r="CL29" t="e">
            <v>#N/A</v>
          </cell>
          <cell r="CM29" t="e">
            <v>#N/A</v>
          </cell>
          <cell r="CN29" t="e">
            <v>#N/A</v>
          </cell>
          <cell r="CP29" t="e">
            <v>#N/A</v>
          </cell>
          <cell r="CQ29" t="e">
            <v>#N/A</v>
          </cell>
          <cell r="CR29" t="e">
            <v>#N/A</v>
          </cell>
          <cell r="CS29" t="e">
            <v>#N/A</v>
          </cell>
          <cell r="CT29" t="e">
            <v>#N/A</v>
          </cell>
          <cell r="CU29" t="e">
            <v>#N/A</v>
          </cell>
          <cell r="CW29">
            <v>36695938</v>
          </cell>
          <cell r="CX29">
            <v>25502590</v>
          </cell>
          <cell r="CY29">
            <v>2212719151.999999</v>
          </cell>
          <cell r="CZ29">
            <v>0.69497038064540007</v>
          </cell>
          <cell r="DA29">
            <v>86.76448752852157</v>
          </cell>
          <cell r="DB29">
            <v>60.298748924199707</v>
          </cell>
          <cell r="DC29">
            <v>92</v>
          </cell>
          <cell r="DD29">
            <v>398868.89130434784</v>
          </cell>
          <cell r="DE29">
            <v>277202.0652173913</v>
          </cell>
          <cell r="DF29">
            <v>399289.76114585972</v>
          </cell>
          <cell r="DG29">
            <v>266949.63799244433</v>
          </cell>
          <cell r="DH29">
            <v>0.66891218205864733</v>
          </cell>
          <cell r="DI29">
            <v>90.459105370642419</v>
          </cell>
          <cell r="DJ29">
            <v>60.394156992723673</v>
          </cell>
          <cell r="DL29">
            <v>16689994</v>
          </cell>
          <cell r="DM29">
            <v>11640701.999999981</v>
          </cell>
          <cell r="DN29">
            <v>831323733</v>
          </cell>
          <cell r="DO29">
            <v>0.69746591880140762</v>
          </cell>
          <cell r="DP29">
            <v>71.415257688067385</v>
          </cell>
          <cell r="DQ29">
            <v>49.809708319847211</v>
          </cell>
          <cell r="DR29">
            <v>92</v>
          </cell>
          <cell r="DS29">
            <v>181412.97826086957</v>
          </cell>
          <cell r="DT29">
            <v>126529.36956521719</v>
          </cell>
          <cell r="DU29">
            <v>1.0615057439776601</v>
          </cell>
          <cell r="DV29">
            <v>1.05865765909176</v>
          </cell>
          <cell r="DW29">
            <v>0.98260767745438904</v>
          </cell>
          <cell r="DX29">
            <v>1.0416983332004299</v>
          </cell>
          <cell r="DY29">
            <v>0.99976805329878204</v>
          </cell>
          <cell r="DZ29">
            <v>181455.06616488579</v>
          </cell>
          <cell r="EA29">
            <v>119198.00743714116</v>
          </cell>
          <cell r="EB29">
            <v>0.65882102000733189</v>
          </cell>
          <cell r="EC29">
            <v>72.679319861494122</v>
          </cell>
          <cell r="ED29">
            <v>47.815866390815735</v>
          </cell>
          <cell r="EF29" t="e">
            <v>#N/A</v>
          </cell>
          <cell r="EG29" t="e">
            <v>#N/A</v>
          </cell>
          <cell r="EH29" t="e">
            <v>#N/A</v>
          </cell>
          <cell r="EI29" t="e">
            <v>#N/A</v>
          </cell>
          <cell r="EJ29" t="e">
            <v>#N/A</v>
          </cell>
          <cell r="EK29" t="e">
            <v>#N/A</v>
          </cell>
          <cell r="EL29" t="e">
            <v>#N/A</v>
          </cell>
          <cell r="EM29" t="e">
            <v>#N/A</v>
          </cell>
          <cell r="EN29" t="e">
            <v>#N/A</v>
          </cell>
          <cell r="EO29" t="e">
            <v>#N/A</v>
          </cell>
          <cell r="EP29" t="e">
            <v>#N/A</v>
          </cell>
          <cell r="ER29" t="e">
            <v>#N/A</v>
          </cell>
          <cell r="ES29" t="e">
            <v>#N/A</v>
          </cell>
          <cell r="ET29" t="e">
            <v>#N/A</v>
          </cell>
          <cell r="EU29" t="e">
            <v>#N/A</v>
          </cell>
          <cell r="EV29" t="e">
            <v>#N/A</v>
          </cell>
          <cell r="EW29" t="e">
            <v>#N/A</v>
          </cell>
          <cell r="EY29">
            <v>16689994</v>
          </cell>
          <cell r="EZ29">
            <v>11640701.999999981</v>
          </cell>
          <cell r="FA29">
            <v>831323733</v>
          </cell>
          <cell r="FB29">
            <v>0.69746591880140762</v>
          </cell>
          <cell r="FC29">
            <v>71.415257688067385</v>
          </cell>
          <cell r="FD29">
            <v>49.809708319847211</v>
          </cell>
          <cell r="FE29">
            <v>92</v>
          </cell>
          <cell r="FF29">
            <v>181412.97826086957</v>
          </cell>
          <cell r="FG29">
            <v>126529.36956521719</v>
          </cell>
          <cell r="FH29">
            <v>181455.06616488579</v>
          </cell>
          <cell r="FI29">
            <v>119198.00743714116</v>
          </cell>
          <cell r="FJ29">
            <v>0.65882102000733189</v>
          </cell>
          <cell r="FK29">
            <v>72.679319861494122</v>
          </cell>
          <cell r="FL29">
            <v>47.815866390815735</v>
          </cell>
          <cell r="FN29">
            <v>39093342</v>
          </cell>
          <cell r="FO29">
            <v>27315584.999999993</v>
          </cell>
          <cell r="FP29">
            <v>1458205055</v>
          </cell>
          <cell r="FQ29">
            <v>0.69872729223303531</v>
          </cell>
          <cell r="FR29">
            <v>53.383628979573395</v>
          </cell>
          <cell r="FS29">
            <v>37.30059852647031</v>
          </cell>
          <cell r="FT29">
            <v>92</v>
          </cell>
          <cell r="FU29">
            <v>424927.63043478259</v>
          </cell>
          <cell r="FV29">
            <v>296908.53260869556</v>
          </cell>
          <cell r="FW29">
            <v>1.11083223254382</v>
          </cell>
          <cell r="FX29">
            <v>1.10636772961118</v>
          </cell>
          <cell r="FY29">
            <v>1.01992623551037</v>
          </cell>
          <cell r="FZ29">
            <v>1.1260248461548199</v>
          </cell>
          <cell r="GA29">
            <v>1.0041995863273701</v>
          </cell>
          <cell r="GB29">
            <v>423150.57307368354</v>
          </cell>
          <cell r="GC29">
            <v>267284.76534100133</v>
          </cell>
          <cell r="GD29">
            <v>0.63155068024136496</v>
          </cell>
          <cell r="GE29">
            <v>52.340676336127665</v>
          </cell>
          <cell r="GF29">
            <v>33.125910723769017</v>
          </cell>
          <cell r="GH29" t="e">
            <v>#N/A</v>
          </cell>
          <cell r="GI29" t="e">
            <v>#N/A</v>
          </cell>
          <cell r="GJ29" t="e">
            <v>#N/A</v>
          </cell>
          <cell r="GK29" t="e">
            <v>#N/A</v>
          </cell>
          <cell r="GL29" t="e">
            <v>#N/A</v>
          </cell>
          <cell r="GM29" t="e">
            <v>#N/A</v>
          </cell>
          <cell r="GN29" t="e">
            <v>#N/A</v>
          </cell>
          <cell r="GO29" t="e">
            <v>#N/A</v>
          </cell>
          <cell r="GP29" t="e">
            <v>#N/A</v>
          </cell>
          <cell r="GQ29" t="e">
            <v>#N/A</v>
          </cell>
          <cell r="GR29" t="e">
            <v>#N/A</v>
          </cell>
          <cell r="GT29" t="e">
            <v>#N/A</v>
          </cell>
          <cell r="GU29" t="e">
            <v>#N/A</v>
          </cell>
          <cell r="GV29" t="e">
            <v>#N/A</v>
          </cell>
          <cell r="GW29" t="e">
            <v>#N/A</v>
          </cell>
          <cell r="GX29" t="e">
            <v>#N/A</v>
          </cell>
          <cell r="GY29" t="e">
            <v>#N/A</v>
          </cell>
          <cell r="HA29">
            <v>39093342</v>
          </cell>
          <cell r="HB29">
            <v>27315584.999999993</v>
          </cell>
          <cell r="HC29">
            <v>1458205055</v>
          </cell>
          <cell r="HD29">
            <v>0.69872729223303531</v>
          </cell>
          <cell r="HE29">
            <v>53.383628979573395</v>
          </cell>
          <cell r="HF29">
            <v>37.30059852647031</v>
          </cell>
          <cell r="HG29">
            <v>92</v>
          </cell>
          <cell r="HH29">
            <v>424927.63043478259</v>
          </cell>
          <cell r="HI29">
            <v>296908.53260869556</v>
          </cell>
          <cell r="HJ29">
            <v>423150.57307368354</v>
          </cell>
          <cell r="HK29">
            <v>267284.76534100133</v>
          </cell>
          <cell r="HL29">
            <v>0.63155068024136496</v>
          </cell>
          <cell r="HM29">
            <v>52.340676336127665</v>
          </cell>
          <cell r="HN29">
            <v>33.125910723769017</v>
          </cell>
          <cell r="HP29">
            <v>35403719</v>
          </cell>
          <cell r="HQ29">
            <v>23914973</v>
          </cell>
          <cell r="HR29">
            <v>1224533851.999999</v>
          </cell>
          <cell r="HS29">
            <v>0.67549324408545897</v>
          </cell>
          <cell r="HT29">
            <v>51.203647689671193</v>
          </cell>
          <cell r="HU29">
            <v>34.587718086904914</v>
          </cell>
          <cell r="HV29">
            <v>92</v>
          </cell>
          <cell r="HW29">
            <v>384823.03260869568</v>
          </cell>
          <cell r="HX29">
            <v>259945.35869565216</v>
          </cell>
          <cell r="HY29">
            <v>1.1479441557787899</v>
          </cell>
          <cell r="HZ29">
            <v>1.14243958974325</v>
          </cell>
          <cell r="IA29">
            <v>1.03982947970597</v>
          </cell>
          <cell r="IB29">
            <v>1.1842097714900099</v>
          </cell>
          <cell r="IC29">
            <v>1.00370610362651</v>
          </cell>
          <cell r="ID29">
            <v>383402.10467813647</v>
          </cell>
          <cell r="IE29">
            <v>226444.25461559117</v>
          </cell>
          <cell r="IF29">
            <v>0.5912726153312563</v>
          </cell>
          <cell r="IG29">
            <v>49.242350490149526</v>
          </cell>
          <cell r="IH29">
            <v>29.207425001556576</v>
          </cell>
          <cell r="IJ29" t="e">
            <v>#N/A</v>
          </cell>
          <cell r="IK29" t="e">
            <v>#N/A</v>
          </cell>
          <cell r="IL29" t="e">
            <v>#N/A</v>
          </cell>
          <cell r="IM29" t="e">
            <v>#N/A</v>
          </cell>
          <cell r="IN29" t="e">
            <v>#N/A</v>
          </cell>
          <cell r="IO29" t="e">
            <v>#N/A</v>
          </cell>
          <cell r="IP29" t="e">
            <v>#N/A</v>
          </cell>
          <cell r="IQ29" t="e">
            <v>#N/A</v>
          </cell>
          <cell r="IR29" t="e">
            <v>#N/A</v>
          </cell>
          <cell r="IS29" t="e">
            <v>#N/A</v>
          </cell>
          <cell r="IT29" t="e">
            <v>#N/A</v>
          </cell>
          <cell r="IV29" t="e">
            <v>#N/A</v>
          </cell>
          <cell r="IW29" t="e">
            <v>#N/A</v>
          </cell>
          <cell r="IX29" t="e">
            <v>#N/A</v>
          </cell>
          <cell r="IY29" t="e">
            <v>#N/A</v>
          </cell>
          <cell r="IZ29" t="e">
            <v>#N/A</v>
          </cell>
          <cell r="JA29" t="e">
            <v>#N/A</v>
          </cell>
          <cell r="JC29">
            <v>35403719</v>
          </cell>
          <cell r="JD29">
            <v>23914973</v>
          </cell>
          <cell r="JE29">
            <v>1224533851.999999</v>
          </cell>
          <cell r="JF29">
            <v>0.67549324408545897</v>
          </cell>
          <cell r="JG29">
            <v>51.203647689671193</v>
          </cell>
          <cell r="JH29">
            <v>34.587718086904914</v>
          </cell>
          <cell r="JI29">
            <v>92</v>
          </cell>
          <cell r="JJ29">
            <v>384823.03260869568</v>
          </cell>
          <cell r="JK29">
            <v>259945.35869565216</v>
          </cell>
          <cell r="JL29">
            <v>383402.10467813647</v>
          </cell>
          <cell r="JM29">
            <v>226444.25461559117</v>
          </cell>
          <cell r="JN29">
            <v>0.5912726153312563</v>
          </cell>
          <cell r="JO29">
            <v>49.242350490149526</v>
          </cell>
          <cell r="JP29">
            <v>29.207425001556576</v>
          </cell>
          <cell r="JR29">
            <v>51818187</v>
          </cell>
          <cell r="JS29">
            <v>36058448.999999799</v>
          </cell>
          <cell r="JT29">
            <v>1408051085.999999</v>
          </cell>
          <cell r="JU29">
            <v>0.69586473567668039</v>
          </cell>
          <cell r="JV29">
            <v>39.049130648964045</v>
          </cell>
          <cell r="JW29">
            <v>27.172912977445527</v>
          </cell>
          <cell r="JX29">
            <v>92</v>
          </cell>
          <cell r="JY29">
            <v>563241.16304347827</v>
          </cell>
          <cell r="JZ29">
            <v>391939.66304347606</v>
          </cell>
          <cell r="KA29">
            <v>1.14914970611887</v>
          </cell>
          <cell r="KB29">
            <v>1.1463314210775899</v>
          </cell>
          <cell r="KC29">
            <v>1.0478518892592701</v>
          </cell>
          <cell r="KD29">
            <v>1.1972555967684599</v>
          </cell>
          <cell r="KE29">
            <v>1.0024575057260701</v>
          </cell>
          <cell r="KF29">
            <v>561860.38792290573</v>
          </cell>
          <cell r="KG29">
            <v>341069.28014384676</v>
          </cell>
          <cell r="KH29">
            <v>0.60703625747477485</v>
          </cell>
          <cell r="KI29">
            <v>37.265887525925066</v>
          </cell>
          <cell r="KJ29">
            <v>22.695999960901048</v>
          </cell>
          <cell r="KL29" t="e">
            <v>#N/A</v>
          </cell>
          <cell r="KM29" t="e">
            <v>#N/A</v>
          </cell>
          <cell r="KN29" t="e">
            <v>#N/A</v>
          </cell>
          <cell r="KO29" t="e">
            <v>#N/A</v>
          </cell>
          <cell r="KP29" t="e">
            <v>#N/A</v>
          </cell>
          <cell r="KQ29" t="e">
            <v>#N/A</v>
          </cell>
          <cell r="KR29" t="e">
            <v>#N/A</v>
          </cell>
          <cell r="KS29" t="e">
            <v>#N/A</v>
          </cell>
          <cell r="KT29" t="e">
            <v>#N/A</v>
          </cell>
          <cell r="KU29" t="e">
            <v>#N/A</v>
          </cell>
          <cell r="KV29" t="e">
            <v>#N/A</v>
          </cell>
          <cell r="KX29" t="e">
            <v>#N/A</v>
          </cell>
          <cell r="KY29" t="e">
            <v>#N/A</v>
          </cell>
          <cell r="KZ29" t="e">
            <v>#N/A</v>
          </cell>
          <cell r="LA29" t="e">
            <v>#N/A</v>
          </cell>
          <cell r="LB29" t="e">
            <v>#N/A</v>
          </cell>
          <cell r="LC29" t="e">
            <v>#N/A</v>
          </cell>
          <cell r="LE29">
            <v>51818187</v>
          </cell>
          <cell r="LF29">
            <v>36058448.999999799</v>
          </cell>
          <cell r="LG29">
            <v>1408051085.999999</v>
          </cell>
          <cell r="LH29">
            <v>0.69586473567668039</v>
          </cell>
          <cell r="LI29">
            <v>39.049130648964045</v>
          </cell>
          <cell r="LJ29">
            <v>27.172912977445527</v>
          </cell>
          <cell r="LK29">
            <v>92</v>
          </cell>
          <cell r="LL29">
            <v>563241.16304347827</v>
          </cell>
          <cell r="LM29">
            <v>391939.66304347606</v>
          </cell>
          <cell r="LN29">
            <v>561860.38792290573</v>
          </cell>
          <cell r="LO29">
            <v>341069.28014384676</v>
          </cell>
          <cell r="LP29">
            <v>0.60703625747477485</v>
          </cell>
          <cell r="LQ29">
            <v>37.265887525925066</v>
          </cell>
          <cell r="LR29">
            <v>22.695999960901048</v>
          </cell>
          <cell r="LT29">
            <v>133274543</v>
          </cell>
          <cell r="LU29">
            <v>93523431.999999896</v>
          </cell>
          <cell r="LV29">
            <v>5347511651</v>
          </cell>
          <cell r="LW29">
            <v>0.70173515432725886</v>
          </cell>
          <cell r="LX29">
            <v>57.178308544109093</v>
          </cell>
          <cell r="LY29">
            <v>40.124029170372019</v>
          </cell>
          <cell r="LZ29">
            <v>92</v>
          </cell>
          <cell r="MA29">
            <v>1448636.3369565217</v>
          </cell>
          <cell r="MB29">
            <v>1016559.0434782597</v>
          </cell>
          <cell r="MC29">
            <v>1.1675926989919501</v>
          </cell>
          <cell r="MD29">
            <v>1.14318466867974</v>
          </cell>
          <cell r="ME29">
            <v>1.0148168680220899</v>
          </cell>
          <cell r="MF29">
            <v>1.16024760094201</v>
          </cell>
          <cell r="MG29">
            <v>1.0231952458956199</v>
          </cell>
          <cell r="MH29">
            <v>1415796.5869832654</v>
          </cell>
          <cell r="MI29">
            <v>870645.25528115546</v>
          </cell>
          <cell r="MJ29">
            <v>0.6138423419706025</v>
          </cell>
          <cell r="MK29">
            <v>56.343474715345856</v>
          </cell>
          <cell r="ML29">
            <v>34.582298759157226</v>
          </cell>
          <cell r="MN29" t="e">
            <v>#N/A</v>
          </cell>
          <cell r="MO29" t="e">
            <v>#N/A</v>
          </cell>
          <cell r="MP29" t="e">
            <v>#N/A</v>
          </cell>
          <cell r="MQ29" t="e">
            <v>#N/A</v>
          </cell>
          <cell r="MR29" t="e">
            <v>#N/A</v>
          </cell>
          <cell r="MS29" t="e">
            <v>#N/A</v>
          </cell>
          <cell r="MT29" t="e">
            <v>#N/A</v>
          </cell>
          <cell r="MU29" t="e">
            <v>#N/A</v>
          </cell>
          <cell r="MV29" t="e">
            <v>#N/A</v>
          </cell>
          <cell r="MW29" t="e">
            <v>#N/A</v>
          </cell>
          <cell r="MX29" t="e">
            <v>#N/A</v>
          </cell>
          <cell r="MZ29" t="e">
            <v>#N/A</v>
          </cell>
          <cell r="NA29" t="e">
            <v>#N/A</v>
          </cell>
          <cell r="NB29" t="e">
            <v>#N/A</v>
          </cell>
          <cell r="NC29" t="e">
            <v>#N/A</v>
          </cell>
          <cell r="ND29" t="e">
            <v>#N/A</v>
          </cell>
          <cell r="NE29" t="e">
            <v>#N/A</v>
          </cell>
          <cell r="NG29">
            <v>133274543</v>
          </cell>
          <cell r="NH29">
            <v>93523431.999999896</v>
          </cell>
          <cell r="NI29">
            <v>5347511651</v>
          </cell>
          <cell r="NJ29">
            <v>0.70173515432725886</v>
          </cell>
          <cell r="NK29">
            <v>57.178308544109093</v>
          </cell>
          <cell r="NL29">
            <v>40.124029170372019</v>
          </cell>
          <cell r="NM29">
            <v>92</v>
          </cell>
          <cell r="NN29">
            <v>1448636.3369565217</v>
          </cell>
          <cell r="NO29">
            <v>1016559.0434782597</v>
          </cell>
          <cell r="NP29">
            <v>1415796.5869832654</v>
          </cell>
          <cell r="NQ29">
            <v>870645.25528115546</v>
          </cell>
          <cell r="NR29">
            <v>0.6138423419706025</v>
          </cell>
          <cell r="NS29">
            <v>56.343474715345856</v>
          </cell>
          <cell r="NT29">
            <v>34.582298759157226</v>
          </cell>
          <cell r="NX29">
            <v>317144723</v>
          </cell>
          <cell r="NY29">
            <v>220646375</v>
          </cell>
          <cell r="NZ29">
            <v>12815921387.99999</v>
          </cell>
          <cell r="OA29">
            <v>0.69572771986497783</v>
          </cell>
          <cell r="OB29">
            <v>58.083534741959802</v>
          </cell>
          <cell r="OC29">
            <v>40.410325187721917</v>
          </cell>
          <cell r="OD29">
            <v>92</v>
          </cell>
          <cell r="OE29">
            <v>3447225.25</v>
          </cell>
          <cell r="OF29">
            <v>2398330.163043478</v>
          </cell>
          <cell r="OG29">
            <v>1.1315456057978599</v>
          </cell>
          <cell r="OH29">
            <v>1.1197696252826099</v>
          </cell>
          <cell r="OI29">
            <v>0.99513990053479695</v>
          </cell>
          <cell r="OJ29">
            <v>1.1154516500629501</v>
          </cell>
          <cell r="OK29">
            <v>1.01101653174356</v>
          </cell>
          <cell r="OL29">
            <v>3409662.5938005671</v>
          </cell>
          <cell r="OM29">
            <v>2119517.013503314</v>
          </cell>
          <cell r="ON29">
            <v>0.62131326315391755</v>
          </cell>
          <cell r="OO29">
            <v>58.367205164565505</v>
          </cell>
          <cell r="OP29">
            <v>36.227769429039235</v>
          </cell>
          <cell r="OX29" t="e">
            <v>#N/A</v>
          </cell>
          <cell r="OY29" t="e">
            <v>#N/A</v>
          </cell>
          <cell r="OZ29" t="e">
            <v>#N/A</v>
          </cell>
          <cell r="PA29" t="e">
            <v>#N/A</v>
          </cell>
          <cell r="PB29" t="e">
            <v>#N/A</v>
          </cell>
          <cell r="PK29">
            <v>317144723</v>
          </cell>
          <cell r="PL29">
            <v>220646375</v>
          </cell>
          <cell r="PM29">
            <v>12815921387.99999</v>
          </cell>
          <cell r="PN29">
            <v>0.69572771986497783</v>
          </cell>
          <cell r="PO29">
            <v>58.083534741959802</v>
          </cell>
          <cell r="PP29">
            <v>40.410325187721917</v>
          </cell>
          <cell r="PQ29">
            <v>92</v>
          </cell>
          <cell r="PR29">
            <v>3447225.25</v>
          </cell>
          <cell r="PS29">
            <v>2398330.163043478</v>
          </cell>
          <cell r="PT29">
            <v>3409662.5938005671</v>
          </cell>
          <cell r="PU29">
            <v>2119517.013503314</v>
          </cell>
          <cell r="PV29">
            <v>0.62131326315391755</v>
          </cell>
          <cell r="PW29">
            <v>58.367205164565505</v>
          </cell>
          <cell r="PX29">
            <v>36.227769429039235</v>
          </cell>
          <cell r="QB29">
            <v>2.0824208757033627E-2</v>
          </cell>
          <cell r="QC29">
            <v>2.5890126118234602E-2</v>
          </cell>
          <cell r="QD29">
            <v>0.16644364780178295</v>
          </cell>
          <cell r="QE29">
            <v>0.70284581907173904</v>
          </cell>
          <cell r="QF29">
            <v>8.3996198251209783E-2</v>
          </cell>
          <cell r="QG29">
            <v>0</v>
          </cell>
          <cell r="QH29">
            <v>0</v>
          </cell>
          <cell r="QJ29">
            <v>34265191.850500606</v>
          </cell>
          <cell r="QK29">
            <v>23861228.233671028</v>
          </cell>
          <cell r="QL29">
            <v>1330352121.1364951</v>
          </cell>
          <cell r="QM29">
            <v>0.69636931664582002</v>
          </cell>
          <cell r="QN29">
            <v>55.75371511090993</v>
          </cell>
          <cell r="QO29">
            <v>38.82517649225008</v>
          </cell>
          <cell r="QP29" t="e">
            <v>#N/A</v>
          </cell>
          <cell r="QQ29" t="e">
            <v>#N/A</v>
          </cell>
          <cell r="QR29" t="e">
            <v>#N/A</v>
          </cell>
          <cell r="QS29" t="e">
            <v>#N/A</v>
          </cell>
          <cell r="QT29" t="e">
            <v>#N/A</v>
          </cell>
        </row>
        <row r="30">
          <cell r="A30">
            <v>19</v>
          </cell>
          <cell r="B30">
            <v>33512</v>
          </cell>
          <cell r="C30">
            <v>1991</v>
          </cell>
          <cell r="D30" t="b">
            <v>1</v>
          </cell>
          <cell r="E30" t="b">
            <v>0</v>
          </cell>
          <cell r="H30">
            <v>4158795</v>
          </cell>
          <cell r="I30">
            <v>2680875.9999999888</v>
          </cell>
          <cell r="J30">
            <v>369011024</v>
          </cell>
          <cell r="K30">
            <v>0.6446280713523963</v>
          </cell>
          <cell r="L30">
            <v>137.64568894644941</v>
          </cell>
          <cell r="M30">
            <v>88.73027499552154</v>
          </cell>
          <cell r="N30">
            <v>92</v>
          </cell>
          <cell r="O30">
            <v>45204.293478260872</v>
          </cell>
          <cell r="P30">
            <v>29139.956521739008</v>
          </cell>
          <cell r="Q30">
            <v>0.97304986479839295</v>
          </cell>
          <cell r="R30">
            <v>0.97724460091701704</v>
          </cell>
          <cell r="S30">
            <v>1.02021200101251</v>
          </cell>
          <cell r="T30">
            <v>0.99878399358913295</v>
          </cell>
          <cell r="U30">
            <v>0.99618447861900405</v>
          </cell>
          <cell r="V30">
            <v>45377.432040425803</v>
          </cell>
          <cell r="W30">
            <v>29947.033113021953</v>
          </cell>
          <cell r="X30">
            <v>0.6596384065437626</v>
          </cell>
          <cell r="Y30">
            <v>134.91871180680374</v>
          </cell>
          <cell r="Z30">
            <v>88.838302941428864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U30">
            <v>4158795</v>
          </cell>
          <cell r="AV30">
            <v>2680875.9999999888</v>
          </cell>
          <cell r="AW30">
            <v>369011024</v>
          </cell>
          <cell r="AX30">
            <v>0.6446280713523963</v>
          </cell>
          <cell r="AY30">
            <v>137.64568894644941</v>
          </cell>
          <cell r="AZ30">
            <v>88.73027499552154</v>
          </cell>
          <cell r="BA30">
            <v>92</v>
          </cell>
          <cell r="BB30">
            <v>45204.293478260872</v>
          </cell>
          <cell r="BC30">
            <v>29139.956521739008</v>
          </cell>
          <cell r="BD30">
            <v>45377.432040425803</v>
          </cell>
          <cell r="BE30">
            <v>29947.033113021953</v>
          </cell>
          <cell r="BF30">
            <v>0.6596384065437626</v>
          </cell>
          <cell r="BG30">
            <v>134.91871180680374</v>
          </cell>
          <cell r="BH30">
            <v>88.838302941428864</v>
          </cell>
          <cell r="BJ30">
            <v>37013532</v>
          </cell>
          <cell r="BK30">
            <v>23557568.999999989</v>
          </cell>
          <cell r="BL30">
            <v>2135376484</v>
          </cell>
          <cell r="BM30">
            <v>0.63645828233846991</v>
          </cell>
          <cell r="BN30">
            <v>90.645027252175339</v>
          </cell>
          <cell r="BO30">
            <v>57.691778347443311</v>
          </cell>
          <cell r="BP30">
            <v>92</v>
          </cell>
          <cell r="BQ30">
            <v>402321</v>
          </cell>
          <cell r="BR30">
            <v>256060.53260869553</v>
          </cell>
          <cell r="BS30">
            <v>0.94577865346141898</v>
          </cell>
          <cell r="BT30">
            <v>0.94555732894937095</v>
          </cell>
          <cell r="BU30">
            <v>0.99919611481742598</v>
          </cell>
          <cell r="BV30">
            <v>0.94131052850755104</v>
          </cell>
          <cell r="BW30">
            <v>1.00060486152843</v>
          </cell>
          <cell r="BX30">
            <v>402077.79860818607</v>
          </cell>
          <cell r="BY30">
            <v>270740.44404739887</v>
          </cell>
          <cell r="BZ30">
            <v>0.67310385404727635</v>
          </cell>
          <cell r="CA30">
            <v>90.717954071246638</v>
          </cell>
          <cell r="CB30">
            <v>61.288784731765077</v>
          </cell>
          <cell r="CD30" t="e">
            <v>#N/A</v>
          </cell>
          <cell r="CE30" t="e">
            <v>#N/A</v>
          </cell>
          <cell r="CF30" t="e">
            <v>#N/A</v>
          </cell>
          <cell r="CG30" t="e">
            <v>#N/A</v>
          </cell>
          <cell r="CH30" t="e">
            <v>#N/A</v>
          </cell>
          <cell r="CI30" t="e">
            <v>#N/A</v>
          </cell>
          <cell r="CJ30" t="e">
            <v>#N/A</v>
          </cell>
          <cell r="CK30" t="e">
            <v>#N/A</v>
          </cell>
          <cell r="CL30" t="e">
            <v>#N/A</v>
          </cell>
          <cell r="CM30" t="e">
            <v>#N/A</v>
          </cell>
          <cell r="CN30" t="e">
            <v>#N/A</v>
          </cell>
          <cell r="CP30" t="e">
            <v>#N/A</v>
          </cell>
          <cell r="CQ30" t="e">
            <v>#N/A</v>
          </cell>
          <cell r="CR30" t="e">
            <v>#N/A</v>
          </cell>
          <cell r="CS30" t="e">
            <v>#N/A</v>
          </cell>
          <cell r="CT30" t="e">
            <v>#N/A</v>
          </cell>
          <cell r="CU30" t="e">
            <v>#N/A</v>
          </cell>
          <cell r="CW30">
            <v>37013532</v>
          </cell>
          <cell r="CX30">
            <v>23557568.999999989</v>
          </cell>
          <cell r="CY30">
            <v>2135376484</v>
          </cell>
          <cell r="CZ30">
            <v>0.63645828233846991</v>
          </cell>
          <cell r="DA30">
            <v>90.645027252175339</v>
          </cell>
          <cell r="DB30">
            <v>57.691778347443311</v>
          </cell>
          <cell r="DC30">
            <v>92</v>
          </cell>
          <cell r="DD30">
            <v>402321</v>
          </cell>
          <cell r="DE30">
            <v>256060.53260869553</v>
          </cell>
          <cell r="DF30">
            <v>402077.79860818607</v>
          </cell>
          <cell r="DG30">
            <v>270740.44404739887</v>
          </cell>
          <cell r="DH30">
            <v>0.67310385404727635</v>
          </cell>
          <cell r="DI30">
            <v>90.717954071246638</v>
          </cell>
          <cell r="DJ30">
            <v>61.288784731765077</v>
          </cell>
          <cell r="DL30">
            <v>16941355</v>
          </cell>
          <cell r="DM30">
            <v>10531106.999999991</v>
          </cell>
          <cell r="DN30">
            <v>752961790</v>
          </cell>
          <cell r="DO30">
            <v>0.6216212929839432</v>
          </cell>
          <cell r="DP30">
            <v>71.498826286733262</v>
          </cell>
          <cell r="DQ30">
            <v>44.445192843193475</v>
          </cell>
          <cell r="DR30">
            <v>92</v>
          </cell>
          <cell r="DS30">
            <v>184145.16304347827</v>
          </cell>
          <cell r="DT30">
            <v>114468.55434782598</v>
          </cell>
          <cell r="DU30">
            <v>0.93081331611000695</v>
          </cell>
          <cell r="DV30">
            <v>0.93097229773444401</v>
          </cell>
          <cell r="DW30">
            <v>0.98076247495507796</v>
          </cell>
          <cell r="DX30">
            <v>0.91338021996034202</v>
          </cell>
          <cell r="DY30">
            <v>1.0001309080893099</v>
          </cell>
          <cell r="DZ30">
            <v>184121.0601072979</v>
          </cell>
          <cell r="EA30">
            <v>122976.91961069631</v>
          </cell>
          <cell r="EB30">
            <v>0.66771191204795455</v>
          </cell>
          <cell r="EC30">
            <v>72.901266221475424</v>
          </cell>
          <cell r="ED30">
            <v>48.660121898767677</v>
          </cell>
          <cell r="EF30" t="e">
            <v>#N/A</v>
          </cell>
          <cell r="EG30" t="e">
            <v>#N/A</v>
          </cell>
          <cell r="EH30" t="e">
            <v>#N/A</v>
          </cell>
          <cell r="EI30" t="e">
            <v>#N/A</v>
          </cell>
          <cell r="EJ30" t="e">
            <v>#N/A</v>
          </cell>
          <cell r="EK30" t="e">
            <v>#N/A</v>
          </cell>
          <cell r="EL30" t="e">
            <v>#N/A</v>
          </cell>
          <cell r="EM30" t="e">
            <v>#N/A</v>
          </cell>
          <cell r="EN30" t="e">
            <v>#N/A</v>
          </cell>
          <cell r="EO30" t="e">
            <v>#N/A</v>
          </cell>
          <cell r="EP30" t="e">
            <v>#N/A</v>
          </cell>
          <cell r="ER30" t="e">
            <v>#N/A</v>
          </cell>
          <cell r="ES30" t="e">
            <v>#N/A</v>
          </cell>
          <cell r="ET30" t="e">
            <v>#N/A</v>
          </cell>
          <cell r="EU30" t="e">
            <v>#N/A</v>
          </cell>
          <cell r="EV30" t="e">
            <v>#N/A</v>
          </cell>
          <cell r="EW30" t="e">
            <v>#N/A</v>
          </cell>
          <cell r="EY30">
            <v>16941355</v>
          </cell>
          <cell r="EZ30">
            <v>10531106.999999991</v>
          </cell>
          <cell r="FA30">
            <v>752961790</v>
          </cell>
          <cell r="FB30">
            <v>0.6216212929839432</v>
          </cell>
          <cell r="FC30">
            <v>71.498826286733262</v>
          </cell>
          <cell r="FD30">
            <v>44.445192843193475</v>
          </cell>
          <cell r="FE30">
            <v>92</v>
          </cell>
          <cell r="FF30">
            <v>184145.16304347827</v>
          </cell>
          <cell r="FG30">
            <v>114468.55434782598</v>
          </cell>
          <cell r="FH30">
            <v>184121.0601072979</v>
          </cell>
          <cell r="FI30">
            <v>122976.91961069631</v>
          </cell>
          <cell r="FJ30">
            <v>0.66771191204795455</v>
          </cell>
          <cell r="FK30">
            <v>72.901266221475424</v>
          </cell>
          <cell r="FL30">
            <v>48.660121898767677</v>
          </cell>
          <cell r="FN30">
            <v>39162889</v>
          </cell>
          <cell r="FO30">
            <v>22471085</v>
          </cell>
          <cell r="FP30">
            <v>1153830423</v>
          </cell>
          <cell r="FQ30">
            <v>0.57378517197748102</v>
          </cell>
          <cell r="FR30">
            <v>51.34733916942595</v>
          </cell>
          <cell r="FS30">
            <v>29.462341835915119</v>
          </cell>
          <cell r="FT30">
            <v>92</v>
          </cell>
          <cell r="FU30">
            <v>425683.57608695654</v>
          </cell>
          <cell r="FV30">
            <v>244250.92391304349</v>
          </cell>
          <cell r="FW30">
            <v>0.90338045307237003</v>
          </cell>
          <cell r="FX30">
            <v>0.90440026020598197</v>
          </cell>
          <cell r="FY30">
            <v>0.97640927381222897</v>
          </cell>
          <cell r="FZ30">
            <v>0.88358977169650499</v>
          </cell>
          <cell r="GA30">
            <v>0.99989994462836695</v>
          </cell>
          <cell r="GB30">
            <v>425726.17227733764</v>
          </cell>
          <cell r="GC30">
            <v>270374.37336877652</v>
          </cell>
          <cell r="GD30">
            <v>0.63443720355277033</v>
          </cell>
          <cell r="GE30">
            <v>52.587926545339677</v>
          </cell>
          <cell r="GF30">
            <v>33.343914540055167</v>
          </cell>
          <cell r="GH30" t="e">
            <v>#N/A</v>
          </cell>
          <cell r="GI30" t="e">
            <v>#N/A</v>
          </cell>
          <cell r="GJ30" t="e">
            <v>#N/A</v>
          </cell>
          <cell r="GK30" t="e">
            <v>#N/A</v>
          </cell>
          <cell r="GL30" t="e">
            <v>#N/A</v>
          </cell>
          <cell r="GM30" t="e">
            <v>#N/A</v>
          </cell>
          <cell r="GN30" t="e">
            <v>#N/A</v>
          </cell>
          <cell r="GO30" t="e">
            <v>#N/A</v>
          </cell>
          <cell r="GP30" t="e">
            <v>#N/A</v>
          </cell>
          <cell r="GQ30" t="e">
            <v>#N/A</v>
          </cell>
          <cell r="GR30" t="e">
            <v>#N/A</v>
          </cell>
          <cell r="GT30" t="e">
            <v>#N/A</v>
          </cell>
          <cell r="GU30" t="e">
            <v>#N/A</v>
          </cell>
          <cell r="GV30" t="e">
            <v>#N/A</v>
          </cell>
          <cell r="GW30" t="e">
            <v>#N/A</v>
          </cell>
          <cell r="GX30" t="e">
            <v>#N/A</v>
          </cell>
          <cell r="GY30" t="e">
            <v>#N/A</v>
          </cell>
          <cell r="HA30">
            <v>39162889</v>
          </cell>
          <cell r="HB30">
            <v>22471085</v>
          </cell>
          <cell r="HC30">
            <v>1153830423</v>
          </cell>
          <cell r="HD30">
            <v>0.57378517197748102</v>
          </cell>
          <cell r="HE30">
            <v>51.34733916942595</v>
          </cell>
          <cell r="HF30">
            <v>29.462341835915119</v>
          </cell>
          <cell r="HG30">
            <v>92</v>
          </cell>
          <cell r="HH30">
            <v>425683.57608695654</v>
          </cell>
          <cell r="HI30">
            <v>244250.92391304349</v>
          </cell>
          <cell r="HJ30">
            <v>425726.17227733764</v>
          </cell>
          <cell r="HK30">
            <v>270374.37336877652</v>
          </cell>
          <cell r="HL30">
            <v>0.63443720355277033</v>
          </cell>
          <cell r="HM30">
            <v>52.587926545339677</v>
          </cell>
          <cell r="HN30">
            <v>33.343914540055167</v>
          </cell>
          <cell r="HP30">
            <v>35429830</v>
          </cell>
          <cell r="HQ30">
            <v>18586399.999999989</v>
          </cell>
          <cell r="HR30">
            <v>891930845</v>
          </cell>
          <cell r="HS30">
            <v>0.52459749312937687</v>
          </cell>
          <cell r="HT30">
            <v>47.988359499418962</v>
          </cell>
          <cell r="HU30">
            <v>25.174573092786503</v>
          </cell>
          <cell r="HV30">
            <v>92</v>
          </cell>
          <cell r="HW30">
            <v>385106.84782608697</v>
          </cell>
          <cell r="HX30">
            <v>202026.08695652161</v>
          </cell>
          <cell r="HY30">
            <v>0.88890284513820805</v>
          </cell>
          <cell r="HZ30">
            <v>0.890499552872835</v>
          </cell>
          <cell r="IA30">
            <v>0.96892204874435695</v>
          </cell>
          <cell r="IB30">
            <v>0.86149130907910498</v>
          </cell>
          <cell r="IC30">
            <v>0.99855471091682202</v>
          </cell>
          <cell r="ID30">
            <v>385664.24414792605</v>
          </cell>
          <cell r="IE30">
            <v>227275.77941896481</v>
          </cell>
          <cell r="IF30">
            <v>0.58910472378899703</v>
          </cell>
          <cell r="IG30">
            <v>49.52757506303827</v>
          </cell>
          <cell r="IH30">
            <v>29.222085965901357</v>
          </cell>
          <cell r="IJ30" t="e">
            <v>#N/A</v>
          </cell>
          <cell r="IK30" t="e">
            <v>#N/A</v>
          </cell>
          <cell r="IL30" t="e">
            <v>#N/A</v>
          </cell>
          <cell r="IM30" t="e">
            <v>#N/A</v>
          </cell>
          <cell r="IN30" t="e">
            <v>#N/A</v>
          </cell>
          <cell r="IO30" t="e">
            <v>#N/A</v>
          </cell>
          <cell r="IP30" t="e">
            <v>#N/A</v>
          </cell>
          <cell r="IQ30" t="e">
            <v>#N/A</v>
          </cell>
          <cell r="IR30" t="e">
            <v>#N/A</v>
          </cell>
          <cell r="IS30" t="e">
            <v>#N/A</v>
          </cell>
          <cell r="IT30" t="e">
            <v>#N/A</v>
          </cell>
          <cell r="IV30" t="e">
            <v>#N/A</v>
          </cell>
          <cell r="IW30" t="e">
            <v>#N/A</v>
          </cell>
          <cell r="IX30" t="e">
            <v>#N/A</v>
          </cell>
          <cell r="IY30" t="e">
            <v>#N/A</v>
          </cell>
          <cell r="IZ30" t="e">
            <v>#N/A</v>
          </cell>
          <cell r="JA30" t="e">
            <v>#N/A</v>
          </cell>
          <cell r="JC30">
            <v>35429830</v>
          </cell>
          <cell r="JD30">
            <v>18586399.999999989</v>
          </cell>
          <cell r="JE30">
            <v>891930845</v>
          </cell>
          <cell r="JF30">
            <v>0.52459749312937687</v>
          </cell>
          <cell r="JG30">
            <v>47.988359499418962</v>
          </cell>
          <cell r="JH30">
            <v>25.174573092786503</v>
          </cell>
          <cell r="JI30">
            <v>92</v>
          </cell>
          <cell r="JJ30">
            <v>385106.84782608697</v>
          </cell>
          <cell r="JK30">
            <v>202026.08695652161</v>
          </cell>
          <cell r="JL30">
            <v>385664.24414792605</v>
          </cell>
          <cell r="JM30">
            <v>227275.77941896481</v>
          </cell>
          <cell r="JN30">
            <v>0.58910472378899703</v>
          </cell>
          <cell r="JO30">
            <v>49.52757506303827</v>
          </cell>
          <cell r="JP30">
            <v>29.222085965901357</v>
          </cell>
          <cell r="JR30">
            <v>51868584</v>
          </cell>
          <cell r="JS30">
            <v>27898142.999999899</v>
          </cell>
          <cell r="JT30">
            <v>1004330683</v>
          </cell>
          <cell r="JU30">
            <v>0.53786205152621669</v>
          </cell>
          <cell r="JV30">
            <v>35.999911642864674</v>
          </cell>
          <cell r="JW30">
            <v>19.362986330993728</v>
          </cell>
          <cell r="JX30">
            <v>92</v>
          </cell>
          <cell r="JY30">
            <v>563788.95652173914</v>
          </cell>
          <cell r="JZ30">
            <v>303240.6847826076</v>
          </cell>
          <cell r="KA30">
            <v>0.89581667079307703</v>
          </cell>
          <cell r="KB30">
            <v>0.896209601728018</v>
          </cell>
          <cell r="KC30">
            <v>0.96729699933670199</v>
          </cell>
          <cell r="KD30">
            <v>0.86534592468245597</v>
          </cell>
          <cell r="KE30">
            <v>0.99871768347270595</v>
          </cell>
          <cell r="KF30">
            <v>564512.84066719643</v>
          </cell>
          <cell r="KG30">
            <v>338507.52577996237</v>
          </cell>
          <cell r="KH30">
            <v>0.60015207434638407</v>
          </cell>
          <cell r="KI30">
            <v>37.217019868303787</v>
          </cell>
          <cell r="KJ30">
            <v>22.376006841540388</v>
          </cell>
          <cell r="KL30" t="e">
            <v>#N/A</v>
          </cell>
          <cell r="KM30" t="e">
            <v>#N/A</v>
          </cell>
          <cell r="KN30" t="e">
            <v>#N/A</v>
          </cell>
          <cell r="KO30" t="e">
            <v>#N/A</v>
          </cell>
          <cell r="KP30" t="e">
            <v>#N/A</v>
          </cell>
          <cell r="KQ30" t="e">
            <v>#N/A</v>
          </cell>
          <cell r="KR30" t="e">
            <v>#N/A</v>
          </cell>
          <cell r="KS30" t="e">
            <v>#N/A</v>
          </cell>
          <cell r="KT30" t="e">
            <v>#N/A</v>
          </cell>
          <cell r="KU30" t="e">
            <v>#N/A</v>
          </cell>
          <cell r="KV30" t="e">
            <v>#N/A</v>
          </cell>
          <cell r="KX30" t="e">
            <v>#N/A</v>
          </cell>
          <cell r="KY30" t="e">
            <v>#N/A</v>
          </cell>
          <cell r="KZ30" t="e">
            <v>#N/A</v>
          </cell>
          <cell r="LA30" t="e">
            <v>#N/A</v>
          </cell>
          <cell r="LB30" t="e">
            <v>#N/A</v>
          </cell>
          <cell r="LC30" t="e">
            <v>#N/A</v>
          </cell>
          <cell r="LE30">
            <v>51868584</v>
          </cell>
          <cell r="LF30">
            <v>27898142.999999899</v>
          </cell>
          <cell r="LG30">
            <v>1004330683</v>
          </cell>
          <cell r="LH30">
            <v>0.53786205152621669</v>
          </cell>
          <cell r="LI30">
            <v>35.999911642864674</v>
          </cell>
          <cell r="LJ30">
            <v>19.362986330993728</v>
          </cell>
          <cell r="LK30">
            <v>92</v>
          </cell>
          <cell r="LL30">
            <v>563788.95652173914</v>
          </cell>
          <cell r="LM30">
            <v>303240.6847826076</v>
          </cell>
          <cell r="LN30">
            <v>564512.84066719643</v>
          </cell>
          <cell r="LO30">
            <v>338507.52577996237</v>
          </cell>
          <cell r="LP30">
            <v>0.60015207434638407</v>
          </cell>
          <cell r="LQ30">
            <v>37.217019868303787</v>
          </cell>
          <cell r="LR30">
            <v>22.376006841540388</v>
          </cell>
          <cell r="LT30">
            <v>128830763</v>
          </cell>
          <cell r="LU30">
            <v>70991886.999999896</v>
          </cell>
          <cell r="LV30">
            <v>3902413617</v>
          </cell>
          <cell r="LW30">
            <v>0.55104763293220493</v>
          </cell>
          <cell r="LX30">
            <v>54.969853343946269</v>
          </cell>
          <cell r="LY30">
            <v>30.291007567812045</v>
          </cell>
          <cell r="LZ30">
            <v>92</v>
          </cell>
          <cell r="MA30">
            <v>1400334.3804347827</v>
          </cell>
          <cell r="MB30">
            <v>771650.94565217278</v>
          </cell>
          <cell r="MC30">
            <v>0.89434403672218099</v>
          </cell>
          <cell r="MD30">
            <v>0.90314273544129298</v>
          </cell>
          <cell r="ME30">
            <v>0.97153263740066098</v>
          </cell>
          <cell r="MF30">
            <v>0.87531703388915305</v>
          </cell>
          <cell r="MG30">
            <v>0.99162642253419597</v>
          </cell>
          <cell r="MH30">
            <v>1412159.2049313234</v>
          </cell>
          <cell r="MI30">
            <v>862812.19974397658</v>
          </cell>
          <cell r="MJ30">
            <v>0.61014456664256111</v>
          </cell>
          <cell r="MK30">
            <v>56.580552446512044</v>
          </cell>
          <cell r="ML30">
            <v>34.605755851939684</v>
          </cell>
          <cell r="MN30" t="e">
            <v>#N/A</v>
          </cell>
          <cell r="MO30" t="e">
            <v>#N/A</v>
          </cell>
          <cell r="MP30" t="e">
            <v>#N/A</v>
          </cell>
          <cell r="MQ30" t="e">
            <v>#N/A</v>
          </cell>
          <cell r="MR30" t="e">
            <v>#N/A</v>
          </cell>
          <cell r="MS30" t="e">
            <v>#N/A</v>
          </cell>
          <cell r="MT30" t="e">
            <v>#N/A</v>
          </cell>
          <cell r="MU30" t="e">
            <v>#N/A</v>
          </cell>
          <cell r="MV30" t="e">
            <v>#N/A</v>
          </cell>
          <cell r="MW30" t="e">
            <v>#N/A</v>
          </cell>
          <cell r="MX30" t="e">
            <v>#N/A</v>
          </cell>
          <cell r="MZ30" t="e">
            <v>#N/A</v>
          </cell>
          <cell r="NA30" t="e">
            <v>#N/A</v>
          </cell>
          <cell r="NB30" t="e">
            <v>#N/A</v>
          </cell>
          <cell r="NC30" t="e">
            <v>#N/A</v>
          </cell>
          <cell r="ND30" t="e">
            <v>#N/A</v>
          </cell>
          <cell r="NE30" t="e">
            <v>#N/A</v>
          </cell>
          <cell r="NG30">
            <v>128830763</v>
          </cell>
          <cell r="NH30">
            <v>70991886.999999896</v>
          </cell>
          <cell r="NI30">
            <v>3902413617</v>
          </cell>
          <cell r="NJ30">
            <v>0.55104763293220493</v>
          </cell>
          <cell r="NK30">
            <v>54.969853343946269</v>
          </cell>
          <cell r="NL30">
            <v>30.291007567812045</v>
          </cell>
          <cell r="NM30">
            <v>92</v>
          </cell>
          <cell r="NN30">
            <v>1400334.3804347827</v>
          </cell>
          <cell r="NO30">
            <v>771650.94565217278</v>
          </cell>
          <cell r="NP30">
            <v>1412159.2049313234</v>
          </cell>
          <cell r="NQ30">
            <v>862812.19974397658</v>
          </cell>
          <cell r="NR30">
            <v>0.61014456664256111</v>
          </cell>
          <cell r="NS30">
            <v>56.580552446512044</v>
          </cell>
          <cell r="NT30">
            <v>34.605755851939684</v>
          </cell>
          <cell r="NX30">
            <v>313405748</v>
          </cell>
          <cell r="NY30">
            <v>176717066.9999997</v>
          </cell>
          <cell r="NZ30">
            <v>10209854866</v>
          </cell>
          <cell r="OA30">
            <v>0.56386032524202367</v>
          </cell>
          <cell r="OB30">
            <v>57.775148939066632</v>
          </cell>
          <cell r="OC30">
            <v>32.577114271688473</v>
          </cell>
          <cell r="OD30">
            <v>92</v>
          </cell>
          <cell r="OE30">
            <v>3406584.2173913042</v>
          </cell>
          <cell r="OF30">
            <v>1920837.6847826054</v>
          </cell>
          <cell r="OG30">
            <v>0.90513224831840999</v>
          </cell>
          <cell r="OH30">
            <v>0.90936728725420102</v>
          </cell>
          <cell r="OI30">
            <v>0.98505086478859305</v>
          </cell>
          <cell r="OJ30">
            <v>0.89435145745477596</v>
          </cell>
          <cell r="OK30">
            <v>0.99612419683526099</v>
          </cell>
          <cell r="OL30">
            <v>3419838.8395886794</v>
          </cell>
          <cell r="OM30">
            <v>2122162.4667016477</v>
          </cell>
          <cell r="ON30">
            <v>0.62005785027145399</v>
          </cell>
          <cell r="OO30">
            <v>58.651944792176863</v>
          </cell>
          <cell r="OP30">
            <v>36.425405247730339</v>
          </cell>
          <cell r="OX30" t="e">
            <v>#N/A</v>
          </cell>
          <cell r="OY30" t="e">
            <v>#N/A</v>
          </cell>
          <cell r="OZ30" t="e">
            <v>#N/A</v>
          </cell>
          <cell r="PA30" t="e">
            <v>#N/A</v>
          </cell>
          <cell r="PB30" t="e">
            <v>#N/A</v>
          </cell>
          <cell r="PK30">
            <v>313405748</v>
          </cell>
          <cell r="PL30">
            <v>176717066.9999997</v>
          </cell>
          <cell r="PM30">
            <v>10209854866</v>
          </cell>
          <cell r="PN30">
            <v>0.56386032524202367</v>
          </cell>
          <cell r="PO30">
            <v>57.775148939066632</v>
          </cell>
          <cell r="PP30">
            <v>32.577114271688473</v>
          </cell>
          <cell r="PQ30">
            <v>92</v>
          </cell>
          <cell r="PR30">
            <v>3406584.2173913042</v>
          </cell>
          <cell r="PS30">
            <v>1920837.6847826054</v>
          </cell>
          <cell r="PT30">
            <v>3419838.8395886794</v>
          </cell>
          <cell r="PU30">
            <v>2122162.4667016477</v>
          </cell>
          <cell r="PV30">
            <v>0.62005785027145399</v>
          </cell>
          <cell r="PW30">
            <v>58.651944792176863</v>
          </cell>
          <cell r="PX30">
            <v>36.425405247730339</v>
          </cell>
          <cell r="QB30">
            <v>2.0824208757033627E-2</v>
          </cell>
          <cell r="QC30">
            <v>2.5890126118234602E-2</v>
          </cell>
          <cell r="QD30">
            <v>0.16644364780178295</v>
          </cell>
          <cell r="QE30">
            <v>0.70284581907173904</v>
          </cell>
          <cell r="QF30">
            <v>8.3996198251209783E-2</v>
          </cell>
          <cell r="QG30">
            <v>0</v>
          </cell>
          <cell r="QH30">
            <v>0</v>
          </cell>
          <cell r="QJ30">
            <v>34366113.372831255</v>
          </cell>
          <cell r="QK30">
            <v>19773466.499827579</v>
          </cell>
          <cell r="QL30">
            <v>1074178924.8673704</v>
          </cell>
          <cell r="QM30">
            <v>0.57537686282149803</v>
          </cell>
          <cell r="QN30">
            <v>54.324259475531875</v>
          </cell>
          <cell r="QO30">
            <v>31.256921992132568</v>
          </cell>
          <cell r="QP30" t="e">
            <v>#N/A</v>
          </cell>
          <cell r="QQ30" t="e">
            <v>#N/A</v>
          </cell>
          <cell r="QR30" t="e">
            <v>#N/A</v>
          </cell>
          <cell r="QS30" t="e">
            <v>#N/A</v>
          </cell>
          <cell r="QT30" t="e">
            <v>#N/A</v>
          </cell>
        </row>
        <row r="31">
          <cell r="A31">
            <v>20</v>
          </cell>
          <cell r="B31">
            <v>33604</v>
          </cell>
          <cell r="C31">
            <v>1992</v>
          </cell>
          <cell r="D31" t="b">
            <v>1</v>
          </cell>
          <cell r="E31" t="b">
            <v>0</v>
          </cell>
          <cell r="H31">
            <v>4077763</v>
          </cell>
          <cell r="I31">
            <v>2607967</v>
          </cell>
          <cell r="J31">
            <v>373895994</v>
          </cell>
          <cell r="K31">
            <v>0.6395582577996809</v>
          </cell>
          <cell r="L31">
            <v>143.36684244854325</v>
          </cell>
          <cell r="M31">
            <v>91.691447982631658</v>
          </cell>
          <cell r="N31">
            <v>90</v>
          </cell>
          <cell r="O31">
            <v>45308.477777777778</v>
          </cell>
          <cell r="P31">
            <v>28977.411111111112</v>
          </cell>
          <cell r="Q31">
            <v>0.99572182833690304</v>
          </cell>
          <cell r="R31">
            <v>0.99301354858864099</v>
          </cell>
          <cell r="S31">
            <v>1.0502721396989001</v>
          </cell>
          <cell r="T31">
            <v>1.04229102838078</v>
          </cell>
          <cell r="U31">
            <v>1.00230762844757</v>
          </cell>
          <cell r="V31">
            <v>45204.16336444937</v>
          </cell>
          <cell r="W31">
            <v>29101.914095335658</v>
          </cell>
          <cell r="X31">
            <v>0.64405793728462002</v>
          </cell>
          <cell r="Y31">
            <v>136.50447063143534</v>
          </cell>
          <cell r="Z31">
            <v>87.971061331187087</v>
          </cell>
          <cell r="AB31" t="e">
            <v>#N/A</v>
          </cell>
          <cell r="AC31" t="e">
            <v>#N/A</v>
          </cell>
          <cell r="AD31" t="e">
            <v>#N/A</v>
          </cell>
          <cell r="AE31" t="e">
            <v>#N/A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N31" t="e">
            <v>#N/A</v>
          </cell>
          <cell r="AO31" t="e">
            <v>#N/A</v>
          </cell>
          <cell r="AP31" t="e">
            <v>#N/A</v>
          </cell>
          <cell r="AQ31" t="e">
            <v>#N/A</v>
          </cell>
          <cell r="AR31" t="e">
            <v>#N/A</v>
          </cell>
          <cell r="AS31" t="e">
            <v>#N/A</v>
          </cell>
          <cell r="AU31">
            <v>4077763</v>
          </cell>
          <cell r="AV31">
            <v>2607967</v>
          </cell>
          <cell r="AW31">
            <v>373895994</v>
          </cell>
          <cell r="AX31">
            <v>0.6395582577996809</v>
          </cell>
          <cell r="AY31">
            <v>143.36684244854325</v>
          </cell>
          <cell r="AZ31">
            <v>91.691447982631658</v>
          </cell>
          <cell r="BA31">
            <v>90</v>
          </cell>
          <cell r="BB31">
            <v>45308.477777777778</v>
          </cell>
          <cell r="BC31">
            <v>28977.411111111112</v>
          </cell>
          <cell r="BD31">
            <v>45204.16336444937</v>
          </cell>
          <cell r="BE31">
            <v>29101.914095335658</v>
          </cell>
          <cell r="BF31">
            <v>0.64405793728462002</v>
          </cell>
          <cell r="BG31">
            <v>136.50447063143534</v>
          </cell>
          <cell r="BH31">
            <v>87.971061331187087</v>
          </cell>
          <cell r="BJ31">
            <v>36456744</v>
          </cell>
          <cell r="BK31">
            <v>23230713.999999989</v>
          </cell>
          <cell r="BL31">
            <v>2184260167</v>
          </cell>
          <cell r="BM31">
            <v>0.63721307640638425</v>
          </cell>
          <cell r="BN31">
            <v>94.024667816925515</v>
          </cell>
          <cell r="BO31">
            <v>59.913747837711455</v>
          </cell>
          <cell r="BP31">
            <v>90</v>
          </cell>
          <cell r="BQ31">
            <v>405074.93333333335</v>
          </cell>
          <cell r="BR31">
            <v>258119.04444444433</v>
          </cell>
          <cell r="BS31">
            <v>0.97726730171015597</v>
          </cell>
          <cell r="BT31">
            <v>0.97641105885995405</v>
          </cell>
          <cell r="BU31">
            <v>1.03397970705516</v>
          </cell>
          <cell r="BV31">
            <v>1.0088813444151701</v>
          </cell>
          <cell r="BW31">
            <v>1.00089555850656</v>
          </cell>
          <cell r="BX31">
            <v>404712.48962054262</v>
          </cell>
          <cell r="BY31">
            <v>264123.27926326025</v>
          </cell>
          <cell r="BZ31">
            <v>0.65260739380644317</v>
          </cell>
          <cell r="CA31">
            <v>90.934732253801926</v>
          </cell>
          <cell r="CB31">
            <v>59.386317498459</v>
          </cell>
          <cell r="CD31" t="e">
            <v>#N/A</v>
          </cell>
          <cell r="CE31" t="e">
            <v>#N/A</v>
          </cell>
          <cell r="CF31" t="e">
            <v>#N/A</v>
          </cell>
          <cell r="CG31" t="e">
            <v>#N/A</v>
          </cell>
          <cell r="CH31" t="e">
            <v>#N/A</v>
          </cell>
          <cell r="CI31" t="e">
            <v>#N/A</v>
          </cell>
          <cell r="CJ31" t="e">
            <v>#N/A</v>
          </cell>
          <cell r="CK31" t="e">
            <v>#N/A</v>
          </cell>
          <cell r="CL31" t="e">
            <v>#N/A</v>
          </cell>
          <cell r="CM31" t="e">
            <v>#N/A</v>
          </cell>
          <cell r="CN31" t="e">
            <v>#N/A</v>
          </cell>
          <cell r="CP31" t="e">
            <v>#N/A</v>
          </cell>
          <cell r="CQ31" t="e">
            <v>#N/A</v>
          </cell>
          <cell r="CR31" t="e">
            <v>#N/A</v>
          </cell>
          <cell r="CS31" t="e">
            <v>#N/A</v>
          </cell>
          <cell r="CT31" t="e">
            <v>#N/A</v>
          </cell>
          <cell r="CU31" t="e">
            <v>#N/A</v>
          </cell>
          <cell r="CW31">
            <v>36456744</v>
          </cell>
          <cell r="CX31">
            <v>23230713.999999989</v>
          </cell>
          <cell r="CY31">
            <v>2184260167</v>
          </cell>
          <cell r="CZ31">
            <v>0.63721307640638425</v>
          </cell>
          <cell r="DA31">
            <v>94.024667816925515</v>
          </cell>
          <cell r="DB31">
            <v>59.913747837711455</v>
          </cell>
          <cell r="DC31">
            <v>90</v>
          </cell>
          <cell r="DD31">
            <v>405074.93333333335</v>
          </cell>
          <cell r="DE31">
            <v>258119.04444444433</v>
          </cell>
          <cell r="DF31">
            <v>404712.48962054262</v>
          </cell>
          <cell r="DG31">
            <v>264123.27926326025</v>
          </cell>
          <cell r="DH31">
            <v>0.65260739380644317</v>
          </cell>
          <cell r="DI31">
            <v>90.934732253801926</v>
          </cell>
          <cell r="DJ31">
            <v>59.386317498459</v>
          </cell>
          <cell r="DL31">
            <v>16715727</v>
          </cell>
          <cell r="DM31">
            <v>10750438.999999991</v>
          </cell>
          <cell r="DN31">
            <v>799507295</v>
          </cell>
          <cell r="DO31">
            <v>0.64313320024908227</v>
          </cell>
          <cell r="DP31">
            <v>74.369734575490426</v>
          </cell>
          <cell r="DQ31">
            <v>47.82964539920998</v>
          </cell>
          <cell r="DR31">
            <v>90</v>
          </cell>
          <cell r="DS31">
            <v>185730.3</v>
          </cell>
          <cell r="DT31">
            <v>119449.32222222212</v>
          </cell>
          <cell r="DU31">
            <v>0.961991210906743</v>
          </cell>
          <cell r="DV31">
            <v>0.96420011463602895</v>
          </cell>
          <cell r="DW31">
            <v>1.0261426770553601</v>
          </cell>
          <cell r="DX31">
            <v>0.98657461960219295</v>
          </cell>
          <cell r="DY31">
            <v>1.0001998626364601</v>
          </cell>
          <cell r="DZ31">
            <v>185693.18687009945</v>
          </cell>
          <cell r="EA31">
            <v>124168.82905783817</v>
          </cell>
          <cell r="EB31">
            <v>0.66701215908054046</v>
          </cell>
          <cell r="EC31">
            <v>72.475042933506415</v>
          </cell>
          <cell r="ED31">
            <v>48.480514751632136</v>
          </cell>
          <cell r="EF31" t="e">
            <v>#N/A</v>
          </cell>
          <cell r="EG31" t="e">
            <v>#N/A</v>
          </cell>
          <cell r="EH31" t="e">
            <v>#N/A</v>
          </cell>
          <cell r="EI31" t="e">
            <v>#N/A</v>
          </cell>
          <cell r="EJ31" t="e">
            <v>#N/A</v>
          </cell>
          <cell r="EK31" t="e">
            <v>#N/A</v>
          </cell>
          <cell r="EL31" t="e">
            <v>#N/A</v>
          </cell>
          <cell r="EM31" t="e">
            <v>#N/A</v>
          </cell>
          <cell r="EN31" t="e">
            <v>#N/A</v>
          </cell>
          <cell r="EO31" t="e">
            <v>#N/A</v>
          </cell>
          <cell r="EP31" t="e">
            <v>#N/A</v>
          </cell>
          <cell r="ER31" t="e">
            <v>#N/A</v>
          </cell>
          <cell r="ES31" t="e">
            <v>#N/A</v>
          </cell>
          <cell r="ET31" t="e">
            <v>#N/A</v>
          </cell>
          <cell r="EU31" t="e">
            <v>#N/A</v>
          </cell>
          <cell r="EV31" t="e">
            <v>#N/A</v>
          </cell>
          <cell r="EW31" t="e">
            <v>#N/A</v>
          </cell>
          <cell r="EY31">
            <v>16715727</v>
          </cell>
          <cell r="EZ31">
            <v>10750438.999999991</v>
          </cell>
          <cell r="FA31">
            <v>799507295</v>
          </cell>
          <cell r="FB31">
            <v>0.64313320024908227</v>
          </cell>
          <cell r="FC31">
            <v>74.369734575490426</v>
          </cell>
          <cell r="FD31">
            <v>47.82964539920998</v>
          </cell>
          <cell r="FE31">
            <v>90</v>
          </cell>
          <cell r="FF31">
            <v>185730.3</v>
          </cell>
          <cell r="FG31">
            <v>119449.32222222212</v>
          </cell>
          <cell r="FH31">
            <v>185693.18687009945</v>
          </cell>
          <cell r="FI31">
            <v>124168.82905783817</v>
          </cell>
          <cell r="FJ31">
            <v>0.66701215908054046</v>
          </cell>
          <cell r="FK31">
            <v>72.475042933506415</v>
          </cell>
          <cell r="FL31">
            <v>48.480514751632136</v>
          </cell>
          <cell r="FN31">
            <v>38475899</v>
          </cell>
          <cell r="FO31">
            <v>22677360.999999993</v>
          </cell>
          <cell r="FP31">
            <v>1177218419.999999</v>
          </cell>
          <cell r="FQ31">
            <v>0.58939132260431371</v>
          </cell>
          <cell r="FR31">
            <v>51.911614406984988</v>
          </cell>
          <cell r="FS31">
            <v>30.596255073858028</v>
          </cell>
          <cell r="FT31">
            <v>90</v>
          </cell>
          <cell r="FU31">
            <v>427509.98888888891</v>
          </cell>
          <cell r="FV31">
            <v>251970.67777777769</v>
          </cell>
          <cell r="FW31">
            <v>0.926453381057606</v>
          </cell>
          <cell r="FX31">
            <v>0.93085048660657899</v>
          </cell>
          <cell r="FY31">
            <v>0.99570448549234702</v>
          </cell>
          <cell r="FZ31">
            <v>0.92335836433227703</v>
          </cell>
          <cell r="GA31">
            <v>0.99626276713593598</v>
          </cell>
          <cell r="GB31">
            <v>429113.68666109844</v>
          </cell>
          <cell r="GC31">
            <v>271973.40193214791</v>
          </cell>
          <cell r="GD31">
            <v>0.63317507063131406</v>
          </cell>
          <cell r="GE31">
            <v>52.135563476261936</v>
          </cell>
          <cell r="GF31">
            <v>33.135840054888753</v>
          </cell>
          <cell r="GH31" t="e">
            <v>#N/A</v>
          </cell>
          <cell r="GI31" t="e">
            <v>#N/A</v>
          </cell>
          <cell r="GJ31" t="e">
            <v>#N/A</v>
          </cell>
          <cell r="GK31" t="e">
            <v>#N/A</v>
          </cell>
          <cell r="GL31" t="e">
            <v>#N/A</v>
          </cell>
          <cell r="GM31" t="e">
            <v>#N/A</v>
          </cell>
          <cell r="GN31" t="e">
            <v>#N/A</v>
          </cell>
          <cell r="GO31" t="e">
            <v>#N/A</v>
          </cell>
          <cell r="GP31" t="e">
            <v>#N/A</v>
          </cell>
          <cell r="GQ31" t="e">
            <v>#N/A</v>
          </cell>
          <cell r="GR31" t="e">
            <v>#N/A</v>
          </cell>
          <cell r="GT31" t="e">
            <v>#N/A</v>
          </cell>
          <cell r="GU31" t="e">
            <v>#N/A</v>
          </cell>
          <cell r="GV31" t="e">
            <v>#N/A</v>
          </cell>
          <cell r="GW31" t="e">
            <v>#N/A</v>
          </cell>
          <cell r="GX31" t="e">
            <v>#N/A</v>
          </cell>
          <cell r="GY31" t="e">
            <v>#N/A</v>
          </cell>
          <cell r="HA31">
            <v>38475899</v>
          </cell>
          <cell r="HB31">
            <v>22677360.999999993</v>
          </cell>
          <cell r="HC31">
            <v>1177218419.999999</v>
          </cell>
          <cell r="HD31">
            <v>0.58939132260431371</v>
          </cell>
          <cell r="HE31">
            <v>51.911614406984988</v>
          </cell>
          <cell r="HF31">
            <v>30.596255073858028</v>
          </cell>
          <cell r="HG31">
            <v>90</v>
          </cell>
          <cell r="HH31">
            <v>427509.98888888891</v>
          </cell>
          <cell r="HI31">
            <v>251970.67777777769</v>
          </cell>
          <cell r="HJ31">
            <v>429113.68666109844</v>
          </cell>
          <cell r="HK31">
            <v>271973.40193214791</v>
          </cell>
          <cell r="HL31">
            <v>0.63317507063131406</v>
          </cell>
          <cell r="HM31">
            <v>52.135563476261936</v>
          </cell>
          <cell r="HN31">
            <v>33.135840054888753</v>
          </cell>
          <cell r="HP31">
            <v>34633669</v>
          </cell>
          <cell r="HQ31">
            <v>18487621.99999997</v>
          </cell>
          <cell r="HR31">
            <v>894540853</v>
          </cell>
          <cell r="HS31">
            <v>0.53380489372927742</v>
          </cell>
          <cell r="HT31">
            <v>48.38593373447388</v>
          </cell>
          <cell r="HU31">
            <v>25.828648215122691</v>
          </cell>
          <cell r="HV31">
            <v>90</v>
          </cell>
          <cell r="HW31">
            <v>384818.54444444447</v>
          </cell>
          <cell r="HX31">
            <v>205418.02222222189</v>
          </cell>
          <cell r="HY31">
            <v>0.90078864799546698</v>
          </cell>
          <cell r="HZ31">
            <v>0.90551368900579199</v>
          </cell>
          <cell r="IA31">
            <v>0.98164016355891404</v>
          </cell>
          <cell r="IB31">
            <v>0.88482978822341196</v>
          </cell>
          <cell r="IC31">
            <v>0.994846886258551</v>
          </cell>
          <cell r="ID31">
            <v>386811.82979994157</v>
          </cell>
          <cell r="IE31">
            <v>228042.41891740137</v>
          </cell>
          <cell r="IF31">
            <v>0.58950505134314213</v>
          </cell>
          <cell r="IG31">
            <v>49.290906719883772</v>
          </cell>
          <cell r="IH31">
            <v>29.190527442551673</v>
          </cell>
          <cell r="IJ31" t="e">
            <v>#N/A</v>
          </cell>
          <cell r="IK31" t="e">
            <v>#N/A</v>
          </cell>
          <cell r="IL31" t="e">
            <v>#N/A</v>
          </cell>
          <cell r="IM31" t="e">
            <v>#N/A</v>
          </cell>
          <cell r="IN31" t="e">
            <v>#N/A</v>
          </cell>
          <cell r="IO31" t="e">
            <v>#N/A</v>
          </cell>
          <cell r="IP31" t="e">
            <v>#N/A</v>
          </cell>
          <cell r="IQ31" t="e">
            <v>#N/A</v>
          </cell>
          <cell r="IR31" t="e">
            <v>#N/A</v>
          </cell>
          <cell r="IS31" t="e">
            <v>#N/A</v>
          </cell>
          <cell r="IT31" t="e">
            <v>#N/A</v>
          </cell>
          <cell r="IV31" t="e">
            <v>#N/A</v>
          </cell>
          <cell r="IW31" t="e">
            <v>#N/A</v>
          </cell>
          <cell r="IX31" t="e">
            <v>#N/A</v>
          </cell>
          <cell r="IY31" t="e">
            <v>#N/A</v>
          </cell>
          <cell r="IZ31" t="e">
            <v>#N/A</v>
          </cell>
          <cell r="JA31" t="e">
            <v>#N/A</v>
          </cell>
          <cell r="JC31">
            <v>34633669</v>
          </cell>
          <cell r="JD31">
            <v>18487621.99999997</v>
          </cell>
          <cell r="JE31">
            <v>894540853</v>
          </cell>
          <cell r="JF31">
            <v>0.53380489372927742</v>
          </cell>
          <cell r="JG31">
            <v>48.38593373447388</v>
          </cell>
          <cell r="JH31">
            <v>25.828648215122691</v>
          </cell>
          <cell r="JI31">
            <v>90</v>
          </cell>
          <cell r="JJ31">
            <v>384818.54444444447</v>
          </cell>
          <cell r="JK31">
            <v>205418.02222222189</v>
          </cell>
          <cell r="JL31">
            <v>386811.82979994157</v>
          </cell>
          <cell r="JM31">
            <v>228042.41891740137</v>
          </cell>
          <cell r="JN31">
            <v>0.58950505134314213</v>
          </cell>
          <cell r="JO31">
            <v>49.290906719883772</v>
          </cell>
          <cell r="JP31">
            <v>29.190527442551673</v>
          </cell>
          <cell r="JR31">
            <v>51051853</v>
          </cell>
          <cell r="JS31">
            <v>26793956</v>
          </cell>
          <cell r="JT31">
            <v>977901269.99999905</v>
          </cell>
          <cell r="JU31">
            <v>0.52483807003048455</v>
          </cell>
          <cell r="JV31">
            <v>36.497084267810216</v>
          </cell>
          <cell r="JW31">
            <v>19.155059268857471</v>
          </cell>
          <cell r="JX31">
            <v>90</v>
          </cell>
          <cell r="JY31">
            <v>567242.81111111108</v>
          </cell>
          <cell r="JZ31">
            <v>297710.62222222221</v>
          </cell>
          <cell r="KA31">
            <v>0.88998757436582598</v>
          </cell>
          <cell r="KB31">
            <v>0.89475285106448699</v>
          </cell>
          <cell r="KC31">
            <v>0.97820916314467099</v>
          </cell>
          <cell r="KD31">
            <v>0.86975089360066904</v>
          </cell>
          <cell r="KE31">
            <v>0.99741518116007599</v>
          </cell>
          <cell r="KF31">
            <v>568712.83075054165</v>
          </cell>
          <cell r="KG31">
            <v>334510.98734087427</v>
          </cell>
          <cell r="KH31">
            <v>0.58657323014515683</v>
          </cell>
          <cell r="KI31">
            <v>37.31010262721545</v>
          </cell>
          <cell r="KJ31">
            <v>22.023615508525342</v>
          </cell>
          <cell r="KL31" t="e">
            <v>#N/A</v>
          </cell>
          <cell r="KM31" t="e">
            <v>#N/A</v>
          </cell>
          <cell r="KN31" t="e">
            <v>#N/A</v>
          </cell>
          <cell r="KO31" t="e">
            <v>#N/A</v>
          </cell>
          <cell r="KP31" t="e">
            <v>#N/A</v>
          </cell>
          <cell r="KQ31" t="e">
            <v>#N/A</v>
          </cell>
          <cell r="KR31" t="e">
            <v>#N/A</v>
          </cell>
          <cell r="KS31" t="e">
            <v>#N/A</v>
          </cell>
          <cell r="KT31" t="e">
            <v>#N/A</v>
          </cell>
          <cell r="KU31" t="e">
            <v>#N/A</v>
          </cell>
          <cell r="KV31" t="e">
            <v>#N/A</v>
          </cell>
          <cell r="KX31" t="e">
            <v>#N/A</v>
          </cell>
          <cell r="KY31" t="e">
            <v>#N/A</v>
          </cell>
          <cell r="KZ31" t="e">
            <v>#N/A</v>
          </cell>
          <cell r="LA31" t="e">
            <v>#N/A</v>
          </cell>
          <cell r="LB31" t="e">
            <v>#N/A</v>
          </cell>
          <cell r="LC31" t="e">
            <v>#N/A</v>
          </cell>
          <cell r="LE31">
            <v>51051853</v>
          </cell>
          <cell r="LF31">
            <v>26793956</v>
          </cell>
          <cell r="LG31">
            <v>977901269.99999905</v>
          </cell>
          <cell r="LH31">
            <v>0.52483807003048455</v>
          </cell>
          <cell r="LI31">
            <v>36.497084267810216</v>
          </cell>
          <cell r="LJ31">
            <v>19.155059268857471</v>
          </cell>
          <cell r="LK31">
            <v>90</v>
          </cell>
          <cell r="LL31">
            <v>567242.81111111108</v>
          </cell>
          <cell r="LM31">
            <v>297710.62222222221</v>
          </cell>
          <cell r="LN31">
            <v>568712.83075054165</v>
          </cell>
          <cell r="LO31">
            <v>334510.98734087427</v>
          </cell>
          <cell r="LP31">
            <v>0.58657323014515683</v>
          </cell>
          <cell r="LQ31">
            <v>37.31010262721545</v>
          </cell>
          <cell r="LR31">
            <v>22.023615508525342</v>
          </cell>
          <cell r="LT31">
            <v>123926036</v>
          </cell>
          <cell r="LU31">
            <v>68549546.999999791</v>
          </cell>
          <cell r="LV31">
            <v>3969618866</v>
          </cell>
          <cell r="LW31">
            <v>0.55314887179962569</v>
          </cell>
          <cell r="LX31">
            <v>57.908754174553657</v>
          </cell>
          <cell r="LY31">
            <v>32.032162038976217</v>
          </cell>
          <cell r="LZ31">
            <v>90</v>
          </cell>
          <cell r="MA31">
            <v>1376955.9555555556</v>
          </cell>
          <cell r="MB31">
            <v>761661.63333333097</v>
          </cell>
          <cell r="MC31">
            <v>0.88882162484865501</v>
          </cell>
          <cell r="MD31">
            <v>0.91168495021879103</v>
          </cell>
          <cell r="ME31">
            <v>1.02224598899551</v>
          </cell>
          <cell r="MF31">
            <v>0.932294712461604</v>
          </cell>
          <cell r="MG31">
            <v>0.97625332839175605</v>
          </cell>
          <cell r="MH31">
            <v>1410449.4351111739</v>
          </cell>
          <cell r="MI31">
            <v>856934.18346231582</v>
          </cell>
          <cell r="MJ31">
            <v>0.60673248106912159</v>
          </cell>
          <cell r="MK31">
            <v>56.648551129514885</v>
          </cell>
          <cell r="ML31">
            <v>34.358407927037817</v>
          </cell>
          <cell r="MN31" t="e">
            <v>#N/A</v>
          </cell>
          <cell r="MO31" t="e">
            <v>#N/A</v>
          </cell>
          <cell r="MP31" t="e">
            <v>#N/A</v>
          </cell>
          <cell r="MQ31" t="e">
            <v>#N/A</v>
          </cell>
          <cell r="MR31" t="e">
            <v>#N/A</v>
          </cell>
          <cell r="MS31" t="e">
            <v>#N/A</v>
          </cell>
          <cell r="MT31" t="e">
            <v>#N/A</v>
          </cell>
          <cell r="MU31" t="e">
            <v>#N/A</v>
          </cell>
          <cell r="MV31" t="e">
            <v>#N/A</v>
          </cell>
          <cell r="MW31" t="e">
            <v>#N/A</v>
          </cell>
          <cell r="MX31" t="e">
            <v>#N/A</v>
          </cell>
          <cell r="MZ31" t="e">
            <v>#N/A</v>
          </cell>
          <cell r="NA31" t="e">
            <v>#N/A</v>
          </cell>
          <cell r="NB31" t="e">
            <v>#N/A</v>
          </cell>
          <cell r="NC31" t="e">
            <v>#N/A</v>
          </cell>
          <cell r="ND31" t="e">
            <v>#N/A</v>
          </cell>
          <cell r="NE31" t="e">
            <v>#N/A</v>
          </cell>
          <cell r="NG31">
            <v>123926036</v>
          </cell>
          <cell r="NH31">
            <v>68549546.999999791</v>
          </cell>
          <cell r="NI31">
            <v>3969618866</v>
          </cell>
          <cell r="NJ31">
            <v>0.55314887179962569</v>
          </cell>
          <cell r="NK31">
            <v>57.908754174553657</v>
          </cell>
          <cell r="NL31">
            <v>32.032162038976217</v>
          </cell>
          <cell r="NM31">
            <v>90</v>
          </cell>
          <cell r="NN31">
            <v>1376955.9555555556</v>
          </cell>
          <cell r="NO31">
            <v>761661.63333333097</v>
          </cell>
          <cell r="NP31">
            <v>1410449.4351111739</v>
          </cell>
          <cell r="NQ31">
            <v>856934.18346231582</v>
          </cell>
          <cell r="NR31">
            <v>0.60673248106912159</v>
          </cell>
          <cell r="NS31">
            <v>56.648551129514885</v>
          </cell>
          <cell r="NT31">
            <v>34.358407927037817</v>
          </cell>
          <cell r="NX31">
            <v>305337691</v>
          </cell>
          <cell r="NY31">
            <v>173097605.99999982</v>
          </cell>
          <cell r="NZ31">
            <v>10376942865</v>
          </cell>
          <cell r="OA31">
            <v>0.56690546598781943</v>
          </cell>
          <cell r="OB31">
            <v>59.948505960273131</v>
          </cell>
          <cell r="OC31">
            <v>33.985135706682215</v>
          </cell>
          <cell r="OD31">
            <v>90</v>
          </cell>
          <cell r="OE31">
            <v>3392641.0111111109</v>
          </cell>
          <cell r="OF31">
            <v>1923306.7333333313</v>
          </cell>
          <cell r="OG31">
            <v>0.91090612133451299</v>
          </cell>
          <cell r="OH31">
            <v>0.92186195239039403</v>
          </cell>
          <cell r="OI31">
            <v>1.02195652754192</v>
          </cell>
          <cell r="OJ31">
            <v>0.94380623009462405</v>
          </cell>
          <cell r="OK31">
            <v>0.98885858748316002</v>
          </cell>
          <cell r="OL31">
            <v>3430865.7011778103</v>
          </cell>
          <cell r="OM31">
            <v>2111421.4607709651</v>
          </cell>
          <cell r="ON31">
            <v>0.61495700578359902</v>
          </cell>
          <cell r="OO31">
            <v>58.660524537638985</v>
          </cell>
          <cell r="OP31">
            <v>36.008594373524041</v>
          </cell>
          <cell r="OX31" t="e">
            <v>#N/A</v>
          </cell>
          <cell r="OY31" t="e">
            <v>#N/A</v>
          </cell>
          <cell r="OZ31" t="e">
            <v>#N/A</v>
          </cell>
          <cell r="PA31" t="e">
            <v>#N/A</v>
          </cell>
          <cell r="PB31" t="e">
            <v>#N/A</v>
          </cell>
          <cell r="PK31">
            <v>305337691</v>
          </cell>
          <cell r="PL31">
            <v>173097605.99999982</v>
          </cell>
          <cell r="PM31">
            <v>10376942865</v>
          </cell>
          <cell r="PN31">
            <v>0.56690546598781943</v>
          </cell>
          <cell r="PO31">
            <v>59.948505960273131</v>
          </cell>
          <cell r="PP31">
            <v>33.985135706682215</v>
          </cell>
          <cell r="PQ31">
            <v>90</v>
          </cell>
          <cell r="PR31">
            <v>3392641.0111111109</v>
          </cell>
          <cell r="PS31">
            <v>1923306.7333333313</v>
          </cell>
          <cell r="PT31">
            <v>3430865.7011778103</v>
          </cell>
          <cell r="PU31">
            <v>2111421.4607709651</v>
          </cell>
          <cell r="PV31">
            <v>0.61495700578359902</v>
          </cell>
          <cell r="PW31">
            <v>58.660524537638985</v>
          </cell>
          <cell r="PX31">
            <v>36.008594373524041</v>
          </cell>
          <cell r="QB31">
            <v>2.0824208757033627E-2</v>
          </cell>
          <cell r="QC31">
            <v>2.5890126118234602E-2</v>
          </cell>
          <cell r="QD31">
            <v>0.16644364780178295</v>
          </cell>
          <cell r="QE31">
            <v>0.70284581907173904</v>
          </cell>
          <cell r="QF31">
            <v>8.3996198251209783E-2</v>
          </cell>
          <cell r="QG31">
            <v>0</v>
          </cell>
          <cell r="QH31">
            <v>0</v>
          </cell>
          <cell r="QJ31">
            <v>33762733.740199938</v>
          </cell>
          <cell r="QK31">
            <v>19936675.576282576</v>
          </cell>
          <cell r="QL31">
            <v>1099950845.5187092</v>
          </cell>
          <cell r="QM31">
            <v>0.5904935225237633</v>
          </cell>
          <cell r="QN31">
            <v>55.172229758669111</v>
          </cell>
          <cell r="QO31">
            <v>32.57884429568692</v>
          </cell>
          <cell r="QP31" t="e">
            <v>#N/A</v>
          </cell>
          <cell r="QQ31" t="e">
            <v>#N/A</v>
          </cell>
          <cell r="QR31" t="e">
            <v>#N/A</v>
          </cell>
          <cell r="QS31" t="e">
            <v>#N/A</v>
          </cell>
          <cell r="QT31" t="e">
            <v>#N/A</v>
          </cell>
        </row>
        <row r="32">
          <cell r="A32">
            <v>21</v>
          </cell>
          <cell r="B32">
            <v>33695</v>
          </cell>
          <cell r="C32">
            <v>1992</v>
          </cell>
          <cell r="D32" t="b">
            <v>1</v>
          </cell>
          <cell r="E32" t="b">
            <v>0</v>
          </cell>
          <cell r="H32">
            <v>4094121</v>
          </cell>
          <cell r="I32">
            <v>2765720.9999999981</v>
          </cell>
          <cell r="J32">
            <v>381578759</v>
          </cell>
          <cell r="K32">
            <v>0.67553474848447281</v>
          </cell>
          <cell r="L32">
            <v>137.96719155692142</v>
          </cell>
          <cell r="M32">
            <v>93.201632047513982</v>
          </cell>
          <cell r="N32">
            <v>91</v>
          </cell>
          <cell r="O32">
            <v>44990.340659340662</v>
          </cell>
          <cell r="P32">
            <v>30392.538461538443</v>
          </cell>
          <cell r="Q32">
            <v>1.0250592167049</v>
          </cell>
          <cell r="R32">
            <v>1.0240880008920299</v>
          </cell>
          <cell r="S32">
            <v>1.00416793477768</v>
          </cell>
          <cell r="T32">
            <v>1.0290277976147599</v>
          </cell>
          <cell r="U32">
            <v>1.00026147674392</v>
          </cell>
          <cell r="V32">
            <v>44978.579806746646</v>
          </cell>
          <cell r="W32">
            <v>29649.54411047262</v>
          </cell>
          <cell r="X32">
            <v>0.65964521398165932</v>
          </cell>
          <cell r="Y32">
            <v>137.39454007507916</v>
          </cell>
          <cell r="Z32">
            <v>90.572511513830008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U32">
            <v>4094121</v>
          </cell>
          <cell r="AV32">
            <v>2765720.9999999981</v>
          </cell>
          <cell r="AW32">
            <v>381578759</v>
          </cell>
          <cell r="AX32">
            <v>0.67553474848447281</v>
          </cell>
          <cell r="AY32">
            <v>137.96719155692142</v>
          </cell>
          <cell r="AZ32">
            <v>93.201632047513982</v>
          </cell>
          <cell r="BA32">
            <v>91</v>
          </cell>
          <cell r="BB32">
            <v>44990.340659340662</v>
          </cell>
          <cell r="BC32">
            <v>30392.538461538443</v>
          </cell>
          <cell r="BD32">
            <v>44978.579806746646</v>
          </cell>
          <cell r="BE32">
            <v>29649.54411047262</v>
          </cell>
          <cell r="BF32">
            <v>0.65964521398165932</v>
          </cell>
          <cell r="BG32">
            <v>137.39454007507916</v>
          </cell>
          <cell r="BH32">
            <v>90.572511513830008</v>
          </cell>
          <cell r="BJ32">
            <v>36995750</v>
          </cell>
          <cell r="BK32">
            <v>25637372</v>
          </cell>
          <cell r="BL32">
            <v>2365217383</v>
          </cell>
          <cell r="BM32">
            <v>0.69298154517748656</v>
          </cell>
          <cell r="BN32">
            <v>92.256623767833929</v>
          </cell>
          <cell r="BO32">
            <v>63.93213769149159</v>
          </cell>
          <cell r="BP32">
            <v>91</v>
          </cell>
          <cell r="BQ32">
            <v>406546.70329670329</v>
          </cell>
          <cell r="BR32">
            <v>281729.36263736262</v>
          </cell>
          <cell r="BS32">
            <v>1.0367277627396401</v>
          </cell>
          <cell r="BT32">
            <v>1.0372946077244101</v>
          </cell>
          <cell r="BU32">
            <v>1.0065738896351999</v>
          </cell>
          <cell r="BV32">
            <v>1.0473042813779001</v>
          </cell>
          <cell r="BW32">
            <v>0.99950752248145203</v>
          </cell>
          <cell r="BX32">
            <v>406747.01705834095</v>
          </cell>
          <cell r="BY32">
            <v>271748.64295412437</v>
          </cell>
          <cell r="BZ32">
            <v>0.66806627549884934</v>
          </cell>
          <cell r="CA32">
            <v>91.654099830931784</v>
          </cell>
          <cell r="CB32">
            <v>61.044472774787479</v>
          </cell>
          <cell r="CD32" t="e">
            <v>#N/A</v>
          </cell>
          <cell r="CE32" t="e">
            <v>#N/A</v>
          </cell>
          <cell r="CF32" t="e">
            <v>#N/A</v>
          </cell>
          <cell r="CG32" t="e">
            <v>#N/A</v>
          </cell>
          <cell r="CH32" t="e">
            <v>#N/A</v>
          </cell>
          <cell r="CI32" t="e">
            <v>#N/A</v>
          </cell>
          <cell r="CJ32" t="e">
            <v>#N/A</v>
          </cell>
          <cell r="CK32" t="e">
            <v>#N/A</v>
          </cell>
          <cell r="CL32" t="e">
            <v>#N/A</v>
          </cell>
          <cell r="CM32" t="e">
            <v>#N/A</v>
          </cell>
          <cell r="CN32" t="e">
            <v>#N/A</v>
          </cell>
          <cell r="CP32" t="e">
            <v>#N/A</v>
          </cell>
          <cell r="CQ32" t="e">
            <v>#N/A</v>
          </cell>
          <cell r="CR32" t="e">
            <v>#N/A</v>
          </cell>
          <cell r="CS32" t="e">
            <v>#N/A</v>
          </cell>
          <cell r="CT32" t="e">
            <v>#N/A</v>
          </cell>
          <cell r="CU32" t="e">
            <v>#N/A</v>
          </cell>
          <cell r="CW32">
            <v>36995750</v>
          </cell>
          <cell r="CX32">
            <v>25637372</v>
          </cell>
          <cell r="CY32">
            <v>2365217383</v>
          </cell>
          <cell r="CZ32">
            <v>0.69298154517748656</v>
          </cell>
          <cell r="DA32">
            <v>92.256623767833929</v>
          </cell>
          <cell r="DB32">
            <v>63.93213769149159</v>
          </cell>
          <cell r="DC32">
            <v>91</v>
          </cell>
          <cell r="DD32">
            <v>406546.70329670329</v>
          </cell>
          <cell r="DE32">
            <v>281729.36263736262</v>
          </cell>
          <cell r="DF32">
            <v>406747.01705834095</v>
          </cell>
          <cell r="DG32">
            <v>271748.64295412437</v>
          </cell>
          <cell r="DH32">
            <v>0.66806627549884934</v>
          </cell>
          <cell r="DI32">
            <v>91.654099830931784</v>
          </cell>
          <cell r="DJ32">
            <v>61.044472774787479</v>
          </cell>
          <cell r="DL32">
            <v>16936566</v>
          </cell>
          <cell r="DM32">
            <v>11968680.999999991</v>
          </cell>
          <cell r="DN32">
            <v>876606464</v>
          </cell>
          <cell r="DO32">
            <v>0.70667696155170956</v>
          </cell>
          <cell r="DP32">
            <v>73.241693382921696</v>
          </cell>
          <cell r="DQ32">
            <v>51.758217338745055</v>
          </cell>
          <cell r="DR32">
            <v>91</v>
          </cell>
          <cell r="DS32">
            <v>186116.10989010989</v>
          </cell>
          <cell r="DT32">
            <v>131523.96703296693</v>
          </cell>
          <cell r="DU32">
            <v>1.04521640237076</v>
          </cell>
          <cell r="DV32">
            <v>1.0452281874685101</v>
          </cell>
          <cell r="DW32">
            <v>1.0088587097395401</v>
          </cell>
          <cell r="DX32">
            <v>1.0552759774032501</v>
          </cell>
          <cell r="DY32">
            <v>1.0003605126936199</v>
          </cell>
          <cell r="DZ32">
            <v>186049.03685068944</v>
          </cell>
          <cell r="EA32">
            <v>125834.19733429771</v>
          </cell>
          <cell r="EB32">
            <v>0.67609826258440797</v>
          </cell>
          <cell r="EC32">
            <v>72.59856377889696</v>
          </cell>
          <cell r="ED32">
            <v>49.047091421628004</v>
          </cell>
          <cell r="EF32" t="e">
            <v>#N/A</v>
          </cell>
          <cell r="EG32" t="e">
            <v>#N/A</v>
          </cell>
          <cell r="EH32" t="e">
            <v>#N/A</v>
          </cell>
          <cell r="EI32" t="e">
            <v>#N/A</v>
          </cell>
          <cell r="EJ32" t="e">
            <v>#N/A</v>
          </cell>
          <cell r="EK32" t="e">
            <v>#N/A</v>
          </cell>
          <cell r="EL32" t="e">
            <v>#N/A</v>
          </cell>
          <cell r="EM32" t="e">
            <v>#N/A</v>
          </cell>
          <cell r="EN32" t="e">
            <v>#N/A</v>
          </cell>
          <cell r="EO32" t="e">
            <v>#N/A</v>
          </cell>
          <cell r="EP32" t="e">
            <v>#N/A</v>
          </cell>
          <cell r="ER32" t="e">
            <v>#N/A</v>
          </cell>
          <cell r="ES32" t="e">
            <v>#N/A</v>
          </cell>
          <cell r="ET32" t="e">
            <v>#N/A</v>
          </cell>
          <cell r="EU32" t="e">
            <v>#N/A</v>
          </cell>
          <cell r="EV32" t="e">
            <v>#N/A</v>
          </cell>
          <cell r="EW32" t="e">
            <v>#N/A</v>
          </cell>
          <cell r="EY32">
            <v>16936566</v>
          </cell>
          <cell r="EZ32">
            <v>11968680.999999991</v>
          </cell>
          <cell r="FA32">
            <v>876606464</v>
          </cell>
          <cell r="FB32">
            <v>0.70667696155170956</v>
          </cell>
          <cell r="FC32">
            <v>73.241693382921696</v>
          </cell>
          <cell r="FD32">
            <v>51.758217338745055</v>
          </cell>
          <cell r="FE32">
            <v>91</v>
          </cell>
          <cell r="FF32">
            <v>186116.10989010989</v>
          </cell>
          <cell r="FG32">
            <v>131523.96703296693</v>
          </cell>
          <cell r="FH32">
            <v>186049.03685068944</v>
          </cell>
          <cell r="FI32">
            <v>125834.19733429771</v>
          </cell>
          <cell r="FJ32">
            <v>0.67609826258440797</v>
          </cell>
          <cell r="FK32">
            <v>72.59856377889696</v>
          </cell>
          <cell r="FL32">
            <v>49.047091421628004</v>
          </cell>
          <cell r="FN32">
            <v>39367512</v>
          </cell>
          <cell r="FO32">
            <v>26600475.999999993</v>
          </cell>
          <cell r="FP32">
            <v>1407017846.999999</v>
          </cell>
          <cell r="FQ32">
            <v>0.67569614254515231</v>
          </cell>
          <cell r="FR32">
            <v>52.894461249490405</v>
          </cell>
          <cell r="FS32">
            <v>35.740583428284701</v>
          </cell>
          <cell r="FT32">
            <v>91</v>
          </cell>
          <cell r="FU32">
            <v>432610.02197802201</v>
          </cell>
          <cell r="FV32">
            <v>292312.92307692301</v>
          </cell>
          <cell r="FW32">
            <v>1.05791686829198</v>
          </cell>
          <cell r="FX32">
            <v>1.05675481967291</v>
          </cell>
          <cell r="FY32">
            <v>1.0067077739683401</v>
          </cell>
          <cell r="FZ32">
            <v>1.06349143182962</v>
          </cell>
          <cell r="GA32">
            <v>0.99996110495319501</v>
          </cell>
          <cell r="GB32">
            <v>432626.8490195637</v>
          </cell>
          <cell r="GC32">
            <v>276309.91795117693</v>
          </cell>
          <cell r="GD32">
            <v>0.63940672894616735</v>
          </cell>
          <cell r="GE32">
            <v>52.542021247124964</v>
          </cell>
          <cell r="GF32">
            <v>33.606837214284802</v>
          </cell>
          <cell r="GH32" t="e">
            <v>#N/A</v>
          </cell>
          <cell r="GI32" t="e">
            <v>#N/A</v>
          </cell>
          <cell r="GJ32" t="e">
            <v>#N/A</v>
          </cell>
          <cell r="GK32" t="e">
            <v>#N/A</v>
          </cell>
          <cell r="GL32" t="e">
            <v>#N/A</v>
          </cell>
          <cell r="GM32" t="e">
            <v>#N/A</v>
          </cell>
          <cell r="GN32" t="e">
            <v>#N/A</v>
          </cell>
          <cell r="GO32" t="e">
            <v>#N/A</v>
          </cell>
          <cell r="GP32" t="e">
            <v>#N/A</v>
          </cell>
          <cell r="GQ32" t="e">
            <v>#N/A</v>
          </cell>
          <cell r="GR32" t="e">
            <v>#N/A</v>
          </cell>
          <cell r="GT32" t="e">
            <v>#N/A</v>
          </cell>
          <cell r="GU32" t="e">
            <v>#N/A</v>
          </cell>
          <cell r="GV32" t="e">
            <v>#N/A</v>
          </cell>
          <cell r="GW32" t="e">
            <v>#N/A</v>
          </cell>
          <cell r="GX32" t="e">
            <v>#N/A</v>
          </cell>
          <cell r="GY32" t="e">
            <v>#N/A</v>
          </cell>
          <cell r="HA32">
            <v>39367512</v>
          </cell>
          <cell r="HB32">
            <v>26600475.999999993</v>
          </cell>
          <cell r="HC32">
            <v>1407017846.999999</v>
          </cell>
          <cell r="HD32">
            <v>0.67569614254515231</v>
          </cell>
          <cell r="HE32">
            <v>52.894461249490405</v>
          </cell>
          <cell r="HF32">
            <v>35.740583428284701</v>
          </cell>
          <cell r="HG32">
            <v>91</v>
          </cell>
          <cell r="HH32">
            <v>432610.02197802201</v>
          </cell>
          <cell r="HI32">
            <v>292312.92307692301</v>
          </cell>
          <cell r="HJ32">
            <v>432626.8490195637</v>
          </cell>
          <cell r="HK32">
            <v>276309.91795117693</v>
          </cell>
          <cell r="HL32">
            <v>0.63940672894616735</v>
          </cell>
          <cell r="HM32">
            <v>52.542021247124964</v>
          </cell>
          <cell r="HN32">
            <v>33.606837214284802</v>
          </cell>
          <cell r="HP32">
            <v>35589104</v>
          </cell>
          <cell r="HQ32">
            <v>22428298.999999978</v>
          </cell>
          <cell r="HR32">
            <v>1118346563</v>
          </cell>
          <cell r="HS32">
            <v>0.63020128295446765</v>
          </cell>
          <cell r="HT32">
            <v>49.863191274559036</v>
          </cell>
          <cell r="HU32">
            <v>31.423847113431123</v>
          </cell>
          <cell r="HV32">
            <v>91</v>
          </cell>
          <cell r="HW32">
            <v>391089.05494505493</v>
          </cell>
          <cell r="HX32">
            <v>246464.82417582392</v>
          </cell>
          <cell r="HY32">
            <v>1.0616781739408201</v>
          </cell>
          <cell r="HZ32">
            <v>1.05980707964207</v>
          </cell>
          <cell r="IA32">
            <v>1.0081357355131999</v>
          </cell>
          <cell r="IB32">
            <v>1.0660381130804999</v>
          </cell>
          <cell r="IC32">
            <v>1.00290709157418</v>
          </cell>
          <cell r="ID32">
            <v>389955.41883266065</v>
          </cell>
          <cell r="IE32">
            <v>232146.45475942723</v>
          </cell>
          <cell r="IF32">
            <v>0.59463773649002827</v>
          </cell>
          <cell r="IG32">
            <v>49.460791357798421</v>
          </cell>
          <cell r="IH32">
            <v>29.477226684350459</v>
          </cell>
          <cell r="IJ32" t="e">
            <v>#N/A</v>
          </cell>
          <cell r="IK32" t="e">
            <v>#N/A</v>
          </cell>
          <cell r="IL32" t="e">
            <v>#N/A</v>
          </cell>
          <cell r="IM32" t="e">
            <v>#N/A</v>
          </cell>
          <cell r="IN32" t="e">
            <v>#N/A</v>
          </cell>
          <cell r="IO32" t="e">
            <v>#N/A</v>
          </cell>
          <cell r="IP32" t="e">
            <v>#N/A</v>
          </cell>
          <cell r="IQ32" t="e">
            <v>#N/A</v>
          </cell>
          <cell r="IR32" t="e">
            <v>#N/A</v>
          </cell>
          <cell r="IS32" t="e">
            <v>#N/A</v>
          </cell>
          <cell r="IT32" t="e">
            <v>#N/A</v>
          </cell>
          <cell r="IV32" t="e">
            <v>#N/A</v>
          </cell>
          <cell r="IW32" t="e">
            <v>#N/A</v>
          </cell>
          <cell r="IX32" t="e">
            <v>#N/A</v>
          </cell>
          <cell r="IY32" t="e">
            <v>#N/A</v>
          </cell>
          <cell r="IZ32" t="e">
            <v>#N/A</v>
          </cell>
          <cell r="JA32" t="e">
            <v>#N/A</v>
          </cell>
          <cell r="JC32">
            <v>35589104</v>
          </cell>
          <cell r="JD32">
            <v>22428298.999999978</v>
          </cell>
          <cell r="JE32">
            <v>1118346563</v>
          </cell>
          <cell r="JF32">
            <v>0.63020128295446765</v>
          </cell>
          <cell r="JG32">
            <v>49.863191274559036</v>
          </cell>
          <cell r="JH32">
            <v>31.423847113431123</v>
          </cell>
          <cell r="JI32">
            <v>91</v>
          </cell>
          <cell r="JJ32">
            <v>391089.05494505493</v>
          </cell>
          <cell r="JK32">
            <v>246464.82417582392</v>
          </cell>
          <cell r="JL32">
            <v>389955.41883266065</v>
          </cell>
          <cell r="JM32">
            <v>232146.45475942723</v>
          </cell>
          <cell r="JN32">
            <v>0.59463773649002827</v>
          </cell>
          <cell r="JO32">
            <v>49.460791357798421</v>
          </cell>
          <cell r="JP32">
            <v>29.477226684350459</v>
          </cell>
          <cell r="JR32">
            <v>51850337</v>
          </cell>
          <cell r="JS32">
            <v>32910210</v>
          </cell>
          <cell r="JT32">
            <v>1231584780.999999</v>
          </cell>
          <cell r="JU32">
            <v>0.63471545035473931</v>
          </cell>
          <cell r="JV32">
            <v>37.422574362181187</v>
          </cell>
          <cell r="JW32">
            <v>23.752686139725554</v>
          </cell>
          <cell r="JX32">
            <v>91</v>
          </cell>
          <cell r="JY32">
            <v>569783.92307692312</v>
          </cell>
          <cell r="JZ32">
            <v>361650.65934065933</v>
          </cell>
          <cell r="KA32">
            <v>1.0624359266780099</v>
          </cell>
          <cell r="KB32">
            <v>1.0599493654913099</v>
          </cell>
          <cell r="KC32">
            <v>1.0048663758024401</v>
          </cell>
          <cell r="KD32">
            <v>1.0631537920360501</v>
          </cell>
          <cell r="KE32">
            <v>1.0014273895697401</v>
          </cell>
          <cell r="KF32">
            <v>568971.77869453805</v>
          </cell>
          <cell r="KG32">
            <v>340397.61858529848</v>
          </cell>
          <cell r="KH32">
            <v>0.59881676523343608</v>
          </cell>
          <cell r="KI32">
            <v>37.241343986952735</v>
          </cell>
          <cell r="KJ32">
            <v>22.34172169412733</v>
          </cell>
          <cell r="KL32" t="e">
            <v>#N/A</v>
          </cell>
          <cell r="KM32" t="e">
            <v>#N/A</v>
          </cell>
          <cell r="KN32" t="e">
            <v>#N/A</v>
          </cell>
          <cell r="KO32" t="e">
            <v>#N/A</v>
          </cell>
          <cell r="KP32" t="e">
            <v>#N/A</v>
          </cell>
          <cell r="KQ32" t="e">
            <v>#N/A</v>
          </cell>
          <cell r="KR32" t="e">
            <v>#N/A</v>
          </cell>
          <cell r="KS32" t="e">
            <v>#N/A</v>
          </cell>
          <cell r="KT32" t="e">
            <v>#N/A</v>
          </cell>
          <cell r="KU32" t="e">
            <v>#N/A</v>
          </cell>
          <cell r="KV32" t="e">
            <v>#N/A</v>
          </cell>
          <cell r="KX32" t="e">
            <v>#N/A</v>
          </cell>
          <cell r="KY32" t="e">
            <v>#N/A</v>
          </cell>
          <cell r="KZ32" t="e">
            <v>#N/A</v>
          </cell>
          <cell r="LA32" t="e">
            <v>#N/A</v>
          </cell>
          <cell r="LB32" t="e">
            <v>#N/A</v>
          </cell>
          <cell r="LC32" t="e">
            <v>#N/A</v>
          </cell>
          <cell r="LE32">
            <v>51850337</v>
          </cell>
          <cell r="LF32">
            <v>32910210</v>
          </cell>
          <cell r="LG32">
            <v>1231584780.999999</v>
          </cell>
          <cell r="LH32">
            <v>0.63471545035473931</v>
          </cell>
          <cell r="LI32">
            <v>37.422574362181187</v>
          </cell>
          <cell r="LJ32">
            <v>23.752686139725554</v>
          </cell>
          <cell r="LK32">
            <v>91</v>
          </cell>
          <cell r="LL32">
            <v>569783.92307692312</v>
          </cell>
          <cell r="LM32">
            <v>361650.65934065933</v>
          </cell>
          <cell r="LN32">
            <v>568971.77869453805</v>
          </cell>
          <cell r="LO32">
            <v>340397.61858529848</v>
          </cell>
          <cell r="LP32">
            <v>0.59881676523343608</v>
          </cell>
          <cell r="LQ32">
            <v>37.241343986952735</v>
          </cell>
          <cell r="LR32">
            <v>22.34172169412733</v>
          </cell>
          <cell r="LT32">
            <v>129423846</v>
          </cell>
          <cell r="LU32">
            <v>82522039.999999896</v>
          </cell>
          <cell r="LV32">
            <v>4668123471</v>
          </cell>
          <cell r="LW32">
            <v>0.63761078464628451</v>
          </cell>
          <cell r="LX32">
            <v>56.568202518987725</v>
          </cell>
          <cell r="LY32">
            <v>36.068495994161694</v>
          </cell>
          <cell r="LZ32">
            <v>91</v>
          </cell>
          <cell r="MA32">
            <v>1422240.065934066</v>
          </cell>
          <cell r="MB32">
            <v>906835.6043956033</v>
          </cell>
          <cell r="MC32">
            <v>1.04765112060821</v>
          </cell>
          <cell r="MD32">
            <v>1.04020449525422</v>
          </cell>
          <cell r="ME32">
            <v>0.99035151246365705</v>
          </cell>
          <cell r="MF32">
            <v>1.0289788025503801</v>
          </cell>
          <cell r="MG32">
            <v>1.0090737432541099</v>
          </cell>
          <cell r="MH32">
            <v>1409451.068806485</v>
          </cell>
          <cell r="MI32">
            <v>865589.30407017865</v>
          </cell>
          <cell r="MJ32">
            <v>0.61296676524211335</v>
          </cell>
          <cell r="MK32">
            <v>57.11931754237979</v>
          </cell>
          <cell r="ML32">
            <v>35.052710420043596</v>
          </cell>
          <cell r="MN32" t="e">
            <v>#N/A</v>
          </cell>
          <cell r="MO32" t="e">
            <v>#N/A</v>
          </cell>
          <cell r="MP32" t="e">
            <v>#N/A</v>
          </cell>
          <cell r="MQ32" t="e">
            <v>#N/A</v>
          </cell>
          <cell r="MR32" t="e">
            <v>#N/A</v>
          </cell>
          <cell r="MS32" t="e">
            <v>#N/A</v>
          </cell>
          <cell r="MT32" t="e">
            <v>#N/A</v>
          </cell>
          <cell r="MU32" t="e">
            <v>#N/A</v>
          </cell>
          <cell r="MV32" t="e">
            <v>#N/A</v>
          </cell>
          <cell r="MW32" t="e">
            <v>#N/A</v>
          </cell>
          <cell r="MX32" t="e">
            <v>#N/A</v>
          </cell>
          <cell r="MZ32" t="e">
            <v>#N/A</v>
          </cell>
          <cell r="NA32" t="e">
            <v>#N/A</v>
          </cell>
          <cell r="NB32" t="e">
            <v>#N/A</v>
          </cell>
          <cell r="NC32" t="e">
            <v>#N/A</v>
          </cell>
          <cell r="ND32" t="e">
            <v>#N/A</v>
          </cell>
          <cell r="NE32" t="e">
            <v>#N/A</v>
          </cell>
          <cell r="NG32">
            <v>129423846</v>
          </cell>
          <cell r="NH32">
            <v>82522039.999999896</v>
          </cell>
          <cell r="NI32">
            <v>4668123471</v>
          </cell>
          <cell r="NJ32">
            <v>0.63761078464628451</v>
          </cell>
          <cell r="NK32">
            <v>56.568202518987725</v>
          </cell>
          <cell r="NL32">
            <v>36.068495994161694</v>
          </cell>
          <cell r="NM32">
            <v>91</v>
          </cell>
          <cell r="NN32">
            <v>1422240.065934066</v>
          </cell>
          <cell r="NO32">
            <v>906835.6043956033</v>
          </cell>
          <cell r="NP32">
            <v>1409451.068806485</v>
          </cell>
          <cell r="NQ32">
            <v>865589.30407017865</v>
          </cell>
          <cell r="NR32">
            <v>0.61296676524211335</v>
          </cell>
          <cell r="NS32">
            <v>57.11931754237979</v>
          </cell>
          <cell r="NT32">
            <v>35.052710420043596</v>
          </cell>
          <cell r="NX32">
            <v>314257236</v>
          </cell>
          <cell r="NY32">
            <v>204832799</v>
          </cell>
          <cell r="NZ32">
            <v>12048475268</v>
          </cell>
          <cell r="OA32">
            <v>0.65179978544710426</v>
          </cell>
          <cell r="OB32">
            <v>58.821025376897772</v>
          </cell>
          <cell r="OC32">
            <v>38.33953172044064</v>
          </cell>
          <cell r="OD32">
            <v>91</v>
          </cell>
          <cell r="OE32">
            <v>3453376.2197802197</v>
          </cell>
          <cell r="OF32">
            <v>2250909.8791208793</v>
          </cell>
          <cell r="OG32">
            <v>1.05077375942412</v>
          </cell>
          <cell r="OH32">
            <v>1.0471394154204501</v>
          </cell>
          <cell r="OI32">
            <v>0.99680930836410997</v>
          </cell>
          <cell r="OJ32">
            <v>1.0431185151664599</v>
          </cell>
          <cell r="OK32">
            <v>1.00418428313674</v>
          </cell>
          <cell r="OL32">
            <v>3438986.5264501185</v>
          </cell>
          <cell r="OM32">
            <v>2142145.1182360109</v>
          </cell>
          <cell r="ON32">
            <v>0.6224575026481951</v>
          </cell>
          <cell r="OO32">
            <v>59.009305875594706</v>
          </cell>
          <cell r="OP32">
            <v>36.754722654234982</v>
          </cell>
          <cell r="OX32" t="e">
            <v>#N/A</v>
          </cell>
          <cell r="OY32" t="e">
            <v>#N/A</v>
          </cell>
          <cell r="OZ32" t="e">
            <v>#N/A</v>
          </cell>
          <cell r="PA32" t="e">
            <v>#N/A</v>
          </cell>
          <cell r="PB32" t="e">
            <v>#N/A</v>
          </cell>
          <cell r="PK32">
            <v>314257236</v>
          </cell>
          <cell r="PL32">
            <v>204832799</v>
          </cell>
          <cell r="PM32">
            <v>12048475268</v>
          </cell>
          <cell r="PN32">
            <v>0.65179978544710426</v>
          </cell>
          <cell r="PO32">
            <v>58.821025376897772</v>
          </cell>
          <cell r="PP32">
            <v>38.33953172044064</v>
          </cell>
          <cell r="PQ32">
            <v>91</v>
          </cell>
          <cell r="PR32">
            <v>3453376.2197802197</v>
          </cell>
          <cell r="PS32">
            <v>2250909.8791208793</v>
          </cell>
          <cell r="PT32">
            <v>3438986.5264501185</v>
          </cell>
          <cell r="PU32">
            <v>2142145.1182360109</v>
          </cell>
          <cell r="PV32">
            <v>0.6224575026481951</v>
          </cell>
          <cell r="PW32">
            <v>59.009305875594706</v>
          </cell>
          <cell r="PX32">
            <v>36.754722654234982</v>
          </cell>
          <cell r="QB32">
            <v>2.0824208757033627E-2</v>
          </cell>
          <cell r="QC32">
            <v>2.5890126118234602E-2</v>
          </cell>
          <cell r="QD32">
            <v>0.16644364780178295</v>
          </cell>
          <cell r="QE32">
            <v>0.70284581907173904</v>
          </cell>
          <cell r="QF32">
            <v>8.3996198251209783E-2</v>
          </cell>
          <cell r="QG32">
            <v>0</v>
          </cell>
          <cell r="QH32">
            <v>0</v>
          </cell>
          <cell r="QJ32">
            <v>34520705.941618323</v>
          </cell>
          <cell r="QK32">
            <v>23293384.86206324</v>
          </cell>
          <cell r="QL32">
            <v>1297940900.3749352</v>
          </cell>
          <cell r="QM32">
            <v>0.67476560014320641</v>
          </cell>
          <cell r="QN32">
            <v>55.721437998855457</v>
          </cell>
          <cell r="QO32">
            <v>37.598909552140171</v>
          </cell>
          <cell r="QP32" t="e">
            <v>#N/A</v>
          </cell>
          <cell r="QQ32" t="e">
            <v>#N/A</v>
          </cell>
          <cell r="QR32" t="e">
            <v>#N/A</v>
          </cell>
          <cell r="QS32" t="e">
            <v>#N/A</v>
          </cell>
          <cell r="QT32" t="e">
            <v>#N/A</v>
          </cell>
        </row>
        <row r="33">
          <cell r="A33">
            <v>22</v>
          </cell>
          <cell r="B33">
            <v>33786</v>
          </cell>
          <cell r="C33">
            <v>1992</v>
          </cell>
          <cell r="D33" t="b">
            <v>1</v>
          </cell>
          <cell r="E33" t="b">
            <v>0</v>
          </cell>
          <cell r="H33">
            <v>4156765</v>
          </cell>
          <cell r="I33">
            <v>2812448.9999999991</v>
          </cell>
          <cell r="J33">
            <v>359931231.99999899</v>
          </cell>
          <cell r="K33">
            <v>0.67659562183573019</v>
          </cell>
          <cell r="L33">
            <v>127.97786982092799</v>
          </cell>
          <cell r="M33">
            <v>86.589266412702898</v>
          </cell>
          <cell r="N33">
            <v>92</v>
          </cell>
          <cell r="O33">
            <v>45182.228260869568</v>
          </cell>
          <cell r="P33">
            <v>30570.097826086945</v>
          </cell>
          <cell r="Q33">
            <v>1.0063070957875999</v>
          </cell>
          <cell r="R33">
            <v>1.00649777198928</v>
          </cell>
          <cell r="S33">
            <v>0.92456172060955599</v>
          </cell>
          <cell r="T33">
            <v>0.92921403176220296</v>
          </cell>
          <cell r="U33">
            <v>1.0011959008661699</v>
          </cell>
          <cell r="V33">
            <v>45128.25933644038</v>
          </cell>
          <cell r="W33">
            <v>30378.497731014053</v>
          </cell>
          <cell r="X33">
            <v>0.67222763990672441</v>
          </cell>
          <cell r="Y33">
            <v>138.42003942857727</v>
          </cell>
          <cell r="Z33">
            <v>93.185491665995556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N33" t="e">
            <v>#N/A</v>
          </cell>
          <cell r="AO33" t="e">
            <v>#N/A</v>
          </cell>
          <cell r="AP33" t="e">
            <v>#N/A</v>
          </cell>
          <cell r="AQ33" t="e">
            <v>#N/A</v>
          </cell>
          <cell r="AR33" t="e">
            <v>#N/A</v>
          </cell>
          <cell r="AS33" t="e">
            <v>#N/A</v>
          </cell>
          <cell r="AU33">
            <v>4156765</v>
          </cell>
          <cell r="AV33">
            <v>2812448.9999999991</v>
          </cell>
          <cell r="AW33">
            <v>359931231.99999899</v>
          </cell>
          <cell r="AX33">
            <v>0.67659562183573019</v>
          </cell>
          <cell r="AY33">
            <v>127.97786982092799</v>
          </cell>
          <cell r="AZ33">
            <v>86.589266412702898</v>
          </cell>
          <cell r="BA33">
            <v>92</v>
          </cell>
          <cell r="BB33">
            <v>45182.228260869568</v>
          </cell>
          <cell r="BC33">
            <v>30570.097826086945</v>
          </cell>
          <cell r="BD33">
            <v>45128.25933644038</v>
          </cell>
          <cell r="BE33">
            <v>30378.497731014053</v>
          </cell>
          <cell r="BF33">
            <v>0.67222763990672441</v>
          </cell>
          <cell r="BG33">
            <v>138.42003942857727</v>
          </cell>
          <cell r="BH33">
            <v>93.185491665995556</v>
          </cell>
          <cell r="BJ33">
            <v>37355017</v>
          </cell>
          <cell r="BK33">
            <v>26590964</v>
          </cell>
          <cell r="BL33">
            <v>2358485791.999999</v>
          </cell>
          <cell r="BM33">
            <v>0.71184451609271115</v>
          </cell>
          <cell r="BN33">
            <v>88.695009026374493</v>
          </cell>
          <cell r="BO33">
            <v>63.137055780218198</v>
          </cell>
          <cell r="BP33">
            <v>92</v>
          </cell>
          <cell r="BQ33">
            <v>406032.79347826086</v>
          </cell>
          <cell r="BR33">
            <v>289032.21739130432</v>
          </cell>
          <cell r="BS33">
            <v>1.04070434677482</v>
          </cell>
          <cell r="BT33">
            <v>1.0409827325788801</v>
          </cell>
          <cell r="BU33">
            <v>0.96071851233744898</v>
          </cell>
          <cell r="BV33">
            <v>1.0025575716484301</v>
          </cell>
          <cell r="BW33">
            <v>0.99925607924722903</v>
          </cell>
          <cell r="BX33">
            <v>406335.07457281434</v>
          </cell>
          <cell r="BY33">
            <v>277727.50088632328</v>
          </cell>
          <cell r="BZ33">
            <v>0.68381971555783838</v>
          </cell>
          <cell r="CA33">
            <v>92.321536316165705</v>
          </cell>
          <cell r="CB33">
            <v>62.975990173219358</v>
          </cell>
          <cell r="CD33" t="e">
            <v>#N/A</v>
          </cell>
          <cell r="CE33" t="e">
            <v>#N/A</v>
          </cell>
          <cell r="CF33" t="e">
            <v>#N/A</v>
          </cell>
          <cell r="CG33" t="e">
            <v>#N/A</v>
          </cell>
          <cell r="CH33" t="e">
            <v>#N/A</v>
          </cell>
          <cell r="CI33" t="e">
            <v>#N/A</v>
          </cell>
          <cell r="CJ33" t="e">
            <v>#N/A</v>
          </cell>
          <cell r="CK33" t="e">
            <v>#N/A</v>
          </cell>
          <cell r="CL33" t="e">
            <v>#N/A</v>
          </cell>
          <cell r="CM33" t="e">
            <v>#N/A</v>
          </cell>
          <cell r="CN33" t="e">
            <v>#N/A</v>
          </cell>
          <cell r="CP33" t="e">
            <v>#N/A</v>
          </cell>
          <cell r="CQ33" t="e">
            <v>#N/A</v>
          </cell>
          <cell r="CR33" t="e">
            <v>#N/A</v>
          </cell>
          <cell r="CS33" t="e">
            <v>#N/A</v>
          </cell>
          <cell r="CT33" t="e">
            <v>#N/A</v>
          </cell>
          <cell r="CU33" t="e">
            <v>#N/A</v>
          </cell>
          <cell r="CW33">
            <v>37355017</v>
          </cell>
          <cell r="CX33">
            <v>26590964</v>
          </cell>
          <cell r="CY33">
            <v>2358485791.999999</v>
          </cell>
          <cell r="CZ33">
            <v>0.71184451609271115</v>
          </cell>
          <cell r="DA33">
            <v>88.695009026374493</v>
          </cell>
          <cell r="DB33">
            <v>63.137055780218198</v>
          </cell>
          <cell r="DC33">
            <v>92</v>
          </cell>
          <cell r="DD33">
            <v>406032.79347826086</v>
          </cell>
          <cell r="DE33">
            <v>289032.21739130432</v>
          </cell>
          <cell r="DF33">
            <v>406335.07457281434</v>
          </cell>
          <cell r="DG33">
            <v>277727.50088632328</v>
          </cell>
          <cell r="DH33">
            <v>0.68381971555783838</v>
          </cell>
          <cell r="DI33">
            <v>92.321536316165705</v>
          </cell>
          <cell r="DJ33">
            <v>62.975990173219358</v>
          </cell>
          <cell r="DL33">
            <v>17161118</v>
          </cell>
          <cell r="DM33">
            <v>12615336.999999989</v>
          </cell>
          <cell r="DN33">
            <v>911027747</v>
          </cell>
          <cell r="DO33">
            <v>0.73511160519961394</v>
          </cell>
          <cell r="DP33">
            <v>72.215886662401559</v>
          </cell>
          <cell r="DQ33">
            <v>53.086736365311396</v>
          </cell>
          <cell r="DR33">
            <v>92</v>
          </cell>
          <cell r="DS33">
            <v>186533.89130434784</v>
          </cell>
          <cell r="DT33">
            <v>137123.22826086945</v>
          </cell>
          <cell r="DU33">
            <v>1.06083979840363</v>
          </cell>
          <cell r="DV33">
            <v>1.05805842057151</v>
          </cell>
          <cell r="DW33">
            <v>0.98482571738788605</v>
          </cell>
          <cell r="DX33">
            <v>1.044061018489</v>
          </cell>
          <cell r="DY33">
            <v>0.99970074432275702</v>
          </cell>
          <cell r="DZ33">
            <v>186589.72934016812</v>
          </cell>
          <cell r="EA33">
            <v>129259.12891580317</v>
          </cell>
          <cell r="EB33">
            <v>0.69477411729547367</v>
          </cell>
          <cell r="EC33">
            <v>73.32859549397655</v>
          </cell>
          <cell r="ED33">
            <v>50.846392524203516</v>
          </cell>
          <cell r="EF33" t="e">
            <v>#N/A</v>
          </cell>
          <cell r="EG33" t="e">
            <v>#N/A</v>
          </cell>
          <cell r="EH33" t="e">
            <v>#N/A</v>
          </cell>
          <cell r="EI33" t="e">
            <v>#N/A</v>
          </cell>
          <cell r="EJ33" t="e">
            <v>#N/A</v>
          </cell>
          <cell r="EK33" t="e">
            <v>#N/A</v>
          </cell>
          <cell r="EL33" t="e">
            <v>#N/A</v>
          </cell>
          <cell r="EM33" t="e">
            <v>#N/A</v>
          </cell>
          <cell r="EN33" t="e">
            <v>#N/A</v>
          </cell>
          <cell r="EO33" t="e">
            <v>#N/A</v>
          </cell>
          <cell r="EP33" t="e">
            <v>#N/A</v>
          </cell>
          <cell r="ER33" t="e">
            <v>#N/A</v>
          </cell>
          <cell r="ES33" t="e">
            <v>#N/A</v>
          </cell>
          <cell r="ET33" t="e">
            <v>#N/A</v>
          </cell>
          <cell r="EU33" t="e">
            <v>#N/A</v>
          </cell>
          <cell r="EV33" t="e">
            <v>#N/A</v>
          </cell>
          <cell r="EW33" t="e">
            <v>#N/A</v>
          </cell>
          <cell r="EY33">
            <v>17161118</v>
          </cell>
          <cell r="EZ33">
            <v>12615336.999999989</v>
          </cell>
          <cell r="FA33">
            <v>911027747</v>
          </cell>
          <cell r="FB33">
            <v>0.73511160519961394</v>
          </cell>
          <cell r="FC33">
            <v>72.215886662401559</v>
          </cell>
          <cell r="FD33">
            <v>53.086736365311396</v>
          </cell>
          <cell r="FE33">
            <v>92</v>
          </cell>
          <cell r="FF33">
            <v>186533.89130434784</v>
          </cell>
          <cell r="FG33">
            <v>137123.22826086945</v>
          </cell>
          <cell r="FH33">
            <v>186589.72934016812</v>
          </cell>
          <cell r="FI33">
            <v>129259.12891580317</v>
          </cell>
          <cell r="FJ33">
            <v>0.69477411729547367</v>
          </cell>
          <cell r="FK33">
            <v>73.32859549397655</v>
          </cell>
          <cell r="FL33">
            <v>50.846392524203516</v>
          </cell>
          <cell r="FN33">
            <v>40110368</v>
          </cell>
          <cell r="FO33">
            <v>28796092</v>
          </cell>
          <cell r="FP33">
            <v>1557657101.999999</v>
          </cell>
          <cell r="FQ33">
            <v>0.71792141124210085</v>
          </cell>
          <cell r="FR33">
            <v>54.092656114586624</v>
          </cell>
          <cell r="FS33">
            <v>38.834276015617682</v>
          </cell>
          <cell r="FT33">
            <v>92</v>
          </cell>
          <cell r="FU33">
            <v>435982.26086956525</v>
          </cell>
          <cell r="FV33">
            <v>313001</v>
          </cell>
          <cell r="FW33">
            <v>1.1129685247949901</v>
          </cell>
          <cell r="FX33">
            <v>1.10846726908102</v>
          </cell>
          <cell r="FY33">
            <v>1.0231091808255699</v>
          </cell>
          <cell r="FZ33">
            <v>1.13215349499427</v>
          </cell>
          <cell r="GA33">
            <v>1.0043061819310399</v>
          </cell>
          <cell r="GB33">
            <v>434112.89177895524</v>
          </cell>
          <cell r="GC33">
            <v>281230.774300338</v>
          </cell>
          <cell r="GD33">
            <v>0.64767037445976816</v>
          </cell>
          <cell r="GE33">
            <v>52.87085398934456</v>
          </cell>
          <cell r="GF33">
            <v>34.301246418723665</v>
          </cell>
          <cell r="GH33" t="e">
            <v>#N/A</v>
          </cell>
          <cell r="GI33" t="e">
            <v>#N/A</v>
          </cell>
          <cell r="GJ33" t="e">
            <v>#N/A</v>
          </cell>
          <cell r="GK33" t="e">
            <v>#N/A</v>
          </cell>
          <cell r="GL33" t="e">
            <v>#N/A</v>
          </cell>
          <cell r="GM33" t="e">
            <v>#N/A</v>
          </cell>
          <cell r="GN33" t="e">
            <v>#N/A</v>
          </cell>
          <cell r="GO33" t="e">
            <v>#N/A</v>
          </cell>
          <cell r="GP33" t="e">
            <v>#N/A</v>
          </cell>
          <cell r="GQ33" t="e">
            <v>#N/A</v>
          </cell>
          <cell r="GR33" t="e">
            <v>#N/A</v>
          </cell>
          <cell r="GT33" t="e">
            <v>#N/A</v>
          </cell>
          <cell r="GU33" t="e">
            <v>#N/A</v>
          </cell>
          <cell r="GV33" t="e">
            <v>#N/A</v>
          </cell>
          <cell r="GW33" t="e">
            <v>#N/A</v>
          </cell>
          <cell r="GX33" t="e">
            <v>#N/A</v>
          </cell>
          <cell r="GY33" t="e">
            <v>#N/A</v>
          </cell>
          <cell r="HA33">
            <v>40110368</v>
          </cell>
          <cell r="HB33">
            <v>28796092</v>
          </cell>
          <cell r="HC33">
            <v>1557657101.999999</v>
          </cell>
          <cell r="HD33">
            <v>0.71792141124210085</v>
          </cell>
          <cell r="HE33">
            <v>54.092656114586624</v>
          </cell>
          <cell r="HF33">
            <v>38.834276015617682</v>
          </cell>
          <cell r="HG33">
            <v>92</v>
          </cell>
          <cell r="HH33">
            <v>435982.26086956525</v>
          </cell>
          <cell r="HI33">
            <v>313001</v>
          </cell>
          <cell r="HJ33">
            <v>434112.89177895524</v>
          </cell>
          <cell r="HK33">
            <v>281230.774300338</v>
          </cell>
          <cell r="HL33">
            <v>0.64767037445976816</v>
          </cell>
          <cell r="HM33">
            <v>52.87085398934456</v>
          </cell>
          <cell r="HN33">
            <v>34.301246418723665</v>
          </cell>
          <cell r="HP33">
            <v>36225059</v>
          </cell>
          <cell r="HQ33">
            <v>25173052</v>
          </cell>
          <cell r="HR33">
            <v>1304565732</v>
          </cell>
          <cell r="HS33">
            <v>0.69490713596905396</v>
          </cell>
          <cell r="HT33">
            <v>51.823900097612317</v>
          </cell>
          <cell r="HU33">
            <v>36.012797991578154</v>
          </cell>
          <cell r="HV33">
            <v>92</v>
          </cell>
          <cell r="HW33">
            <v>393750.64130434784</v>
          </cell>
          <cell r="HX33">
            <v>273620.13043478259</v>
          </cell>
          <cell r="HY33">
            <v>1.1490144082278499</v>
          </cell>
          <cell r="HZ33">
            <v>1.1446134492533699</v>
          </cell>
          <cell r="IA33">
            <v>1.04250910249099</v>
          </cell>
          <cell r="IB33">
            <v>1.18931607325563</v>
          </cell>
          <cell r="IC33">
            <v>1.0037588187917399</v>
          </cell>
          <cell r="ID33">
            <v>392276.14635388157</v>
          </cell>
          <cell r="IE33">
            <v>238134.63823903905</v>
          </cell>
          <cell r="IF33">
            <v>0.60711075553265703</v>
          </cell>
          <cell r="IG33">
            <v>49.710741108910568</v>
          </cell>
          <cell r="IH33">
            <v>30.28025837824325</v>
          </cell>
          <cell r="IJ33" t="e">
            <v>#N/A</v>
          </cell>
          <cell r="IK33" t="e">
            <v>#N/A</v>
          </cell>
          <cell r="IL33" t="e">
            <v>#N/A</v>
          </cell>
          <cell r="IM33" t="e">
            <v>#N/A</v>
          </cell>
          <cell r="IN33" t="e">
            <v>#N/A</v>
          </cell>
          <cell r="IO33" t="e">
            <v>#N/A</v>
          </cell>
          <cell r="IP33" t="e">
            <v>#N/A</v>
          </cell>
          <cell r="IQ33" t="e">
            <v>#N/A</v>
          </cell>
          <cell r="IR33" t="e">
            <v>#N/A</v>
          </cell>
          <cell r="IS33" t="e">
            <v>#N/A</v>
          </cell>
          <cell r="IT33" t="e">
            <v>#N/A</v>
          </cell>
          <cell r="IV33" t="e">
            <v>#N/A</v>
          </cell>
          <cell r="IW33" t="e">
            <v>#N/A</v>
          </cell>
          <cell r="IX33" t="e">
            <v>#N/A</v>
          </cell>
          <cell r="IY33" t="e">
            <v>#N/A</v>
          </cell>
          <cell r="IZ33" t="e">
            <v>#N/A</v>
          </cell>
          <cell r="JA33" t="e">
            <v>#N/A</v>
          </cell>
          <cell r="JC33">
            <v>36225059</v>
          </cell>
          <cell r="JD33">
            <v>25173052</v>
          </cell>
          <cell r="JE33">
            <v>1304565732</v>
          </cell>
          <cell r="JF33">
            <v>0.69490713596905396</v>
          </cell>
          <cell r="JG33">
            <v>51.823900097612317</v>
          </cell>
          <cell r="JH33">
            <v>36.012797991578154</v>
          </cell>
          <cell r="JI33">
            <v>92</v>
          </cell>
          <cell r="JJ33">
            <v>393750.64130434784</v>
          </cell>
          <cell r="JK33">
            <v>273620.13043478259</v>
          </cell>
          <cell r="JL33">
            <v>392276.14635388157</v>
          </cell>
          <cell r="JM33">
            <v>238134.63823903905</v>
          </cell>
          <cell r="JN33">
            <v>0.60711075553265703</v>
          </cell>
          <cell r="JO33">
            <v>49.710741108910568</v>
          </cell>
          <cell r="JP33">
            <v>30.28025837824325</v>
          </cell>
          <cell r="JR33">
            <v>52471944</v>
          </cell>
          <cell r="JS33">
            <v>36572092.999999799</v>
          </cell>
          <cell r="JT33">
            <v>1435490913</v>
          </cell>
          <cell r="JU33">
            <v>0.69698376336123169</v>
          </cell>
          <cell r="JV33">
            <v>39.250991541556232</v>
          </cell>
          <cell r="JW33">
            <v>27.357303800293735</v>
          </cell>
          <cell r="JX33">
            <v>92</v>
          </cell>
          <cell r="JY33">
            <v>570347.21739130432</v>
          </cell>
          <cell r="JZ33">
            <v>397522.74999999779</v>
          </cell>
          <cell r="KA33">
            <v>1.1544414079082801</v>
          </cell>
          <cell r="KB33">
            <v>1.1520527403835701</v>
          </cell>
          <cell r="KC33">
            <v>1.05284414208262</v>
          </cell>
          <cell r="KD33">
            <v>1.20792683619657</v>
          </cell>
          <cell r="KE33">
            <v>1.0023902993823399</v>
          </cell>
          <cell r="KF33">
            <v>568987.16771575401</v>
          </cell>
          <cell r="KG33">
            <v>344342.07511688699</v>
          </cell>
          <cell r="KH33">
            <v>0.60499293038370316</v>
          </cell>
          <cell r="KI33">
            <v>37.280913643983673</v>
          </cell>
          <cell r="KJ33">
            <v>22.648146378165066</v>
          </cell>
          <cell r="KL33" t="e">
            <v>#N/A</v>
          </cell>
          <cell r="KM33" t="e">
            <v>#N/A</v>
          </cell>
          <cell r="KN33" t="e">
            <v>#N/A</v>
          </cell>
          <cell r="KO33" t="e">
            <v>#N/A</v>
          </cell>
          <cell r="KP33" t="e">
            <v>#N/A</v>
          </cell>
          <cell r="KQ33" t="e">
            <v>#N/A</v>
          </cell>
          <cell r="KR33" t="e">
            <v>#N/A</v>
          </cell>
          <cell r="KS33" t="e">
            <v>#N/A</v>
          </cell>
          <cell r="KT33" t="e">
            <v>#N/A</v>
          </cell>
          <cell r="KU33" t="e">
            <v>#N/A</v>
          </cell>
          <cell r="KV33" t="e">
            <v>#N/A</v>
          </cell>
          <cell r="KX33" t="e">
            <v>#N/A</v>
          </cell>
          <cell r="KY33" t="e">
            <v>#N/A</v>
          </cell>
          <cell r="KZ33" t="e">
            <v>#N/A</v>
          </cell>
          <cell r="LA33" t="e">
            <v>#N/A</v>
          </cell>
          <cell r="LB33" t="e">
            <v>#N/A</v>
          </cell>
          <cell r="LC33" t="e">
            <v>#N/A</v>
          </cell>
          <cell r="LE33">
            <v>52471944</v>
          </cell>
          <cell r="LF33">
            <v>36572092.999999799</v>
          </cell>
          <cell r="LG33">
            <v>1435490913</v>
          </cell>
          <cell r="LH33">
            <v>0.69698376336123169</v>
          </cell>
          <cell r="LI33">
            <v>39.250991541556232</v>
          </cell>
          <cell r="LJ33">
            <v>27.357303800293735</v>
          </cell>
          <cell r="LK33">
            <v>92</v>
          </cell>
          <cell r="LL33">
            <v>570347.21739130432</v>
          </cell>
          <cell r="LM33">
            <v>397522.74999999779</v>
          </cell>
          <cell r="LN33">
            <v>568987.16771575401</v>
          </cell>
          <cell r="LO33">
            <v>344342.07511688699</v>
          </cell>
          <cell r="LP33">
            <v>0.60499293038370316</v>
          </cell>
          <cell r="LQ33">
            <v>37.280913643983673</v>
          </cell>
          <cell r="LR33">
            <v>22.648146378165066</v>
          </cell>
          <cell r="LT33">
            <v>132646650</v>
          </cell>
          <cell r="LU33">
            <v>94375553.999999791</v>
          </cell>
          <cell r="LV33">
            <v>5515301413</v>
          </cell>
          <cell r="LW33">
            <v>0.71148087041775865</v>
          </cell>
          <cell r="LX33">
            <v>58.4399368188081</v>
          </cell>
          <cell r="LY33">
            <v>41.578897115004409</v>
          </cell>
          <cell r="LZ33">
            <v>92</v>
          </cell>
          <cell r="MA33">
            <v>1441811.4130434783</v>
          </cell>
          <cell r="MB33">
            <v>1025821.2391304325</v>
          </cell>
          <cell r="MC33">
            <v>1.16961015294919</v>
          </cell>
          <cell r="MD33">
            <v>1.1457092765872701</v>
          </cell>
          <cell r="ME33">
            <v>1.0166197573310101</v>
          </cell>
          <cell r="MF33">
            <v>1.16447015575686</v>
          </cell>
          <cell r="MG33">
            <v>1.0228290781467499</v>
          </cell>
          <cell r="MH33">
            <v>1409630.8404292502</v>
          </cell>
          <cell r="MI33">
            <v>877062.52937682567</v>
          </cell>
          <cell r="MJ33">
            <v>0.62099599344874845</v>
          </cell>
          <cell r="MK33">
            <v>57.484557424138409</v>
          </cell>
          <cell r="ML33">
            <v>35.706279726834005</v>
          </cell>
          <cell r="MN33" t="e">
            <v>#N/A</v>
          </cell>
          <cell r="MO33" t="e">
            <v>#N/A</v>
          </cell>
          <cell r="MP33" t="e">
            <v>#N/A</v>
          </cell>
          <cell r="MQ33" t="e">
            <v>#N/A</v>
          </cell>
          <cell r="MR33" t="e">
            <v>#N/A</v>
          </cell>
          <cell r="MS33" t="e">
            <v>#N/A</v>
          </cell>
          <cell r="MT33" t="e">
            <v>#N/A</v>
          </cell>
          <cell r="MU33" t="e">
            <v>#N/A</v>
          </cell>
          <cell r="MV33" t="e">
            <v>#N/A</v>
          </cell>
          <cell r="MW33" t="e">
            <v>#N/A</v>
          </cell>
          <cell r="MX33" t="e">
            <v>#N/A</v>
          </cell>
          <cell r="MZ33" t="e">
            <v>#N/A</v>
          </cell>
          <cell r="NA33" t="e">
            <v>#N/A</v>
          </cell>
          <cell r="NB33" t="e">
            <v>#N/A</v>
          </cell>
          <cell r="NC33" t="e">
            <v>#N/A</v>
          </cell>
          <cell r="ND33" t="e">
            <v>#N/A</v>
          </cell>
          <cell r="NE33" t="e">
            <v>#N/A</v>
          </cell>
          <cell r="NG33">
            <v>132646650</v>
          </cell>
          <cell r="NH33">
            <v>94375553.999999791</v>
          </cell>
          <cell r="NI33">
            <v>5515301413</v>
          </cell>
          <cell r="NJ33">
            <v>0.71148087041775865</v>
          </cell>
          <cell r="NK33">
            <v>58.4399368188081</v>
          </cell>
          <cell r="NL33">
            <v>41.578897115004409</v>
          </cell>
          <cell r="NM33">
            <v>92</v>
          </cell>
          <cell r="NN33">
            <v>1441811.4130434783</v>
          </cell>
          <cell r="NO33">
            <v>1025821.2391304325</v>
          </cell>
          <cell r="NP33">
            <v>1409630.8404292502</v>
          </cell>
          <cell r="NQ33">
            <v>877062.52937682567</v>
          </cell>
          <cell r="NR33">
            <v>0.62099599344874845</v>
          </cell>
          <cell r="NS33">
            <v>57.484557424138409</v>
          </cell>
          <cell r="NT33">
            <v>35.706279726834005</v>
          </cell>
          <cell r="NX33">
            <v>320126921</v>
          </cell>
          <cell r="NY33">
            <v>226935540.99999979</v>
          </cell>
          <cell r="NZ33">
            <v>13442459931</v>
          </cell>
          <cell r="OA33">
            <v>0.70889239896197231</v>
          </cell>
          <cell r="OB33">
            <v>59.234705466430277</v>
          </cell>
          <cell r="OC33">
            <v>41.991032459903614</v>
          </cell>
          <cell r="OD33">
            <v>92</v>
          </cell>
          <cell r="OE33">
            <v>3479640.4456521738</v>
          </cell>
          <cell r="OF33">
            <v>2466690.6630434762</v>
          </cell>
          <cell r="OG33">
            <v>1.1337921607792401</v>
          </cell>
          <cell r="OH33">
            <v>1.12243138364408</v>
          </cell>
          <cell r="OI33">
            <v>0.99705778170338599</v>
          </cell>
          <cell r="OJ33">
            <v>1.1199278838300799</v>
          </cell>
          <cell r="OK33">
            <v>1.0107219102101099</v>
          </cell>
          <cell r="OL33">
            <v>3442727.8270130926</v>
          </cell>
          <cell r="OM33">
            <v>2175610.9703106019</v>
          </cell>
          <cell r="ON33">
            <v>0.63156858342688693</v>
          </cell>
          <cell r="OO33">
            <v>59.409501187817789</v>
          </cell>
          <cell r="OP33">
            <v>37.494407511577478</v>
          </cell>
          <cell r="OX33" t="e">
            <v>#N/A</v>
          </cell>
          <cell r="OY33" t="e">
            <v>#N/A</v>
          </cell>
          <cell r="OZ33" t="e">
            <v>#N/A</v>
          </cell>
          <cell r="PA33" t="e">
            <v>#N/A</v>
          </cell>
          <cell r="PB33" t="e">
            <v>#N/A</v>
          </cell>
          <cell r="PK33">
            <v>320126921</v>
          </cell>
          <cell r="PL33">
            <v>226935540.99999979</v>
          </cell>
          <cell r="PM33">
            <v>13442459931</v>
          </cell>
          <cell r="PN33">
            <v>0.70889239896197231</v>
          </cell>
          <cell r="PO33">
            <v>59.234705466430277</v>
          </cell>
          <cell r="PP33">
            <v>41.991032459903614</v>
          </cell>
          <cell r="PQ33">
            <v>92</v>
          </cell>
          <cell r="PR33">
            <v>3479640.4456521738</v>
          </cell>
          <cell r="PS33">
            <v>2466690.6630434762</v>
          </cell>
          <cell r="PT33">
            <v>3442727.8270130926</v>
          </cell>
          <cell r="PU33">
            <v>2175610.9703106019</v>
          </cell>
          <cell r="PV33">
            <v>0.63156858342688693</v>
          </cell>
          <cell r="PW33">
            <v>59.409501187817789</v>
          </cell>
          <cell r="PX33">
            <v>37.494407511577478</v>
          </cell>
          <cell r="QB33">
            <v>2.0824208757033627E-2</v>
          </cell>
          <cell r="QC33">
            <v>2.5890126118234602E-2</v>
          </cell>
          <cell r="QD33">
            <v>0.16644364780178295</v>
          </cell>
          <cell r="QE33">
            <v>0.70284581907173904</v>
          </cell>
          <cell r="QF33">
            <v>8.3996198251209783E-2</v>
          </cell>
          <cell r="QG33">
            <v>0</v>
          </cell>
          <cell r="QH33">
            <v>0</v>
          </cell>
          <cell r="QJ33">
            <v>35144218.211324207</v>
          </cell>
          <cell r="QK33">
            <v>25200406.679373913</v>
          </cell>
          <cell r="QL33">
            <v>1424562902.720516</v>
          </cell>
          <cell r="QM33">
            <v>0.71705697158612025</v>
          </cell>
          <cell r="QN33">
            <v>56.529361642663311</v>
          </cell>
          <cell r="QO33">
            <v>40.534772865184742</v>
          </cell>
          <cell r="QP33" t="e">
            <v>#N/A</v>
          </cell>
          <cell r="QQ33" t="e">
            <v>#N/A</v>
          </cell>
          <cell r="QR33" t="e">
            <v>#N/A</v>
          </cell>
          <cell r="QS33" t="e">
            <v>#N/A</v>
          </cell>
          <cell r="QT33" t="e">
            <v>#N/A</v>
          </cell>
        </row>
        <row r="34">
          <cell r="A34">
            <v>23</v>
          </cell>
          <cell r="B34">
            <v>33878</v>
          </cell>
          <cell r="C34">
            <v>1992</v>
          </cell>
          <cell r="D34" t="b">
            <v>1</v>
          </cell>
          <cell r="E34" t="b">
            <v>0</v>
          </cell>
          <cell r="H34">
            <v>4160762</v>
          </cell>
          <cell r="I34">
            <v>2727867</v>
          </cell>
          <cell r="J34">
            <v>383034036.99999899</v>
          </cell>
          <cell r="K34">
            <v>0.65561716820140159</v>
          </cell>
          <cell r="L34">
            <v>140.4152170908622</v>
          </cell>
          <cell r="M34">
            <v>92.05862700149612</v>
          </cell>
          <cell r="N34">
            <v>92</v>
          </cell>
          <cell r="O34">
            <v>45225.67391304348</v>
          </cell>
          <cell r="P34">
            <v>29650.728260869564</v>
          </cell>
          <cell r="Q34">
            <v>0.97294244697863497</v>
          </cell>
          <cell r="R34">
            <v>0.97487227897695505</v>
          </cell>
          <cell r="S34">
            <v>1.0223853050451099</v>
          </cell>
          <cell r="T34">
            <v>1.00093242387633</v>
          </cell>
          <cell r="U34">
            <v>0.99681846094001103</v>
          </cell>
          <cell r="V34">
            <v>45370.020405114847</v>
          </cell>
          <cell r="W34">
            <v>30475.315732134637</v>
          </cell>
          <cell r="X34">
            <v>0.67251596166978478</v>
          </cell>
          <cell r="Y34">
            <v>137.34080135733834</v>
          </cell>
          <cell r="Z34">
            <v>91.972869302184193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U34">
            <v>4160762</v>
          </cell>
          <cell r="AV34">
            <v>2727867</v>
          </cell>
          <cell r="AW34">
            <v>383034036.99999899</v>
          </cell>
          <cell r="AX34">
            <v>0.65561716820140159</v>
          </cell>
          <cell r="AY34">
            <v>140.4152170908622</v>
          </cell>
          <cell r="AZ34">
            <v>92.05862700149612</v>
          </cell>
          <cell r="BA34">
            <v>92</v>
          </cell>
          <cell r="BB34">
            <v>45225.67391304348</v>
          </cell>
          <cell r="BC34">
            <v>29650.728260869564</v>
          </cell>
          <cell r="BD34">
            <v>45370.020405114847</v>
          </cell>
          <cell r="BE34">
            <v>30475.315732134637</v>
          </cell>
          <cell r="BF34">
            <v>0.67251596166978478</v>
          </cell>
          <cell r="BG34">
            <v>137.34080135733834</v>
          </cell>
          <cell r="BH34">
            <v>91.972869302184193</v>
          </cell>
          <cell r="BJ34">
            <v>37169720</v>
          </cell>
          <cell r="BK34">
            <v>23952334</v>
          </cell>
          <cell r="BL34">
            <v>2219833902</v>
          </cell>
          <cell r="BM34">
            <v>0.64440447762318365</v>
          </cell>
          <cell r="BN34">
            <v>92.677143780643675</v>
          </cell>
          <cell r="BO34">
            <v>59.721566425574366</v>
          </cell>
          <cell r="BP34">
            <v>92</v>
          </cell>
          <cell r="BQ34">
            <v>404018.69565217389</v>
          </cell>
          <cell r="BR34">
            <v>260351.45652173914</v>
          </cell>
          <cell r="BS34">
            <v>0.94566424998918097</v>
          </cell>
          <cell r="BT34">
            <v>0.94571815987612795</v>
          </cell>
          <cell r="BU34">
            <v>0.99961997179222095</v>
          </cell>
          <cell r="BV34">
            <v>0.94309179618209604</v>
          </cell>
          <cell r="BW34">
            <v>1.00034952157895</v>
          </cell>
          <cell r="BX34">
            <v>403877.53173957788</v>
          </cell>
          <cell r="BY34">
            <v>275310.66816231841</v>
          </cell>
          <cell r="BZ34">
            <v>0.68139167139138901</v>
          </cell>
          <cell r="CA34">
            <v>92.712377099151595</v>
          </cell>
          <cell r="CB34">
            <v>63.325295233554421</v>
          </cell>
          <cell r="CD34" t="e">
            <v>#N/A</v>
          </cell>
          <cell r="CE34" t="e">
            <v>#N/A</v>
          </cell>
          <cell r="CF34" t="e">
            <v>#N/A</v>
          </cell>
          <cell r="CG34" t="e">
            <v>#N/A</v>
          </cell>
          <cell r="CH34" t="e">
            <v>#N/A</v>
          </cell>
          <cell r="CI34" t="e">
            <v>#N/A</v>
          </cell>
          <cell r="CJ34" t="e">
            <v>#N/A</v>
          </cell>
          <cell r="CK34" t="e">
            <v>#N/A</v>
          </cell>
          <cell r="CL34" t="e">
            <v>#N/A</v>
          </cell>
          <cell r="CM34" t="e">
            <v>#N/A</v>
          </cell>
          <cell r="CN34" t="e">
            <v>#N/A</v>
          </cell>
          <cell r="CP34" t="e">
            <v>#N/A</v>
          </cell>
          <cell r="CQ34" t="e">
            <v>#N/A</v>
          </cell>
          <cell r="CR34" t="e">
            <v>#N/A</v>
          </cell>
          <cell r="CS34" t="e">
            <v>#N/A</v>
          </cell>
          <cell r="CT34" t="e">
            <v>#N/A</v>
          </cell>
          <cell r="CU34" t="e">
            <v>#N/A</v>
          </cell>
          <cell r="CW34">
            <v>37169720</v>
          </cell>
          <cell r="CX34">
            <v>23952334</v>
          </cell>
          <cell r="CY34">
            <v>2219833902</v>
          </cell>
          <cell r="CZ34">
            <v>0.64440447762318365</v>
          </cell>
          <cell r="DA34">
            <v>92.677143780643675</v>
          </cell>
          <cell r="DB34">
            <v>59.721566425574366</v>
          </cell>
          <cell r="DC34">
            <v>92</v>
          </cell>
          <cell r="DD34">
            <v>404018.69565217389</v>
          </cell>
          <cell r="DE34">
            <v>260351.45652173914</v>
          </cell>
          <cell r="DF34">
            <v>403877.53173957788</v>
          </cell>
          <cell r="DG34">
            <v>275310.66816231841</v>
          </cell>
          <cell r="DH34">
            <v>0.68139167139138901</v>
          </cell>
          <cell r="DI34">
            <v>92.712377099151595</v>
          </cell>
          <cell r="DJ34">
            <v>63.325295233554421</v>
          </cell>
          <cell r="DL34">
            <v>17297586</v>
          </cell>
          <cell r="DM34">
            <v>11066604.999999991</v>
          </cell>
          <cell r="DN34">
            <v>801239984</v>
          </cell>
          <cell r="DO34">
            <v>0.63977742327744402</v>
          </cell>
          <cell r="DP34">
            <v>72.401606816182621</v>
          </cell>
          <cell r="DQ34">
            <v>46.32091345000395</v>
          </cell>
          <cell r="DR34">
            <v>92</v>
          </cell>
          <cell r="DS34">
            <v>188017.23913043478</v>
          </cell>
          <cell r="DT34">
            <v>120289.1847826086</v>
          </cell>
          <cell r="DU34">
            <v>0.93221509988659801</v>
          </cell>
          <cell r="DV34">
            <v>0.93294155178012195</v>
          </cell>
          <cell r="DW34">
            <v>0.98174934252733004</v>
          </cell>
          <cell r="DX34">
            <v>0.91534832548950296</v>
          </cell>
          <cell r="DY34">
            <v>0.99961236213846205</v>
          </cell>
          <cell r="DZ34">
            <v>188090.14999395478</v>
          </cell>
          <cell r="EA34">
            <v>129035.8682210163</v>
          </cell>
          <cell r="EB34">
            <v>0.68576367089310264</v>
          </cell>
          <cell r="EC34">
            <v>73.74754805518711</v>
          </cell>
          <cell r="ED34">
            <v>50.604684752367689</v>
          </cell>
          <cell r="EF34" t="e">
            <v>#N/A</v>
          </cell>
          <cell r="EG34" t="e">
            <v>#N/A</v>
          </cell>
          <cell r="EH34" t="e">
            <v>#N/A</v>
          </cell>
          <cell r="EI34" t="e">
            <v>#N/A</v>
          </cell>
          <cell r="EJ34" t="e">
            <v>#N/A</v>
          </cell>
          <cell r="EK34" t="e">
            <v>#N/A</v>
          </cell>
          <cell r="EL34" t="e">
            <v>#N/A</v>
          </cell>
          <cell r="EM34" t="e">
            <v>#N/A</v>
          </cell>
          <cell r="EN34" t="e">
            <v>#N/A</v>
          </cell>
          <cell r="EO34" t="e">
            <v>#N/A</v>
          </cell>
          <cell r="EP34" t="e">
            <v>#N/A</v>
          </cell>
          <cell r="ER34" t="e">
            <v>#N/A</v>
          </cell>
          <cell r="ES34" t="e">
            <v>#N/A</v>
          </cell>
          <cell r="ET34" t="e">
            <v>#N/A</v>
          </cell>
          <cell r="EU34" t="e">
            <v>#N/A</v>
          </cell>
          <cell r="EV34" t="e">
            <v>#N/A</v>
          </cell>
          <cell r="EW34" t="e">
            <v>#N/A</v>
          </cell>
          <cell r="EY34">
            <v>17297586</v>
          </cell>
          <cell r="EZ34">
            <v>11066604.999999991</v>
          </cell>
          <cell r="FA34">
            <v>801239984</v>
          </cell>
          <cell r="FB34">
            <v>0.63977742327744402</v>
          </cell>
          <cell r="FC34">
            <v>72.401606816182621</v>
          </cell>
          <cell r="FD34">
            <v>46.32091345000395</v>
          </cell>
          <cell r="FE34">
            <v>92</v>
          </cell>
          <cell r="FF34">
            <v>188017.23913043478</v>
          </cell>
          <cell r="FG34">
            <v>120289.1847826086</v>
          </cell>
          <cell r="FH34">
            <v>188090.14999395478</v>
          </cell>
          <cell r="FI34">
            <v>129035.8682210163</v>
          </cell>
          <cell r="FJ34">
            <v>0.68576367089310264</v>
          </cell>
          <cell r="FK34">
            <v>73.74754805518711</v>
          </cell>
          <cell r="FL34">
            <v>50.604684752367689</v>
          </cell>
          <cell r="FN34">
            <v>40205487</v>
          </cell>
          <cell r="FO34">
            <v>23609723</v>
          </cell>
          <cell r="FP34">
            <v>1220186456</v>
          </cell>
          <cell r="FQ34">
            <v>0.58722639026857204</v>
          </cell>
          <cell r="FR34">
            <v>51.681523582466426</v>
          </cell>
          <cell r="FS34">
            <v>30.348754536911841</v>
          </cell>
          <cell r="FT34">
            <v>92</v>
          </cell>
          <cell r="FU34">
            <v>437016.16304347827</v>
          </cell>
          <cell r="FV34">
            <v>256627.42391304349</v>
          </cell>
          <cell r="FW34">
            <v>0.90357823784670799</v>
          </cell>
          <cell r="FX34">
            <v>0.90482741899339703</v>
          </cell>
          <cell r="FY34">
            <v>0.97537408543750004</v>
          </cell>
          <cell r="FZ34">
            <v>0.88235413389086303</v>
          </cell>
          <cell r="GA34">
            <v>0.99922460991918705</v>
          </cell>
          <cell r="GB34">
            <v>437355.28399247717</v>
          </cell>
          <cell r="GC34">
            <v>284012.39999383467</v>
          </cell>
          <cell r="GD34">
            <v>0.64899270064323433</v>
          </cell>
          <cell r="GE34">
            <v>52.986361186010896</v>
          </cell>
          <cell r="GF34">
            <v>34.395208648351648</v>
          </cell>
          <cell r="GH34" t="e">
            <v>#N/A</v>
          </cell>
          <cell r="GI34" t="e">
            <v>#N/A</v>
          </cell>
          <cell r="GJ34" t="e">
            <v>#N/A</v>
          </cell>
          <cell r="GK34" t="e">
            <v>#N/A</v>
          </cell>
          <cell r="GL34" t="e">
            <v>#N/A</v>
          </cell>
          <cell r="GM34" t="e">
            <v>#N/A</v>
          </cell>
          <cell r="GN34" t="e">
            <v>#N/A</v>
          </cell>
          <cell r="GO34" t="e">
            <v>#N/A</v>
          </cell>
          <cell r="GP34" t="e">
            <v>#N/A</v>
          </cell>
          <cell r="GQ34" t="e">
            <v>#N/A</v>
          </cell>
          <cell r="GR34" t="e">
            <v>#N/A</v>
          </cell>
          <cell r="GT34" t="e">
            <v>#N/A</v>
          </cell>
          <cell r="GU34" t="e">
            <v>#N/A</v>
          </cell>
          <cell r="GV34" t="e">
            <v>#N/A</v>
          </cell>
          <cell r="GW34" t="e">
            <v>#N/A</v>
          </cell>
          <cell r="GX34" t="e">
            <v>#N/A</v>
          </cell>
          <cell r="GY34" t="e">
            <v>#N/A</v>
          </cell>
          <cell r="HA34">
            <v>40205487</v>
          </cell>
          <cell r="HB34">
            <v>23609723</v>
          </cell>
          <cell r="HC34">
            <v>1220186456</v>
          </cell>
          <cell r="HD34">
            <v>0.58722639026857204</v>
          </cell>
          <cell r="HE34">
            <v>51.681523582466426</v>
          </cell>
          <cell r="HF34">
            <v>30.348754536911841</v>
          </cell>
          <cell r="HG34">
            <v>92</v>
          </cell>
          <cell r="HH34">
            <v>437016.16304347827</v>
          </cell>
          <cell r="HI34">
            <v>256627.42391304349</v>
          </cell>
          <cell r="HJ34">
            <v>437355.28399247717</v>
          </cell>
          <cell r="HK34">
            <v>284012.39999383467</v>
          </cell>
          <cell r="HL34">
            <v>0.64899270064323433</v>
          </cell>
          <cell r="HM34">
            <v>52.986361186010896</v>
          </cell>
          <cell r="HN34">
            <v>34.395208648351648</v>
          </cell>
          <cell r="HP34">
            <v>36323902</v>
          </cell>
          <cell r="HQ34">
            <v>19426271.999999989</v>
          </cell>
          <cell r="HR34">
            <v>935171960</v>
          </cell>
          <cell r="HS34">
            <v>0.53480686078274264</v>
          </cell>
          <cell r="HT34">
            <v>48.139548339485856</v>
          </cell>
          <cell r="HU34">
            <v>25.745360726939523</v>
          </cell>
          <cell r="HV34">
            <v>92</v>
          </cell>
          <cell r="HW34">
            <v>394825.02173913043</v>
          </cell>
          <cell r="HX34">
            <v>211155.13043478248</v>
          </cell>
          <cell r="HY34">
            <v>0.88827792720108201</v>
          </cell>
          <cell r="HZ34">
            <v>0.890024708945368</v>
          </cell>
          <cell r="IA34">
            <v>0.96850388779084695</v>
          </cell>
          <cell r="IB34">
            <v>0.86051001393772697</v>
          </cell>
          <cell r="IC34">
            <v>0.99838061721612004</v>
          </cell>
          <cell r="ID34">
            <v>395465.43165076536</v>
          </cell>
          <cell r="IE34">
            <v>237712.90940451645</v>
          </cell>
          <cell r="IF34">
            <v>0.60088990272692577</v>
          </cell>
          <cell r="IG34">
            <v>49.705064632514748</v>
          </cell>
          <cell r="IH34">
            <v>29.91872297816473</v>
          </cell>
          <cell r="IJ34" t="e">
            <v>#N/A</v>
          </cell>
          <cell r="IK34" t="e">
            <v>#N/A</v>
          </cell>
          <cell r="IL34" t="e">
            <v>#N/A</v>
          </cell>
          <cell r="IM34" t="e">
            <v>#N/A</v>
          </cell>
          <cell r="IN34" t="e">
            <v>#N/A</v>
          </cell>
          <cell r="IO34" t="e">
            <v>#N/A</v>
          </cell>
          <cell r="IP34" t="e">
            <v>#N/A</v>
          </cell>
          <cell r="IQ34" t="e">
            <v>#N/A</v>
          </cell>
          <cell r="IR34" t="e">
            <v>#N/A</v>
          </cell>
          <cell r="IS34" t="e">
            <v>#N/A</v>
          </cell>
          <cell r="IT34" t="e">
            <v>#N/A</v>
          </cell>
          <cell r="IV34" t="e">
            <v>#N/A</v>
          </cell>
          <cell r="IW34" t="e">
            <v>#N/A</v>
          </cell>
          <cell r="IX34" t="e">
            <v>#N/A</v>
          </cell>
          <cell r="IY34" t="e">
            <v>#N/A</v>
          </cell>
          <cell r="IZ34" t="e">
            <v>#N/A</v>
          </cell>
          <cell r="JA34" t="e">
            <v>#N/A</v>
          </cell>
          <cell r="JC34">
            <v>36323902</v>
          </cell>
          <cell r="JD34">
            <v>19426271.999999989</v>
          </cell>
          <cell r="JE34">
            <v>935171960</v>
          </cell>
          <cell r="JF34">
            <v>0.53480686078274264</v>
          </cell>
          <cell r="JG34">
            <v>48.139548339485856</v>
          </cell>
          <cell r="JH34">
            <v>25.745360726939523</v>
          </cell>
          <cell r="JI34">
            <v>92</v>
          </cell>
          <cell r="JJ34">
            <v>394825.02173913043</v>
          </cell>
          <cell r="JK34">
            <v>211155.13043478248</v>
          </cell>
          <cell r="JL34">
            <v>395465.43165076536</v>
          </cell>
          <cell r="JM34">
            <v>237712.90940451645</v>
          </cell>
          <cell r="JN34">
            <v>0.60088990272692577</v>
          </cell>
          <cell r="JO34">
            <v>49.705064632514748</v>
          </cell>
          <cell r="JP34">
            <v>29.91872297816473</v>
          </cell>
          <cell r="JR34">
            <v>52213653</v>
          </cell>
          <cell r="JS34">
            <v>27786343</v>
          </cell>
          <cell r="JT34">
            <v>1002174458.999998</v>
          </cell>
          <cell r="JU34">
            <v>0.5321662324603107</v>
          </cell>
          <cell r="JV34">
            <v>36.067159287567925</v>
          </cell>
          <cell r="JW34">
            <v>19.193724273610925</v>
          </cell>
          <cell r="JX34">
            <v>92</v>
          </cell>
          <cell r="JY34">
            <v>567539.70652173914</v>
          </cell>
          <cell r="JZ34">
            <v>302025.46739130432</v>
          </cell>
          <cell r="KA34">
            <v>0.89399708808963796</v>
          </cell>
          <cell r="KB34">
            <v>0.89424906691344896</v>
          </cell>
          <cell r="KC34">
            <v>0.965885028024979</v>
          </cell>
          <cell r="KD34">
            <v>0.861654575886873</v>
          </cell>
          <cell r="KE34">
            <v>0.99875409305269902</v>
          </cell>
          <cell r="KF34">
            <v>568247.69026683026</v>
          </cell>
          <cell r="KG34">
            <v>337837.19367218041</v>
          </cell>
          <cell r="KH34">
            <v>0.59509844868735784</v>
          </cell>
          <cell r="KI34">
            <v>37.34104809691199</v>
          </cell>
          <cell r="KJ34">
            <v>22.275427776676576</v>
          </cell>
          <cell r="KL34" t="e">
            <v>#N/A</v>
          </cell>
          <cell r="KM34" t="e">
            <v>#N/A</v>
          </cell>
          <cell r="KN34" t="e">
            <v>#N/A</v>
          </cell>
          <cell r="KO34" t="e">
            <v>#N/A</v>
          </cell>
          <cell r="KP34" t="e">
            <v>#N/A</v>
          </cell>
          <cell r="KQ34" t="e">
            <v>#N/A</v>
          </cell>
          <cell r="KR34" t="e">
            <v>#N/A</v>
          </cell>
          <cell r="KS34" t="e">
            <v>#N/A</v>
          </cell>
          <cell r="KT34" t="e">
            <v>#N/A</v>
          </cell>
          <cell r="KU34" t="e">
            <v>#N/A</v>
          </cell>
          <cell r="KV34" t="e">
            <v>#N/A</v>
          </cell>
          <cell r="KX34" t="e">
            <v>#N/A</v>
          </cell>
          <cell r="KY34" t="e">
            <v>#N/A</v>
          </cell>
          <cell r="KZ34" t="e">
            <v>#N/A</v>
          </cell>
          <cell r="LA34" t="e">
            <v>#N/A</v>
          </cell>
          <cell r="LB34" t="e">
            <v>#N/A</v>
          </cell>
          <cell r="LC34" t="e">
            <v>#N/A</v>
          </cell>
          <cell r="LE34">
            <v>52213653</v>
          </cell>
          <cell r="LF34">
            <v>27786343</v>
          </cell>
          <cell r="LG34">
            <v>1002174458.999998</v>
          </cell>
          <cell r="LH34">
            <v>0.5321662324603107</v>
          </cell>
          <cell r="LI34">
            <v>36.067159287567925</v>
          </cell>
          <cell r="LJ34">
            <v>19.193724273610925</v>
          </cell>
          <cell r="LK34">
            <v>92</v>
          </cell>
          <cell r="LL34">
            <v>567539.70652173914</v>
          </cell>
          <cell r="LM34">
            <v>302025.46739130432</v>
          </cell>
          <cell r="LN34">
            <v>568247.69026683026</v>
          </cell>
          <cell r="LO34">
            <v>337837.19367218041</v>
          </cell>
          <cell r="LP34">
            <v>0.59509844868735784</v>
          </cell>
          <cell r="LQ34">
            <v>37.34104809691199</v>
          </cell>
          <cell r="LR34">
            <v>22.275427776676576</v>
          </cell>
          <cell r="LT34">
            <v>128754929</v>
          </cell>
          <cell r="LU34">
            <v>71670172.999999791</v>
          </cell>
          <cell r="LV34">
            <v>4027534449</v>
          </cell>
          <cell r="LW34">
            <v>0.55664022773061983</v>
          </cell>
          <cell r="LX34">
            <v>56.195405709429664</v>
          </cell>
          <cell r="LY34">
            <v>31.280623431511504</v>
          </cell>
          <cell r="LZ34">
            <v>92</v>
          </cell>
          <cell r="MA34">
            <v>1399510.0978260869</v>
          </cell>
          <cell r="MB34">
            <v>779023.61956521508</v>
          </cell>
          <cell r="MC34">
            <v>0.89384011606972502</v>
          </cell>
          <cell r="MD34">
            <v>0.90235849305408899</v>
          </cell>
          <cell r="ME34">
            <v>0.97109663722356898</v>
          </cell>
          <cell r="MF34">
            <v>0.87499475406818406</v>
          </cell>
          <cell r="MG34">
            <v>0.99183753169336797</v>
          </cell>
          <cell r="MH34">
            <v>1411027.5656101641</v>
          </cell>
          <cell r="MI34">
            <v>871546.9417401338</v>
          </cell>
          <cell r="MJ34">
            <v>0.6168725977705779</v>
          </cell>
          <cell r="MK34">
            <v>57.867985075199243</v>
          </cell>
          <cell r="ML34">
            <v>35.749498252504907</v>
          </cell>
          <cell r="MN34" t="e">
            <v>#N/A</v>
          </cell>
          <cell r="MO34" t="e">
            <v>#N/A</v>
          </cell>
          <cell r="MP34" t="e">
            <v>#N/A</v>
          </cell>
          <cell r="MQ34" t="e">
            <v>#N/A</v>
          </cell>
          <cell r="MR34" t="e">
            <v>#N/A</v>
          </cell>
          <cell r="MS34" t="e">
            <v>#N/A</v>
          </cell>
          <cell r="MT34" t="e">
            <v>#N/A</v>
          </cell>
          <cell r="MU34" t="e">
            <v>#N/A</v>
          </cell>
          <cell r="MV34" t="e">
            <v>#N/A</v>
          </cell>
          <cell r="MW34" t="e">
            <v>#N/A</v>
          </cell>
          <cell r="MX34" t="e">
            <v>#N/A</v>
          </cell>
          <cell r="MZ34" t="e">
            <v>#N/A</v>
          </cell>
          <cell r="NA34" t="e">
            <v>#N/A</v>
          </cell>
          <cell r="NB34" t="e">
            <v>#N/A</v>
          </cell>
          <cell r="NC34" t="e">
            <v>#N/A</v>
          </cell>
          <cell r="ND34" t="e">
            <v>#N/A</v>
          </cell>
          <cell r="NE34" t="e">
            <v>#N/A</v>
          </cell>
          <cell r="NG34">
            <v>128754929</v>
          </cell>
          <cell r="NH34">
            <v>71670172.999999791</v>
          </cell>
          <cell r="NI34">
            <v>4027534449</v>
          </cell>
          <cell r="NJ34">
            <v>0.55664022773061983</v>
          </cell>
          <cell r="NK34">
            <v>56.195405709429664</v>
          </cell>
          <cell r="NL34">
            <v>31.280623431511504</v>
          </cell>
          <cell r="NM34">
            <v>92</v>
          </cell>
          <cell r="NN34">
            <v>1399510.0978260869</v>
          </cell>
          <cell r="NO34">
            <v>779023.61956521508</v>
          </cell>
          <cell r="NP34">
            <v>1411027.5656101641</v>
          </cell>
          <cell r="NQ34">
            <v>871546.9417401338</v>
          </cell>
          <cell r="NR34">
            <v>0.6168725977705779</v>
          </cell>
          <cell r="NS34">
            <v>57.867985075199243</v>
          </cell>
          <cell r="NT34">
            <v>35.749498252504907</v>
          </cell>
          <cell r="NX34">
            <v>316126039</v>
          </cell>
          <cell r="NY34">
            <v>180239316.99999982</v>
          </cell>
          <cell r="NZ34">
            <v>10589175247</v>
          </cell>
          <cell r="OA34">
            <v>0.57015017671480017</v>
          </cell>
          <cell r="OB34">
            <v>58.750640111446998</v>
          </cell>
          <cell r="OC34">
            <v>33.496687841649134</v>
          </cell>
          <cell r="OD34">
            <v>92</v>
          </cell>
          <cell r="OE34">
            <v>3436152.5978260869</v>
          </cell>
          <cell r="OF34">
            <v>1959123.0108695633</v>
          </cell>
          <cell r="OG34">
            <v>0.90436851692172404</v>
          </cell>
          <cell r="OH34">
            <v>0.90845743123032596</v>
          </cell>
          <cell r="OI34">
            <v>0.98463458662650105</v>
          </cell>
          <cell r="OJ34">
            <v>0.89384247113524595</v>
          </cell>
          <cell r="OK34">
            <v>0.99618820826772803</v>
          </cell>
          <cell r="OL34">
            <v>3449300.6133863134</v>
          </cell>
          <cell r="OM34">
            <v>2166288.3815747998</v>
          </cell>
          <cell r="ON34">
            <v>0.62760252392084515</v>
          </cell>
          <cell r="OO34">
            <v>59.667455225938276</v>
          </cell>
          <cell r="OP34">
            <v>37.474934256710654</v>
          </cell>
          <cell r="OX34" t="e">
            <v>#N/A</v>
          </cell>
          <cell r="OY34" t="e">
            <v>#N/A</v>
          </cell>
          <cell r="OZ34" t="e">
            <v>#N/A</v>
          </cell>
          <cell r="PA34" t="e">
            <v>#N/A</v>
          </cell>
          <cell r="PB34" t="e">
            <v>#N/A</v>
          </cell>
          <cell r="PK34">
            <v>316126039</v>
          </cell>
          <cell r="PL34">
            <v>180239316.99999982</v>
          </cell>
          <cell r="PM34">
            <v>10589175247</v>
          </cell>
          <cell r="PN34">
            <v>0.57015017671480017</v>
          </cell>
          <cell r="PO34">
            <v>58.750640111446998</v>
          </cell>
          <cell r="PP34">
            <v>33.496687841649134</v>
          </cell>
          <cell r="PQ34">
            <v>92</v>
          </cell>
          <cell r="PR34">
            <v>3436152.5978260869</v>
          </cell>
          <cell r="PS34">
            <v>1959123.0108695633</v>
          </cell>
          <cell r="PT34">
            <v>3449300.6133863134</v>
          </cell>
          <cell r="PU34">
            <v>2166288.3815747998</v>
          </cell>
          <cell r="PV34">
            <v>0.62760252392084515</v>
          </cell>
          <cell r="PW34">
            <v>59.667455225938276</v>
          </cell>
          <cell r="PX34">
            <v>37.474934256710654</v>
          </cell>
          <cell r="QB34">
            <v>2.0824208757033627E-2</v>
          </cell>
          <cell r="QC34">
            <v>2.5890126118234602E-2</v>
          </cell>
          <cell r="QD34">
            <v>0.16644364780178295</v>
          </cell>
          <cell r="QE34">
            <v>0.70284581907173904</v>
          </cell>
          <cell r="QF34">
            <v>8.3996198251209783E-2</v>
          </cell>
          <cell r="QG34">
            <v>0</v>
          </cell>
          <cell r="QH34">
            <v>0</v>
          </cell>
          <cell r="QJ34">
            <v>35237374.742403522</v>
          </cell>
          <cell r="QK34">
            <v>20744628.819122754</v>
          </cell>
          <cell r="QL34">
            <v>1134963304.5721471</v>
          </cell>
          <cell r="QM34">
            <v>0.58871096302640658</v>
          </cell>
          <cell r="QN34">
            <v>54.711188831969771</v>
          </cell>
          <cell r="QO34">
            <v>32.209076665588505</v>
          </cell>
          <cell r="QP34" t="e">
            <v>#N/A</v>
          </cell>
          <cell r="QQ34" t="e">
            <v>#N/A</v>
          </cell>
          <cell r="QR34" t="e">
            <v>#N/A</v>
          </cell>
          <cell r="QS34" t="e">
            <v>#N/A</v>
          </cell>
          <cell r="QT34" t="e">
            <v>#N/A</v>
          </cell>
        </row>
        <row r="35">
          <cell r="A35">
            <v>24</v>
          </cell>
          <cell r="B35">
            <v>33970</v>
          </cell>
          <cell r="C35">
            <v>1993</v>
          </cell>
          <cell r="D35" t="b">
            <v>1</v>
          </cell>
          <cell r="E35" t="b">
            <v>0</v>
          </cell>
          <cell r="H35">
            <v>4154961</v>
          </cell>
          <cell r="I35">
            <v>2810717</v>
          </cell>
          <cell r="J35">
            <v>414909032.99999797</v>
          </cell>
          <cell r="K35">
            <v>0.67647253488059211</v>
          </cell>
          <cell r="L35">
            <v>147.61679422012176</v>
          </cell>
          <cell r="M35">
            <v>99.858706977032512</v>
          </cell>
          <cell r="N35">
            <v>90</v>
          </cell>
          <cell r="O35">
            <v>46166.23333333333</v>
          </cell>
          <cell r="P35">
            <v>31230.18888888889</v>
          </cell>
          <cell r="Q35">
            <v>0.99679528283388896</v>
          </cell>
          <cell r="R35">
            <v>0.99609068441075099</v>
          </cell>
          <cell r="S35">
            <v>1.0504601778943701</v>
          </cell>
          <cell r="T35">
            <v>1.0425780542105201</v>
          </cell>
          <cell r="U35">
            <v>1.0018514315804801</v>
          </cell>
          <cell r="V35">
            <v>46080.917667106944</v>
          </cell>
          <cell r="W35">
            <v>31330.594583174054</v>
          </cell>
          <cell r="X35">
            <v>0.67912745844096245</v>
          </cell>
          <cell r="Y35">
            <v>140.52583555905676</v>
          </cell>
          <cell r="Z35">
            <v>95.780557219429809</v>
          </cell>
          <cell r="AB35" t="e">
            <v>#N/A</v>
          </cell>
          <cell r="AC35" t="e">
            <v>#N/A</v>
          </cell>
          <cell r="AD35" t="e">
            <v>#N/A</v>
          </cell>
          <cell r="AE35" t="e">
            <v>#N/A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N35" t="e">
            <v>#N/A</v>
          </cell>
          <cell r="AO35" t="e">
            <v>#N/A</v>
          </cell>
          <cell r="AP35" t="e">
            <v>#N/A</v>
          </cell>
          <cell r="AQ35" t="e">
            <v>#N/A</v>
          </cell>
          <cell r="AR35" t="e">
            <v>#N/A</v>
          </cell>
          <cell r="AS35" t="e">
            <v>#N/A</v>
          </cell>
          <cell r="AU35">
            <v>4154961</v>
          </cell>
          <cell r="AV35">
            <v>2810717</v>
          </cell>
          <cell r="AW35">
            <v>414909032.99999797</v>
          </cell>
          <cell r="AX35">
            <v>0.67647253488059211</v>
          </cell>
          <cell r="AY35">
            <v>147.61679422012176</v>
          </cell>
          <cell r="AZ35">
            <v>99.858706977032512</v>
          </cell>
          <cell r="BA35">
            <v>90</v>
          </cell>
          <cell r="BB35">
            <v>46166.23333333333</v>
          </cell>
          <cell r="BC35">
            <v>31230.18888888889</v>
          </cell>
          <cell r="BD35">
            <v>46080.917667106944</v>
          </cell>
          <cell r="BE35">
            <v>31330.594583174054</v>
          </cell>
          <cell r="BF35">
            <v>0.67912745844096245</v>
          </cell>
          <cell r="BG35">
            <v>140.52583555905676</v>
          </cell>
          <cell r="BH35">
            <v>95.780557219429809</v>
          </cell>
          <cell r="BJ35">
            <v>36353027</v>
          </cell>
          <cell r="BK35">
            <v>24235734</v>
          </cell>
          <cell r="BL35">
            <v>2331206812.999999</v>
          </cell>
          <cell r="BM35">
            <v>0.66667719307115747</v>
          </cell>
          <cell r="BN35">
            <v>96.188826507173218</v>
          </cell>
          <cell r="BO35">
            <v>64.126896860610785</v>
          </cell>
          <cell r="BP35">
            <v>90</v>
          </cell>
          <cell r="BQ35">
            <v>403922.52222222224</v>
          </cell>
          <cell r="BR35">
            <v>269285.93333333335</v>
          </cell>
          <cell r="BS35">
            <v>0.97688809706899804</v>
          </cell>
          <cell r="BT35">
            <v>0.97612399443686804</v>
          </cell>
          <cell r="BU35">
            <v>1.03279620537385</v>
          </cell>
          <cell r="BV35">
            <v>1.00785372760874</v>
          </cell>
          <cell r="BW35">
            <v>1.0007234118795301</v>
          </cell>
          <cell r="BX35">
            <v>403630.53110108268</v>
          </cell>
          <cell r="BY35">
            <v>275656.88858456176</v>
          </cell>
          <cell r="BZ35">
            <v>0.6829841258597148</v>
          </cell>
          <cell r="CA35">
            <v>93.134372499320847</v>
          </cell>
          <cell r="CB35">
            <v>63.627186271126789</v>
          </cell>
          <cell r="CD35" t="e">
            <v>#N/A</v>
          </cell>
          <cell r="CE35" t="e">
            <v>#N/A</v>
          </cell>
          <cell r="CF35" t="e">
            <v>#N/A</v>
          </cell>
          <cell r="CG35" t="e">
            <v>#N/A</v>
          </cell>
          <cell r="CH35" t="e">
            <v>#N/A</v>
          </cell>
          <cell r="CI35" t="e">
            <v>#N/A</v>
          </cell>
          <cell r="CJ35" t="e">
            <v>#N/A</v>
          </cell>
          <cell r="CK35" t="e">
            <v>#N/A</v>
          </cell>
          <cell r="CL35" t="e">
            <v>#N/A</v>
          </cell>
          <cell r="CM35" t="e">
            <v>#N/A</v>
          </cell>
          <cell r="CN35" t="e">
            <v>#N/A</v>
          </cell>
          <cell r="CP35" t="e">
            <v>#N/A</v>
          </cell>
          <cell r="CQ35" t="e">
            <v>#N/A</v>
          </cell>
          <cell r="CR35" t="e">
            <v>#N/A</v>
          </cell>
          <cell r="CS35" t="e">
            <v>#N/A</v>
          </cell>
          <cell r="CT35" t="e">
            <v>#N/A</v>
          </cell>
          <cell r="CU35" t="e">
            <v>#N/A</v>
          </cell>
          <cell r="CW35">
            <v>36353027</v>
          </cell>
          <cell r="CX35">
            <v>24235734</v>
          </cell>
          <cell r="CY35">
            <v>2331206812.999999</v>
          </cell>
          <cell r="CZ35">
            <v>0.66667719307115747</v>
          </cell>
          <cell r="DA35">
            <v>96.188826507173218</v>
          </cell>
          <cell r="DB35">
            <v>64.126896860610785</v>
          </cell>
          <cell r="DC35">
            <v>90</v>
          </cell>
          <cell r="DD35">
            <v>403922.52222222224</v>
          </cell>
          <cell r="DE35">
            <v>269285.93333333335</v>
          </cell>
          <cell r="DF35">
            <v>403630.53110108268</v>
          </cell>
          <cell r="DG35">
            <v>275656.88858456176</v>
          </cell>
          <cell r="DH35">
            <v>0.6829841258597148</v>
          </cell>
          <cell r="DI35">
            <v>93.134372499320847</v>
          </cell>
          <cell r="DJ35">
            <v>63.627186271126789</v>
          </cell>
          <cell r="DL35">
            <v>17166093</v>
          </cell>
          <cell r="DM35">
            <v>11478156.999999989</v>
          </cell>
          <cell r="DN35">
            <v>866779301</v>
          </cell>
          <cell r="DO35">
            <v>0.66865284954473847</v>
          </cell>
          <cell r="DP35">
            <v>75.515546703185962</v>
          </cell>
          <cell r="DQ35">
            <v>50.493685488014073</v>
          </cell>
          <cell r="DR35">
            <v>90</v>
          </cell>
          <cell r="DS35">
            <v>190734.36666666667</v>
          </cell>
          <cell r="DT35">
            <v>127535.07777777765</v>
          </cell>
          <cell r="DU35">
            <v>0.96251122920017496</v>
          </cell>
          <cell r="DV35">
            <v>0.96502250072738405</v>
          </cell>
          <cell r="DW35">
            <v>1.02364678504222</v>
          </cell>
          <cell r="DX35">
            <v>0.98660140137671504</v>
          </cell>
          <cell r="DY35">
            <v>0.99960895210607204</v>
          </cell>
          <cell r="DZ35">
            <v>190808.98211726616</v>
          </cell>
          <cell r="EA35">
            <v>132502.43104566835</v>
          </cell>
          <cell r="EB35">
            <v>0.6928883513500903</v>
          </cell>
          <cell r="EC35">
            <v>73.771097420162704</v>
          </cell>
          <cell r="ED35">
            <v>51.17941796712897</v>
          </cell>
          <cell r="EF35" t="e">
            <v>#N/A</v>
          </cell>
          <cell r="EG35" t="e">
            <v>#N/A</v>
          </cell>
          <cell r="EH35" t="e">
            <v>#N/A</v>
          </cell>
          <cell r="EI35" t="e">
            <v>#N/A</v>
          </cell>
          <cell r="EJ35" t="e">
            <v>#N/A</v>
          </cell>
          <cell r="EK35" t="e">
            <v>#N/A</v>
          </cell>
          <cell r="EL35" t="e">
            <v>#N/A</v>
          </cell>
          <cell r="EM35" t="e">
            <v>#N/A</v>
          </cell>
          <cell r="EN35" t="e">
            <v>#N/A</v>
          </cell>
          <cell r="EO35" t="e">
            <v>#N/A</v>
          </cell>
          <cell r="EP35" t="e">
            <v>#N/A</v>
          </cell>
          <cell r="ER35" t="e">
            <v>#N/A</v>
          </cell>
          <cell r="ES35" t="e">
            <v>#N/A</v>
          </cell>
          <cell r="ET35" t="e">
            <v>#N/A</v>
          </cell>
          <cell r="EU35" t="e">
            <v>#N/A</v>
          </cell>
          <cell r="EV35" t="e">
            <v>#N/A</v>
          </cell>
          <cell r="EW35" t="e">
            <v>#N/A</v>
          </cell>
          <cell r="EY35">
            <v>17166093</v>
          </cell>
          <cell r="EZ35">
            <v>11478156.999999989</v>
          </cell>
          <cell r="FA35">
            <v>866779301</v>
          </cell>
          <cell r="FB35">
            <v>0.66865284954473847</v>
          </cell>
          <cell r="FC35">
            <v>75.515546703185962</v>
          </cell>
          <cell r="FD35">
            <v>50.493685488014073</v>
          </cell>
          <cell r="FE35">
            <v>90</v>
          </cell>
          <cell r="FF35">
            <v>190734.36666666667</v>
          </cell>
          <cell r="FG35">
            <v>127535.07777777765</v>
          </cell>
          <cell r="FH35">
            <v>190808.98211726616</v>
          </cell>
          <cell r="FI35">
            <v>132502.43104566835</v>
          </cell>
          <cell r="FJ35">
            <v>0.6928883513500903</v>
          </cell>
          <cell r="FK35">
            <v>73.771097420162704</v>
          </cell>
          <cell r="FL35">
            <v>51.17941796712897</v>
          </cell>
          <cell r="FN35">
            <v>39514289</v>
          </cell>
          <cell r="FO35">
            <v>23812702.999999989</v>
          </cell>
          <cell r="FP35">
            <v>1254936843</v>
          </cell>
          <cell r="FQ35">
            <v>0.60263523911565231</v>
          </cell>
          <cell r="FR35">
            <v>52.700310544334279</v>
          </cell>
          <cell r="FS35">
            <v>31.759064246354022</v>
          </cell>
          <cell r="FT35">
            <v>90</v>
          </cell>
          <cell r="FU35">
            <v>439047.65555555554</v>
          </cell>
          <cell r="FV35">
            <v>264585.58888888877</v>
          </cell>
          <cell r="FW35">
            <v>0.92419916073115704</v>
          </cell>
          <cell r="FX35">
            <v>0.92897286978623295</v>
          </cell>
          <cell r="FY35">
            <v>0.99312949821145602</v>
          </cell>
          <cell r="FZ35">
            <v>0.92015268829511099</v>
          </cell>
          <cell r="GA35">
            <v>0.996099264704288</v>
          </cell>
          <cell r="GB35">
            <v>440766.9708358791</v>
          </cell>
          <cell r="GC35">
            <v>286286.33321801387</v>
          </cell>
          <cell r="GD35">
            <v>0.64871134423368615</v>
          </cell>
          <cell r="GE35">
            <v>53.064892986506969</v>
          </cell>
          <cell r="GF35">
            <v>34.514993707401167</v>
          </cell>
          <cell r="GH35" t="e">
            <v>#N/A</v>
          </cell>
          <cell r="GI35" t="e">
            <v>#N/A</v>
          </cell>
          <cell r="GJ35" t="e">
            <v>#N/A</v>
          </cell>
          <cell r="GK35" t="e">
            <v>#N/A</v>
          </cell>
          <cell r="GL35" t="e">
            <v>#N/A</v>
          </cell>
          <cell r="GM35" t="e">
            <v>#N/A</v>
          </cell>
          <cell r="GN35" t="e">
            <v>#N/A</v>
          </cell>
          <cell r="GO35" t="e">
            <v>#N/A</v>
          </cell>
          <cell r="GP35" t="e">
            <v>#N/A</v>
          </cell>
          <cell r="GQ35" t="e">
            <v>#N/A</v>
          </cell>
          <cell r="GR35" t="e">
            <v>#N/A</v>
          </cell>
          <cell r="GT35" t="e">
            <v>#N/A</v>
          </cell>
          <cell r="GU35" t="e">
            <v>#N/A</v>
          </cell>
          <cell r="GV35" t="e">
            <v>#N/A</v>
          </cell>
          <cell r="GW35" t="e">
            <v>#N/A</v>
          </cell>
          <cell r="GX35" t="e">
            <v>#N/A</v>
          </cell>
          <cell r="GY35" t="e">
            <v>#N/A</v>
          </cell>
          <cell r="HA35">
            <v>39514289</v>
          </cell>
          <cell r="HB35">
            <v>23812702.999999989</v>
          </cell>
          <cell r="HC35">
            <v>1254936843</v>
          </cell>
          <cell r="HD35">
            <v>0.60263523911565231</v>
          </cell>
          <cell r="HE35">
            <v>52.700310544334279</v>
          </cell>
          <cell r="HF35">
            <v>31.759064246354022</v>
          </cell>
          <cell r="HG35">
            <v>90</v>
          </cell>
          <cell r="HH35">
            <v>439047.65555555554</v>
          </cell>
          <cell r="HI35">
            <v>264585.58888888877</v>
          </cell>
          <cell r="HJ35">
            <v>440766.9708358791</v>
          </cell>
          <cell r="HK35">
            <v>286286.33321801387</v>
          </cell>
          <cell r="HL35">
            <v>0.64871134423368615</v>
          </cell>
          <cell r="HM35">
            <v>53.064892986506969</v>
          </cell>
          <cell r="HN35">
            <v>34.514993707401167</v>
          </cell>
          <cell r="HP35">
            <v>35586761</v>
          </cell>
          <cell r="HQ35">
            <v>19473459</v>
          </cell>
          <cell r="HR35">
            <v>953397458.99999905</v>
          </cell>
          <cell r="HS35">
            <v>0.54721077312992883</v>
          </cell>
          <cell r="HT35">
            <v>48.958814096663517</v>
          </cell>
          <cell r="HU35">
            <v>26.790790513359703</v>
          </cell>
          <cell r="HV35">
            <v>90</v>
          </cell>
          <cell r="HW35">
            <v>395408.45555555553</v>
          </cell>
          <cell r="HX35">
            <v>216371.76666666666</v>
          </cell>
          <cell r="HY35">
            <v>0.90107963347733999</v>
          </cell>
          <cell r="HZ35">
            <v>0.90597614768068302</v>
          </cell>
          <cell r="IA35">
            <v>0.98015913323555803</v>
          </cell>
          <cell r="IB35">
            <v>0.88401746475212994</v>
          </cell>
          <cell r="IC35">
            <v>0.99508546113882002</v>
          </cell>
          <cell r="ID35">
            <v>397361.30312167614</v>
          </cell>
          <cell r="IE35">
            <v>240125.0218381591</v>
          </cell>
          <cell r="IF35">
            <v>0.60400130238616023</v>
          </cell>
          <cell r="IG35">
            <v>49.949862666736408</v>
          </cell>
          <cell r="IH35">
            <v>30.305725374861893</v>
          </cell>
          <cell r="IJ35" t="e">
            <v>#N/A</v>
          </cell>
          <cell r="IK35" t="e">
            <v>#N/A</v>
          </cell>
          <cell r="IL35" t="e">
            <v>#N/A</v>
          </cell>
          <cell r="IM35" t="e">
            <v>#N/A</v>
          </cell>
          <cell r="IN35" t="e">
            <v>#N/A</v>
          </cell>
          <cell r="IO35" t="e">
            <v>#N/A</v>
          </cell>
          <cell r="IP35" t="e">
            <v>#N/A</v>
          </cell>
          <cell r="IQ35" t="e">
            <v>#N/A</v>
          </cell>
          <cell r="IR35" t="e">
            <v>#N/A</v>
          </cell>
          <cell r="IS35" t="e">
            <v>#N/A</v>
          </cell>
          <cell r="IT35" t="e">
            <v>#N/A</v>
          </cell>
          <cell r="IV35" t="e">
            <v>#N/A</v>
          </cell>
          <cell r="IW35" t="e">
            <v>#N/A</v>
          </cell>
          <cell r="IX35" t="e">
            <v>#N/A</v>
          </cell>
          <cell r="IY35" t="e">
            <v>#N/A</v>
          </cell>
          <cell r="IZ35" t="e">
            <v>#N/A</v>
          </cell>
          <cell r="JA35" t="e">
            <v>#N/A</v>
          </cell>
          <cell r="JC35">
            <v>35586761</v>
          </cell>
          <cell r="JD35">
            <v>19473459</v>
          </cell>
          <cell r="JE35">
            <v>953397458.99999905</v>
          </cell>
          <cell r="JF35">
            <v>0.54721077312992883</v>
          </cell>
          <cell r="JG35">
            <v>48.958814096663517</v>
          </cell>
          <cell r="JH35">
            <v>26.790790513359703</v>
          </cell>
          <cell r="JI35">
            <v>90</v>
          </cell>
          <cell r="JJ35">
            <v>395408.45555555553</v>
          </cell>
          <cell r="JK35">
            <v>216371.76666666666</v>
          </cell>
          <cell r="JL35">
            <v>397361.30312167614</v>
          </cell>
          <cell r="JM35">
            <v>240125.0218381591</v>
          </cell>
          <cell r="JN35">
            <v>0.60400130238616023</v>
          </cell>
          <cell r="JO35">
            <v>49.949862666736408</v>
          </cell>
          <cell r="JP35">
            <v>30.305725374861893</v>
          </cell>
          <cell r="JR35">
            <v>50826209</v>
          </cell>
          <cell r="JS35">
            <v>27175095.999999899</v>
          </cell>
          <cell r="JT35">
            <v>992721725</v>
          </cell>
          <cell r="JU35">
            <v>0.53466698647542055</v>
          </cell>
          <cell r="JV35">
            <v>36.530569202037178</v>
          </cell>
          <cell r="JW35">
            <v>19.531689349485028</v>
          </cell>
          <cell r="JX35">
            <v>90</v>
          </cell>
          <cell r="JY35">
            <v>564735.6555555556</v>
          </cell>
          <cell r="JZ35">
            <v>301945.51111110998</v>
          </cell>
          <cell r="KA35">
            <v>0.888945026825117</v>
          </cell>
          <cell r="KB35">
            <v>0.89319708045159796</v>
          </cell>
          <cell r="KC35">
            <v>0.97292466039581404</v>
          </cell>
          <cell r="KD35">
            <v>0.86377160571293099</v>
          </cell>
          <cell r="KE35">
            <v>0.99753234149643299</v>
          </cell>
          <cell r="KF35">
            <v>566132.67767175951</v>
          </cell>
          <cell r="KG35">
            <v>339667.24825438729</v>
          </cell>
          <cell r="KH35">
            <v>0.59859912014613215</v>
          </cell>
          <cell r="KI35">
            <v>37.547171624959617</v>
          </cell>
          <cell r="KJ35">
            <v>22.61209933309183</v>
          </cell>
          <cell r="KL35" t="e">
            <v>#N/A</v>
          </cell>
          <cell r="KM35" t="e">
            <v>#N/A</v>
          </cell>
          <cell r="KN35" t="e">
            <v>#N/A</v>
          </cell>
          <cell r="KO35" t="e">
            <v>#N/A</v>
          </cell>
          <cell r="KP35" t="e">
            <v>#N/A</v>
          </cell>
          <cell r="KQ35" t="e">
            <v>#N/A</v>
          </cell>
          <cell r="KR35" t="e">
            <v>#N/A</v>
          </cell>
          <cell r="KS35" t="e">
            <v>#N/A</v>
          </cell>
          <cell r="KT35" t="e">
            <v>#N/A</v>
          </cell>
          <cell r="KU35" t="e">
            <v>#N/A</v>
          </cell>
          <cell r="KV35" t="e">
            <v>#N/A</v>
          </cell>
          <cell r="KX35" t="e">
            <v>#N/A</v>
          </cell>
          <cell r="KY35" t="e">
            <v>#N/A</v>
          </cell>
          <cell r="KZ35" t="e">
            <v>#N/A</v>
          </cell>
          <cell r="LA35" t="e">
            <v>#N/A</v>
          </cell>
          <cell r="LB35" t="e">
            <v>#N/A</v>
          </cell>
          <cell r="LC35" t="e">
            <v>#N/A</v>
          </cell>
          <cell r="LE35">
            <v>50826209</v>
          </cell>
          <cell r="LF35">
            <v>27175095.999999899</v>
          </cell>
          <cell r="LG35">
            <v>992721725</v>
          </cell>
          <cell r="LH35">
            <v>0.53466698647542055</v>
          </cell>
          <cell r="LI35">
            <v>36.530569202037178</v>
          </cell>
          <cell r="LJ35">
            <v>19.531689349485028</v>
          </cell>
          <cell r="LK35">
            <v>90</v>
          </cell>
          <cell r="LL35">
            <v>564735.6555555556</v>
          </cell>
          <cell r="LM35">
            <v>301945.51111110998</v>
          </cell>
          <cell r="LN35">
            <v>566132.67767175951</v>
          </cell>
          <cell r="LO35">
            <v>339667.24825438729</v>
          </cell>
          <cell r="LP35">
            <v>0.59859912014613215</v>
          </cell>
          <cell r="LQ35">
            <v>37.547171624959617</v>
          </cell>
          <cell r="LR35">
            <v>22.61209933309183</v>
          </cell>
          <cell r="LT35">
            <v>123987301</v>
          </cell>
          <cell r="LU35">
            <v>69480183.999999791</v>
          </cell>
          <cell r="LV35">
            <v>4137457274</v>
          </cell>
          <cell r="LW35">
            <v>0.56038145390389449</v>
          </cell>
          <cell r="LX35">
            <v>59.548738011402108</v>
          </cell>
          <cell r="LY35">
            <v>33.370008384971619</v>
          </cell>
          <cell r="LZ35">
            <v>90</v>
          </cell>
          <cell r="MA35">
            <v>1377636.6777777779</v>
          </cell>
          <cell r="MB35">
            <v>772002.04444444214</v>
          </cell>
          <cell r="MC35">
            <v>0.88958469693405096</v>
          </cell>
          <cell r="MD35">
            <v>0.91245213991642304</v>
          </cell>
          <cell r="ME35">
            <v>1.02180827446346</v>
          </cell>
          <cell r="MF35">
            <v>0.93200192987533803</v>
          </cell>
          <cell r="MG35">
            <v>0.97623690505595795</v>
          </cell>
          <cell r="MH35">
            <v>1411170.4552890384</v>
          </cell>
          <cell r="MI35">
            <v>867822.98201075534</v>
          </cell>
          <cell r="MJ35">
            <v>0.61414887355650583</v>
          </cell>
          <cell r="MK35">
            <v>58.27779975912847</v>
          </cell>
          <cell r="ML35">
            <v>35.804655886748108</v>
          </cell>
          <cell r="MN35" t="e">
            <v>#N/A</v>
          </cell>
          <cell r="MO35" t="e">
            <v>#N/A</v>
          </cell>
          <cell r="MP35" t="e">
            <v>#N/A</v>
          </cell>
          <cell r="MQ35" t="e">
            <v>#N/A</v>
          </cell>
          <cell r="MR35" t="e">
            <v>#N/A</v>
          </cell>
          <cell r="MS35" t="e">
            <v>#N/A</v>
          </cell>
          <cell r="MT35" t="e">
            <v>#N/A</v>
          </cell>
          <cell r="MU35" t="e">
            <v>#N/A</v>
          </cell>
          <cell r="MV35" t="e">
            <v>#N/A</v>
          </cell>
          <cell r="MW35" t="e">
            <v>#N/A</v>
          </cell>
          <cell r="MX35" t="e">
            <v>#N/A</v>
          </cell>
          <cell r="MZ35" t="e">
            <v>#N/A</v>
          </cell>
          <cell r="NA35" t="e">
            <v>#N/A</v>
          </cell>
          <cell r="NB35" t="e">
            <v>#N/A</v>
          </cell>
          <cell r="NC35" t="e">
            <v>#N/A</v>
          </cell>
          <cell r="ND35" t="e">
            <v>#N/A</v>
          </cell>
          <cell r="NE35" t="e">
            <v>#N/A</v>
          </cell>
          <cell r="NG35">
            <v>123987301</v>
          </cell>
          <cell r="NH35">
            <v>69480183.999999791</v>
          </cell>
          <cell r="NI35">
            <v>4137457274</v>
          </cell>
          <cell r="NJ35">
            <v>0.56038145390389449</v>
          </cell>
          <cell r="NK35">
            <v>59.548738011402108</v>
          </cell>
          <cell r="NL35">
            <v>33.370008384971619</v>
          </cell>
          <cell r="NM35">
            <v>90</v>
          </cell>
          <cell r="NN35">
            <v>1377636.6777777779</v>
          </cell>
          <cell r="NO35">
            <v>772002.04444444214</v>
          </cell>
          <cell r="NP35">
            <v>1411170.4552890384</v>
          </cell>
          <cell r="NQ35">
            <v>867822.98201075534</v>
          </cell>
          <cell r="NR35">
            <v>0.61414887355650583</v>
          </cell>
          <cell r="NS35">
            <v>58.27779975912847</v>
          </cell>
          <cell r="NT35">
            <v>35.804655886748108</v>
          </cell>
          <cell r="NX35">
            <v>307588641</v>
          </cell>
          <cell r="NY35">
            <v>178466049.99999991</v>
          </cell>
          <cell r="NZ35">
            <v>10951408448</v>
          </cell>
          <cell r="OA35">
            <v>0.58021014501637569</v>
          </cell>
          <cell r="OB35">
            <v>61.364099491191773</v>
          </cell>
          <cell r="OC35">
            <v>35.60407306458368</v>
          </cell>
          <cell r="OD35">
            <v>90</v>
          </cell>
          <cell r="OE35">
            <v>3417651.5666666669</v>
          </cell>
          <cell r="OF35">
            <v>1982956.1111111101</v>
          </cell>
          <cell r="OG35">
            <v>0.91162794265510205</v>
          </cell>
          <cell r="OH35">
            <v>0.92254718106810596</v>
          </cell>
          <cell r="OI35">
            <v>1.0210846948766401</v>
          </cell>
          <cell r="OJ35">
            <v>0.94300262181493999</v>
          </cell>
          <cell r="OK35">
            <v>0.98888515030938295</v>
          </cell>
          <cell r="OL35">
            <v>3456065.2120192312</v>
          </cell>
          <cell r="OM35">
            <v>2175181.3632826805</v>
          </cell>
          <cell r="ON35">
            <v>0.62892192065951624</v>
          </cell>
          <cell r="OO35">
            <v>60.096973149328548</v>
          </cell>
          <cell r="OP35">
            <v>37.756070069093425</v>
          </cell>
          <cell r="OX35" t="e">
            <v>#N/A</v>
          </cell>
          <cell r="OY35" t="e">
            <v>#N/A</v>
          </cell>
          <cell r="OZ35" t="e">
            <v>#N/A</v>
          </cell>
          <cell r="PA35" t="e">
            <v>#N/A</v>
          </cell>
          <cell r="PB35" t="e">
            <v>#N/A</v>
          </cell>
          <cell r="PK35">
            <v>307588641</v>
          </cell>
          <cell r="PL35">
            <v>178466049.99999991</v>
          </cell>
          <cell r="PM35">
            <v>10951408448</v>
          </cell>
          <cell r="PN35">
            <v>0.58021014501637569</v>
          </cell>
          <cell r="PO35">
            <v>61.364099491191773</v>
          </cell>
          <cell r="PP35">
            <v>35.60407306458368</v>
          </cell>
          <cell r="PQ35">
            <v>90</v>
          </cell>
          <cell r="PR35">
            <v>3417651.5666666669</v>
          </cell>
          <cell r="PS35">
            <v>1982956.1111111101</v>
          </cell>
          <cell r="PT35">
            <v>3456065.2120192312</v>
          </cell>
          <cell r="PU35">
            <v>2175181.3632826805</v>
          </cell>
          <cell r="PV35">
            <v>0.62892192065951624</v>
          </cell>
          <cell r="PW35">
            <v>60.096973149328548</v>
          </cell>
          <cell r="PX35">
            <v>37.756070069093425</v>
          </cell>
          <cell r="QB35">
            <v>2.0824208757033627E-2</v>
          </cell>
          <cell r="QC35">
            <v>2.5890126118234602E-2</v>
          </cell>
          <cell r="QD35">
            <v>0.16644364780178295</v>
          </cell>
          <cell r="QE35">
            <v>0.70284581907173904</v>
          </cell>
          <cell r="QF35">
            <v>8.3996198251209783E-2</v>
          </cell>
          <cell r="QG35">
            <v>0</v>
          </cell>
          <cell r="QH35">
            <v>0</v>
          </cell>
          <cell r="QJ35">
            <v>34646500.815792404</v>
          </cell>
          <cell r="QK35">
            <v>20968818.755662352</v>
          </cell>
          <cell r="QL35">
            <v>1175374174.6921492</v>
          </cell>
          <cell r="QM35">
            <v>0.60522183371847016</v>
          </cell>
          <cell r="QN35">
            <v>56.053428110954265</v>
          </cell>
          <cell r="QO35">
            <v>33.924758547518188</v>
          </cell>
          <cell r="QP35" t="e">
            <v>#N/A</v>
          </cell>
          <cell r="QQ35" t="e">
            <v>#N/A</v>
          </cell>
          <cell r="QR35" t="e">
            <v>#N/A</v>
          </cell>
          <cell r="QS35" t="e">
            <v>#N/A</v>
          </cell>
          <cell r="QT35" t="e">
            <v>#N/A</v>
          </cell>
        </row>
        <row r="36">
          <cell r="A36">
            <v>25</v>
          </cell>
          <cell r="B36">
            <v>34060</v>
          </cell>
          <cell r="C36">
            <v>1993</v>
          </cell>
          <cell r="D36" t="b">
            <v>1</v>
          </cell>
          <cell r="E36" t="b">
            <v>0</v>
          </cell>
          <cell r="H36">
            <v>4216971</v>
          </cell>
          <cell r="I36">
            <v>2923570</v>
          </cell>
          <cell r="J36">
            <v>410123815.99999899</v>
          </cell>
          <cell r="K36">
            <v>0.6932867216777161</v>
          </cell>
          <cell r="L36">
            <v>140.28185266643143</v>
          </cell>
          <cell r="M36">
            <v>97.255545745986637</v>
          </cell>
          <cell r="N36">
            <v>91</v>
          </cell>
          <cell r="O36">
            <v>46340.340659340662</v>
          </cell>
          <cell r="P36">
            <v>32127.142857142859</v>
          </cell>
          <cell r="Q36">
            <v>1.0228664674022601</v>
          </cell>
          <cell r="R36">
            <v>1.02195757529339</v>
          </cell>
          <cell r="S36">
            <v>1.0007002694231399</v>
          </cell>
          <cell r="T36">
            <v>1.02490879215523</v>
          </cell>
          <cell r="U36">
            <v>0.99971643970026203</v>
          </cell>
          <cell r="V36">
            <v>46353.484667346835</v>
          </cell>
          <cell r="W36">
            <v>31408.931547766049</v>
          </cell>
          <cell r="X36">
            <v>0.67839090236077848</v>
          </cell>
          <cell r="Y36">
            <v>140.1836863172804</v>
          </cell>
          <cell r="Z36">
            <v>94.891903055561428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U36">
            <v>4216971</v>
          </cell>
          <cell r="AV36">
            <v>2923570</v>
          </cell>
          <cell r="AW36">
            <v>410123815.99999899</v>
          </cell>
          <cell r="AX36">
            <v>0.6932867216777161</v>
          </cell>
          <cell r="AY36">
            <v>140.28185266643143</v>
          </cell>
          <cell r="AZ36">
            <v>97.255545745986637</v>
          </cell>
          <cell r="BA36">
            <v>91</v>
          </cell>
          <cell r="BB36">
            <v>46340.340659340662</v>
          </cell>
          <cell r="BC36">
            <v>32127.142857142859</v>
          </cell>
          <cell r="BD36">
            <v>46353.484667346835</v>
          </cell>
          <cell r="BE36">
            <v>31408.931547766049</v>
          </cell>
          <cell r="BF36">
            <v>0.67839090236077848</v>
          </cell>
          <cell r="BG36">
            <v>140.1836863172804</v>
          </cell>
          <cell r="BH36">
            <v>94.891903055561428</v>
          </cell>
          <cell r="BJ36">
            <v>36708824</v>
          </cell>
          <cell r="BK36">
            <v>26090548</v>
          </cell>
          <cell r="BL36">
            <v>2444994016</v>
          </cell>
          <cell r="BM36">
            <v>0.71074322620632036</v>
          </cell>
          <cell r="BN36">
            <v>93.711868987956862</v>
          </cell>
          <cell r="BO36">
            <v>66.605076098324474</v>
          </cell>
          <cell r="BP36">
            <v>91</v>
          </cell>
          <cell r="BQ36">
            <v>403393.67032967031</v>
          </cell>
          <cell r="BR36">
            <v>286709.31868131866</v>
          </cell>
          <cell r="BS36">
            <v>1.03573312782347</v>
          </cell>
          <cell r="BT36">
            <v>1.0362645234438701</v>
          </cell>
          <cell r="BU36">
            <v>1.0061847458280599</v>
          </cell>
          <cell r="BV36">
            <v>1.0440924012752899</v>
          </cell>
          <cell r="BW36">
            <v>0.99956980023513897</v>
          </cell>
          <cell r="BX36">
            <v>403567.2848807316</v>
          </cell>
          <cell r="BY36">
            <v>276817.75447679346</v>
          </cell>
          <cell r="BZ36">
            <v>0.68587046080113945</v>
          </cell>
          <cell r="CA36">
            <v>93.135847444034539</v>
          </cell>
          <cell r="CB36">
            <v>63.792319546594513</v>
          </cell>
          <cell r="CD36" t="e">
            <v>#N/A</v>
          </cell>
          <cell r="CE36" t="e">
            <v>#N/A</v>
          </cell>
          <cell r="CF36" t="e">
            <v>#N/A</v>
          </cell>
          <cell r="CG36" t="e">
            <v>#N/A</v>
          </cell>
          <cell r="CH36" t="e">
            <v>#N/A</v>
          </cell>
          <cell r="CI36" t="e">
            <v>#N/A</v>
          </cell>
          <cell r="CJ36" t="e">
            <v>#N/A</v>
          </cell>
          <cell r="CK36" t="e">
            <v>#N/A</v>
          </cell>
          <cell r="CL36" t="e">
            <v>#N/A</v>
          </cell>
          <cell r="CM36" t="e">
            <v>#N/A</v>
          </cell>
          <cell r="CN36" t="e">
            <v>#N/A</v>
          </cell>
          <cell r="CP36" t="e">
            <v>#N/A</v>
          </cell>
          <cell r="CQ36" t="e">
            <v>#N/A</v>
          </cell>
          <cell r="CR36" t="e">
            <v>#N/A</v>
          </cell>
          <cell r="CS36" t="e">
            <v>#N/A</v>
          </cell>
          <cell r="CT36" t="e">
            <v>#N/A</v>
          </cell>
          <cell r="CU36" t="e">
            <v>#N/A</v>
          </cell>
          <cell r="CW36">
            <v>36708824</v>
          </cell>
          <cell r="CX36">
            <v>26090548</v>
          </cell>
          <cell r="CY36">
            <v>2444994016</v>
          </cell>
          <cell r="CZ36">
            <v>0.71074322620632036</v>
          </cell>
          <cell r="DA36">
            <v>93.711868987956862</v>
          </cell>
          <cell r="DB36">
            <v>66.605076098324474</v>
          </cell>
          <cell r="DC36">
            <v>91</v>
          </cell>
          <cell r="DD36">
            <v>403393.67032967031</v>
          </cell>
          <cell r="DE36">
            <v>286709.31868131866</v>
          </cell>
          <cell r="DF36">
            <v>403567.2848807316</v>
          </cell>
          <cell r="DG36">
            <v>276817.75447679346</v>
          </cell>
          <cell r="DH36">
            <v>0.68587046080113945</v>
          </cell>
          <cell r="DI36">
            <v>93.135847444034539</v>
          </cell>
          <cell r="DJ36">
            <v>63.792319546594513</v>
          </cell>
          <cell r="DL36">
            <v>17561477</v>
          </cell>
          <cell r="DM36">
            <v>12780692</v>
          </cell>
          <cell r="DN36">
            <v>957088542</v>
          </cell>
          <cell r="DO36">
            <v>0.72776862675047205</v>
          </cell>
          <cell r="DP36">
            <v>74.88550244384264</v>
          </cell>
          <cell r="DQ36">
            <v>54.499319277074477</v>
          </cell>
          <cell r="DR36">
            <v>91</v>
          </cell>
          <cell r="DS36">
            <v>192983.26373626373</v>
          </cell>
          <cell r="DT36">
            <v>140447.16483516485</v>
          </cell>
          <cell r="DU36">
            <v>1.04435640153582</v>
          </cell>
          <cell r="DV36">
            <v>1.0435145113868001</v>
          </cell>
          <cell r="DW36">
            <v>1.00890196089198</v>
          </cell>
          <cell r="DX36">
            <v>1.0520382283370799</v>
          </cell>
          <cell r="DY36">
            <v>1.00126565934673</v>
          </cell>
          <cell r="DZ36">
            <v>192739.32141263544</v>
          </cell>
          <cell r="EA36">
            <v>134482.02608671202</v>
          </cell>
          <cell r="EB36">
            <v>0.69742070551878477</v>
          </cell>
          <cell r="EC36">
            <v>74.224756563695877</v>
          </cell>
          <cell r="ED36">
            <v>51.803554100139159</v>
          </cell>
          <cell r="EF36" t="e">
            <v>#N/A</v>
          </cell>
          <cell r="EG36" t="e">
            <v>#N/A</v>
          </cell>
          <cell r="EH36" t="e">
            <v>#N/A</v>
          </cell>
          <cell r="EI36" t="e">
            <v>#N/A</v>
          </cell>
          <cell r="EJ36" t="e">
            <v>#N/A</v>
          </cell>
          <cell r="EK36" t="e">
            <v>#N/A</v>
          </cell>
          <cell r="EL36" t="e">
            <v>#N/A</v>
          </cell>
          <cell r="EM36" t="e">
            <v>#N/A</v>
          </cell>
          <cell r="EN36" t="e">
            <v>#N/A</v>
          </cell>
          <cell r="EO36" t="e">
            <v>#N/A</v>
          </cell>
          <cell r="EP36" t="e">
            <v>#N/A</v>
          </cell>
          <cell r="ER36" t="e">
            <v>#N/A</v>
          </cell>
          <cell r="ES36" t="e">
            <v>#N/A</v>
          </cell>
          <cell r="ET36" t="e">
            <v>#N/A</v>
          </cell>
          <cell r="EU36" t="e">
            <v>#N/A</v>
          </cell>
          <cell r="EV36" t="e">
            <v>#N/A</v>
          </cell>
          <cell r="EW36" t="e">
            <v>#N/A</v>
          </cell>
          <cell r="EY36">
            <v>17561477</v>
          </cell>
          <cell r="EZ36">
            <v>12780692</v>
          </cell>
          <cell r="FA36">
            <v>957088542</v>
          </cell>
          <cell r="FB36">
            <v>0.72776862675047205</v>
          </cell>
          <cell r="FC36">
            <v>74.88550244384264</v>
          </cell>
          <cell r="FD36">
            <v>54.499319277074477</v>
          </cell>
          <cell r="FE36">
            <v>91</v>
          </cell>
          <cell r="FF36">
            <v>192983.26373626373</v>
          </cell>
          <cell r="FG36">
            <v>140447.16483516485</v>
          </cell>
          <cell r="FH36">
            <v>192739.32141263544</v>
          </cell>
          <cell r="FI36">
            <v>134482.02608671202</v>
          </cell>
          <cell r="FJ36">
            <v>0.69742070551878477</v>
          </cell>
          <cell r="FK36">
            <v>74.224756563695877</v>
          </cell>
          <cell r="FL36">
            <v>51.803554100139159</v>
          </cell>
          <cell r="FN36">
            <v>40429005</v>
          </cell>
          <cell r="FO36">
            <v>27873507</v>
          </cell>
          <cell r="FP36">
            <v>1499520686.9999981</v>
          </cell>
          <cell r="FQ36">
            <v>0.68944330932705367</v>
          </cell>
          <cell r="FR36">
            <v>53.797345522398672</v>
          </cell>
          <cell r="FS36">
            <v>37.090219929973493</v>
          </cell>
          <cell r="FT36">
            <v>91</v>
          </cell>
          <cell r="FU36">
            <v>444274.78021978022</v>
          </cell>
          <cell r="FV36">
            <v>306302.27472527471</v>
          </cell>
          <cell r="FW36">
            <v>1.0585794524518499</v>
          </cell>
          <cell r="FX36">
            <v>1.0571733122422</v>
          </cell>
          <cell r="FY36">
            <v>1.0074992043895501</v>
          </cell>
          <cell r="FZ36">
            <v>1.0635451907151401</v>
          </cell>
          <cell r="GA36">
            <v>1.0004830611906901</v>
          </cell>
          <cell r="GB36">
            <v>444060.27193608059</v>
          </cell>
          <cell r="GC36">
            <v>289352.18231926434</v>
          </cell>
          <cell r="GD36">
            <v>0.65215731549710287</v>
          </cell>
          <cell r="GE36">
            <v>53.396911171751057</v>
          </cell>
          <cell r="GF36">
            <v>34.874136288495272</v>
          </cell>
          <cell r="GH36" t="e">
            <v>#N/A</v>
          </cell>
          <cell r="GI36" t="e">
            <v>#N/A</v>
          </cell>
          <cell r="GJ36" t="e">
            <v>#N/A</v>
          </cell>
          <cell r="GK36" t="e">
            <v>#N/A</v>
          </cell>
          <cell r="GL36" t="e">
            <v>#N/A</v>
          </cell>
          <cell r="GM36" t="e">
            <v>#N/A</v>
          </cell>
          <cell r="GN36" t="e">
            <v>#N/A</v>
          </cell>
          <cell r="GO36" t="e">
            <v>#N/A</v>
          </cell>
          <cell r="GP36" t="e">
            <v>#N/A</v>
          </cell>
          <cell r="GQ36" t="e">
            <v>#N/A</v>
          </cell>
          <cell r="GR36" t="e">
            <v>#N/A</v>
          </cell>
          <cell r="GT36" t="e">
            <v>#N/A</v>
          </cell>
          <cell r="GU36" t="e">
            <v>#N/A</v>
          </cell>
          <cell r="GV36" t="e">
            <v>#N/A</v>
          </cell>
          <cell r="GW36" t="e">
            <v>#N/A</v>
          </cell>
          <cell r="GX36" t="e">
            <v>#N/A</v>
          </cell>
          <cell r="GY36" t="e">
            <v>#N/A</v>
          </cell>
          <cell r="HA36">
            <v>40429005</v>
          </cell>
          <cell r="HB36">
            <v>27873507</v>
          </cell>
          <cell r="HC36">
            <v>1499520686.9999981</v>
          </cell>
          <cell r="HD36">
            <v>0.68944330932705367</v>
          </cell>
          <cell r="HE36">
            <v>53.797345522398672</v>
          </cell>
          <cell r="HF36">
            <v>37.090219929973493</v>
          </cell>
          <cell r="HG36">
            <v>91</v>
          </cell>
          <cell r="HH36">
            <v>444274.78021978022</v>
          </cell>
          <cell r="HI36">
            <v>306302.27472527471</v>
          </cell>
          <cell r="HJ36">
            <v>444060.27193608059</v>
          </cell>
          <cell r="HK36">
            <v>289352.18231926434</v>
          </cell>
          <cell r="HL36">
            <v>0.65215731549710287</v>
          </cell>
          <cell r="HM36">
            <v>53.396911171751057</v>
          </cell>
          <cell r="HN36">
            <v>34.874136288495272</v>
          </cell>
          <cell r="HP36">
            <v>36428141</v>
          </cell>
          <cell r="HQ36">
            <v>23297347.999999989</v>
          </cell>
          <cell r="HR36">
            <v>1181141549</v>
          </cell>
          <cell r="HS36">
            <v>0.6395425997719727</v>
          </cell>
          <cell r="HT36">
            <v>50.698540838210448</v>
          </cell>
          <cell r="HU36">
            <v>32.423876612314636</v>
          </cell>
          <cell r="HV36">
            <v>91</v>
          </cell>
          <cell r="HW36">
            <v>400309.24175824178</v>
          </cell>
          <cell r="HX36">
            <v>256014.81318681306</v>
          </cell>
          <cell r="HY36">
            <v>1.06140276083098</v>
          </cell>
          <cell r="HZ36">
            <v>1.0585828133625801</v>
          </cell>
          <cell r="IA36">
            <v>1.0078385451694301</v>
          </cell>
          <cell r="IB36">
            <v>1.0639638066431201</v>
          </cell>
          <cell r="IC36">
            <v>1.0027288889800201</v>
          </cell>
          <cell r="ID36">
            <v>399219.81520392612</v>
          </cell>
          <cell r="IE36">
            <v>241204.20883998569</v>
          </cell>
          <cell r="IF36">
            <v>0.604149804530144</v>
          </cell>
          <cell r="IG36">
            <v>50.304228868015166</v>
          </cell>
          <cell r="IH36">
            <v>30.474604878350352</v>
          </cell>
          <cell r="IJ36" t="e">
            <v>#N/A</v>
          </cell>
          <cell r="IK36" t="e">
            <v>#N/A</v>
          </cell>
          <cell r="IL36" t="e">
            <v>#N/A</v>
          </cell>
          <cell r="IM36" t="e">
            <v>#N/A</v>
          </cell>
          <cell r="IN36" t="e">
            <v>#N/A</v>
          </cell>
          <cell r="IO36" t="e">
            <v>#N/A</v>
          </cell>
          <cell r="IP36" t="e">
            <v>#N/A</v>
          </cell>
          <cell r="IQ36" t="e">
            <v>#N/A</v>
          </cell>
          <cell r="IR36" t="e">
            <v>#N/A</v>
          </cell>
          <cell r="IS36" t="e">
            <v>#N/A</v>
          </cell>
          <cell r="IT36" t="e">
            <v>#N/A</v>
          </cell>
          <cell r="IV36" t="e">
            <v>#N/A</v>
          </cell>
          <cell r="IW36" t="e">
            <v>#N/A</v>
          </cell>
          <cell r="IX36" t="e">
            <v>#N/A</v>
          </cell>
          <cell r="IY36" t="e">
            <v>#N/A</v>
          </cell>
          <cell r="IZ36" t="e">
            <v>#N/A</v>
          </cell>
          <cell r="JA36" t="e">
            <v>#N/A</v>
          </cell>
          <cell r="JC36">
            <v>36428141</v>
          </cell>
          <cell r="JD36">
            <v>23297347.999999989</v>
          </cell>
          <cell r="JE36">
            <v>1181141549</v>
          </cell>
          <cell r="JF36">
            <v>0.6395425997719727</v>
          </cell>
          <cell r="JG36">
            <v>50.698540838210448</v>
          </cell>
          <cell r="JH36">
            <v>32.423876612314636</v>
          </cell>
          <cell r="JI36">
            <v>91</v>
          </cell>
          <cell r="JJ36">
            <v>400309.24175824178</v>
          </cell>
          <cell r="JK36">
            <v>256014.81318681306</v>
          </cell>
          <cell r="JL36">
            <v>399219.81520392612</v>
          </cell>
          <cell r="JM36">
            <v>241204.20883998569</v>
          </cell>
          <cell r="JN36">
            <v>0.604149804530144</v>
          </cell>
          <cell r="JO36">
            <v>50.304228868015166</v>
          </cell>
          <cell r="JP36">
            <v>30.474604878350352</v>
          </cell>
          <cell r="JR36">
            <v>51687413</v>
          </cell>
          <cell r="JS36">
            <v>32939428</v>
          </cell>
          <cell r="JT36">
            <v>1258620378.9999981</v>
          </cell>
          <cell r="JU36">
            <v>0.63728142091383055</v>
          </cell>
          <cell r="JV36">
            <v>38.210146788219824</v>
          </cell>
          <cell r="JW36">
            <v>24.350616638522769</v>
          </cell>
          <cell r="JX36">
            <v>91</v>
          </cell>
          <cell r="JY36">
            <v>567993.54945054941</v>
          </cell>
          <cell r="JZ36">
            <v>361971.73626373627</v>
          </cell>
          <cell r="KA36">
            <v>1.06104983024302</v>
          </cell>
          <cell r="KB36">
            <v>1.0589593456783399</v>
          </cell>
          <cell r="KC36">
            <v>1.00708552411146</v>
          </cell>
          <cell r="KD36">
            <v>1.0636957103312901</v>
          </cell>
          <cell r="KE36">
            <v>1.00135672207068</v>
          </cell>
          <cell r="KF36">
            <v>567223.98415223102</v>
          </cell>
          <cell r="KG36">
            <v>341144.89814378577</v>
          </cell>
          <cell r="KH36">
            <v>0.60179970412896799</v>
          </cell>
          <cell r="KI36">
            <v>37.9413127022476</v>
          </cell>
          <cell r="KJ36">
            <v>22.892464829945325</v>
          </cell>
          <cell r="KL36" t="e">
            <v>#N/A</v>
          </cell>
          <cell r="KM36" t="e">
            <v>#N/A</v>
          </cell>
          <cell r="KN36" t="e">
            <v>#N/A</v>
          </cell>
          <cell r="KO36" t="e">
            <v>#N/A</v>
          </cell>
          <cell r="KP36" t="e">
            <v>#N/A</v>
          </cell>
          <cell r="KQ36" t="e">
            <v>#N/A</v>
          </cell>
          <cell r="KR36" t="e">
            <v>#N/A</v>
          </cell>
          <cell r="KS36" t="e">
            <v>#N/A</v>
          </cell>
          <cell r="KT36" t="e">
            <v>#N/A</v>
          </cell>
          <cell r="KU36" t="e">
            <v>#N/A</v>
          </cell>
          <cell r="KV36" t="e">
            <v>#N/A</v>
          </cell>
          <cell r="KX36" t="e">
            <v>#N/A</v>
          </cell>
          <cell r="KY36" t="e">
            <v>#N/A</v>
          </cell>
          <cell r="KZ36" t="e">
            <v>#N/A</v>
          </cell>
          <cell r="LA36" t="e">
            <v>#N/A</v>
          </cell>
          <cell r="LB36" t="e">
            <v>#N/A</v>
          </cell>
          <cell r="LC36" t="e">
            <v>#N/A</v>
          </cell>
          <cell r="LE36">
            <v>51687413</v>
          </cell>
          <cell r="LF36">
            <v>32939428</v>
          </cell>
          <cell r="LG36">
            <v>1258620378.9999981</v>
          </cell>
          <cell r="LH36">
            <v>0.63728142091383055</v>
          </cell>
          <cell r="LI36">
            <v>38.210146788219824</v>
          </cell>
          <cell r="LJ36">
            <v>24.350616638522769</v>
          </cell>
          <cell r="LK36">
            <v>91</v>
          </cell>
          <cell r="LL36">
            <v>567993.54945054941</v>
          </cell>
          <cell r="LM36">
            <v>361971.73626373627</v>
          </cell>
          <cell r="LN36">
            <v>567223.98415223102</v>
          </cell>
          <cell r="LO36">
            <v>341144.89814378577</v>
          </cell>
          <cell r="LP36">
            <v>0.60179970412896799</v>
          </cell>
          <cell r="LQ36">
            <v>37.9413127022476</v>
          </cell>
          <cell r="LR36">
            <v>22.892464829945325</v>
          </cell>
          <cell r="LT36">
            <v>129046414</v>
          </cell>
          <cell r="LU36">
            <v>82720781.999999896</v>
          </cell>
          <cell r="LV36">
            <v>4785011894</v>
          </cell>
          <cell r="LW36">
            <v>0.64101573562516734</v>
          </cell>
          <cell r="LX36">
            <v>57.845341621649638</v>
          </cell>
          <cell r="LY36">
            <v>37.079774212090854</v>
          </cell>
          <cell r="LZ36">
            <v>91</v>
          </cell>
          <cell r="MA36">
            <v>1418092.4615384615</v>
          </cell>
          <cell r="MB36">
            <v>909019.58241758123</v>
          </cell>
          <cell r="MC36">
            <v>1.04691802353328</v>
          </cell>
          <cell r="MD36">
            <v>1.03935306151549</v>
          </cell>
          <cell r="ME36">
            <v>0.98965893910989</v>
          </cell>
          <cell r="MF36">
            <v>1.02726279474933</v>
          </cell>
          <cell r="MG36">
            <v>1.00922659298213</v>
          </cell>
          <cell r="MH36">
            <v>1405127.918149865</v>
          </cell>
          <cell r="MI36">
            <v>868281.52919719485</v>
          </cell>
          <cell r="MJ36">
            <v>0.61674493428681165</v>
          </cell>
          <cell r="MK36">
            <v>58.449774296664636</v>
          </cell>
          <cell r="ML36">
            <v>36.09570443085984</v>
          </cell>
          <cell r="MN36" t="e">
            <v>#N/A</v>
          </cell>
          <cell r="MO36" t="e">
            <v>#N/A</v>
          </cell>
          <cell r="MP36" t="e">
            <v>#N/A</v>
          </cell>
          <cell r="MQ36" t="e">
            <v>#N/A</v>
          </cell>
          <cell r="MR36" t="e">
            <v>#N/A</v>
          </cell>
          <cell r="MS36" t="e">
            <v>#N/A</v>
          </cell>
          <cell r="MT36" t="e">
            <v>#N/A</v>
          </cell>
          <cell r="MU36" t="e">
            <v>#N/A</v>
          </cell>
          <cell r="MV36" t="e">
            <v>#N/A</v>
          </cell>
          <cell r="MW36" t="e">
            <v>#N/A</v>
          </cell>
          <cell r="MX36" t="e">
            <v>#N/A</v>
          </cell>
          <cell r="MZ36" t="e">
            <v>#N/A</v>
          </cell>
          <cell r="NA36" t="e">
            <v>#N/A</v>
          </cell>
          <cell r="NB36" t="e">
            <v>#N/A</v>
          </cell>
          <cell r="NC36" t="e">
            <v>#N/A</v>
          </cell>
          <cell r="ND36" t="e">
            <v>#N/A</v>
          </cell>
          <cell r="NE36" t="e">
            <v>#N/A</v>
          </cell>
          <cell r="NG36">
            <v>129046414</v>
          </cell>
          <cell r="NH36">
            <v>82720781.999999896</v>
          </cell>
          <cell r="NI36">
            <v>4785011894</v>
          </cell>
          <cell r="NJ36">
            <v>0.64101573562516734</v>
          </cell>
          <cell r="NK36">
            <v>57.845341621649638</v>
          </cell>
          <cell r="NL36">
            <v>37.079774212090854</v>
          </cell>
          <cell r="NM36">
            <v>91</v>
          </cell>
          <cell r="NN36">
            <v>1418092.4615384615</v>
          </cell>
          <cell r="NO36">
            <v>909019.58241758123</v>
          </cell>
          <cell r="NP36">
            <v>1405127.918149865</v>
          </cell>
          <cell r="NQ36">
            <v>868281.52919719485</v>
          </cell>
          <cell r="NR36">
            <v>0.61674493428681165</v>
          </cell>
          <cell r="NS36">
            <v>58.449774296664636</v>
          </cell>
          <cell r="NT36">
            <v>36.09570443085984</v>
          </cell>
          <cell r="NX36">
            <v>316078245</v>
          </cell>
          <cell r="NY36">
            <v>208625874.99999979</v>
          </cell>
          <cell r="NZ36">
            <v>12536500883</v>
          </cell>
          <cell r="OA36">
            <v>0.66004503093846201</v>
          </cell>
          <cell r="OB36">
            <v>60.090824702353018</v>
          </cell>
          <cell r="OC36">
            <v>39.662650249782295</v>
          </cell>
          <cell r="OD36">
            <v>91</v>
          </cell>
          <cell r="OE36">
            <v>3473387.3076923075</v>
          </cell>
          <cell r="OF36">
            <v>2292592.0329670305</v>
          </cell>
          <cell r="OG36">
            <v>1.0498469675228499</v>
          </cell>
          <cell r="OH36">
            <v>1.0460656547021601</v>
          </cell>
          <cell r="OI36">
            <v>0.99659407205442796</v>
          </cell>
          <cell r="OJ36">
            <v>1.0417816349656499</v>
          </cell>
          <cell r="OK36">
            <v>1.00431870285002</v>
          </cell>
          <cell r="OL36">
            <v>3458451.2842742568</v>
          </cell>
          <cell r="OM36">
            <v>2183739.2533280165</v>
          </cell>
          <cell r="ON36">
            <v>0.63097858912726912</v>
          </cell>
          <cell r="OO36">
            <v>60.296189178086159</v>
          </cell>
          <cell r="OP36">
            <v>38.071942256008448</v>
          </cell>
          <cell r="OX36" t="e">
            <v>#N/A</v>
          </cell>
          <cell r="OY36" t="e">
            <v>#N/A</v>
          </cell>
          <cell r="OZ36" t="e">
            <v>#N/A</v>
          </cell>
          <cell r="PA36" t="e">
            <v>#N/A</v>
          </cell>
          <cell r="PB36" t="e">
            <v>#N/A</v>
          </cell>
          <cell r="PK36">
            <v>316078245</v>
          </cell>
          <cell r="PL36">
            <v>208625874.99999979</v>
          </cell>
          <cell r="PM36">
            <v>12536500883</v>
          </cell>
          <cell r="PN36">
            <v>0.66004503093846201</v>
          </cell>
          <cell r="PO36">
            <v>60.090824702353018</v>
          </cell>
          <cell r="PP36">
            <v>39.662650249782295</v>
          </cell>
          <cell r="PQ36">
            <v>91</v>
          </cell>
          <cell r="PR36">
            <v>3473387.3076923075</v>
          </cell>
          <cell r="PS36">
            <v>2292592.0329670305</v>
          </cell>
          <cell r="PT36">
            <v>3458451.2842742568</v>
          </cell>
          <cell r="PU36">
            <v>2183739.2533280165</v>
          </cell>
          <cell r="PV36">
            <v>0.63097858912726912</v>
          </cell>
          <cell r="PW36">
            <v>60.296189178086159</v>
          </cell>
          <cell r="PX36">
            <v>38.071942256008448</v>
          </cell>
          <cell r="QB36">
            <v>2.0824208757033627E-2</v>
          </cell>
          <cell r="QC36">
            <v>2.5890126118234602E-2</v>
          </cell>
          <cell r="QD36">
            <v>0.16644364780178295</v>
          </cell>
          <cell r="QE36">
            <v>0.70284581907173904</v>
          </cell>
          <cell r="QF36">
            <v>8.3996198251209783E-2</v>
          </cell>
          <cell r="QG36">
            <v>0</v>
          </cell>
          <cell r="QH36">
            <v>0</v>
          </cell>
          <cell r="QJ36">
            <v>35436389.946945004</v>
          </cell>
          <cell r="QK36">
            <v>24411300.127272993</v>
          </cell>
          <cell r="QL36">
            <v>1384286260.7750294</v>
          </cell>
          <cell r="QM36">
            <v>0.68887660858855371</v>
          </cell>
          <cell r="QN36">
            <v>56.706781431459511</v>
          </cell>
          <cell r="QO36">
            <v>39.063975276476199</v>
          </cell>
          <cell r="QP36" t="e">
            <v>#N/A</v>
          </cell>
          <cell r="QQ36" t="e">
            <v>#N/A</v>
          </cell>
          <cell r="QR36" t="e">
            <v>#N/A</v>
          </cell>
          <cell r="QS36" t="e">
            <v>#N/A</v>
          </cell>
          <cell r="QT36" t="e">
            <v>#N/A</v>
          </cell>
        </row>
        <row r="37">
          <cell r="A37">
            <v>26</v>
          </cell>
          <cell r="B37">
            <v>34151</v>
          </cell>
          <cell r="C37">
            <v>1993</v>
          </cell>
          <cell r="D37" t="b">
            <v>1</v>
          </cell>
          <cell r="E37" t="b">
            <v>0</v>
          </cell>
          <cell r="H37">
            <v>4282636</v>
          </cell>
          <cell r="I37">
            <v>2961924.99999998</v>
          </cell>
          <cell r="J37">
            <v>390441637</v>
          </cell>
          <cell r="K37">
            <v>0.69161259560699995</v>
          </cell>
          <cell r="L37">
            <v>131.82023076208972</v>
          </cell>
          <cell r="M37">
            <v>91.168531950882581</v>
          </cell>
          <cell r="N37">
            <v>92</v>
          </cell>
          <cell r="O37">
            <v>46550.391304347824</v>
          </cell>
          <cell r="P37">
            <v>32194.836956521522</v>
          </cell>
          <cell r="Q37">
            <v>1.00715841940041</v>
          </cell>
          <cell r="R37">
            <v>1.00720446575208</v>
          </cell>
          <cell r="S37">
            <v>0.92518008566841403</v>
          </cell>
          <cell r="T37">
            <v>0.93140593885711898</v>
          </cell>
          <cell r="U37">
            <v>1.00127705960609</v>
          </cell>
          <cell r="V37">
            <v>46491.019501296774</v>
          </cell>
          <cell r="W37">
            <v>31966.010844339686</v>
          </cell>
          <cell r="X37">
            <v>0.68666553726067181</v>
          </cell>
          <cell r="Y37">
            <v>142.48061842668574</v>
          </cell>
          <cell r="Z37">
            <v>97.882704143749464</v>
          </cell>
          <cell r="AB37" t="e">
            <v>#N/A</v>
          </cell>
          <cell r="AC37" t="e">
            <v>#N/A</v>
          </cell>
          <cell r="AD37" t="e">
            <v>#N/A</v>
          </cell>
          <cell r="AE37" t="e">
            <v>#N/A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N37" t="e">
            <v>#N/A</v>
          </cell>
          <cell r="AO37" t="e">
            <v>#N/A</v>
          </cell>
          <cell r="AP37" t="e">
            <v>#N/A</v>
          </cell>
          <cell r="AQ37" t="e">
            <v>#N/A</v>
          </cell>
          <cell r="AR37" t="e">
            <v>#N/A</v>
          </cell>
          <cell r="AS37" t="e">
            <v>#N/A</v>
          </cell>
          <cell r="AU37">
            <v>4282636</v>
          </cell>
          <cell r="AV37">
            <v>2961924.99999998</v>
          </cell>
          <cell r="AW37">
            <v>390441637</v>
          </cell>
          <cell r="AX37">
            <v>0.69161259560699995</v>
          </cell>
          <cell r="AY37">
            <v>131.82023076208972</v>
          </cell>
          <cell r="AZ37">
            <v>91.168531950882581</v>
          </cell>
          <cell r="BA37">
            <v>92</v>
          </cell>
          <cell r="BB37">
            <v>46550.391304347824</v>
          </cell>
          <cell r="BC37">
            <v>32194.836956521522</v>
          </cell>
          <cell r="BD37">
            <v>46491.019501296774</v>
          </cell>
          <cell r="BE37">
            <v>31966.010844339686</v>
          </cell>
          <cell r="BF37">
            <v>0.68666553726067181</v>
          </cell>
          <cell r="BG37">
            <v>142.48061842668574</v>
          </cell>
          <cell r="BH37">
            <v>97.882704143749464</v>
          </cell>
          <cell r="BJ37">
            <v>36965065</v>
          </cell>
          <cell r="BK37">
            <v>26635299.999999993</v>
          </cell>
          <cell r="BL37">
            <v>2398411594</v>
          </cell>
          <cell r="BM37">
            <v>0.72055331162003888</v>
          </cell>
          <cell r="BN37">
            <v>90.046351796300428</v>
          </cell>
          <cell r="BO37">
            <v>64.883196986127302</v>
          </cell>
          <cell r="BP37">
            <v>92</v>
          </cell>
          <cell r="BQ37">
            <v>401794.1847826087</v>
          </cell>
          <cell r="BR37">
            <v>289514.13043478254</v>
          </cell>
          <cell r="BS37">
            <v>1.04174543284115</v>
          </cell>
          <cell r="BT37">
            <v>1.04171004607966</v>
          </cell>
          <cell r="BU37">
            <v>0.96190054035332595</v>
          </cell>
          <cell r="BV37">
            <v>1.0044505137311599</v>
          </cell>
          <cell r="BW37">
            <v>0.99955796603902702</v>
          </cell>
          <cell r="BX37">
            <v>401971.87000050471</v>
          </cell>
          <cell r="BY37">
            <v>277912.5507132691</v>
          </cell>
          <cell r="BZ37">
            <v>0.69170237373801602</v>
          </cell>
          <cell r="CA37">
            <v>93.612954789717179</v>
          </cell>
          <cell r="CB37">
            <v>64.59571287898531</v>
          </cell>
          <cell r="CD37" t="e">
            <v>#N/A</v>
          </cell>
          <cell r="CE37" t="e">
            <v>#N/A</v>
          </cell>
          <cell r="CF37" t="e">
            <v>#N/A</v>
          </cell>
          <cell r="CG37" t="e">
            <v>#N/A</v>
          </cell>
          <cell r="CH37" t="e">
            <v>#N/A</v>
          </cell>
          <cell r="CI37" t="e">
            <v>#N/A</v>
          </cell>
          <cell r="CJ37" t="e">
            <v>#N/A</v>
          </cell>
          <cell r="CK37" t="e">
            <v>#N/A</v>
          </cell>
          <cell r="CL37" t="e">
            <v>#N/A</v>
          </cell>
          <cell r="CM37" t="e">
            <v>#N/A</v>
          </cell>
          <cell r="CN37" t="e">
            <v>#N/A</v>
          </cell>
          <cell r="CP37" t="e">
            <v>#N/A</v>
          </cell>
          <cell r="CQ37" t="e">
            <v>#N/A</v>
          </cell>
          <cell r="CR37" t="e">
            <v>#N/A</v>
          </cell>
          <cell r="CS37" t="e">
            <v>#N/A</v>
          </cell>
          <cell r="CT37" t="e">
            <v>#N/A</v>
          </cell>
          <cell r="CU37" t="e">
            <v>#N/A</v>
          </cell>
          <cell r="CW37">
            <v>36965065</v>
          </cell>
          <cell r="CX37">
            <v>26635299.999999993</v>
          </cell>
          <cell r="CY37">
            <v>2398411594</v>
          </cell>
          <cell r="CZ37">
            <v>0.72055331162003888</v>
          </cell>
          <cell r="DA37">
            <v>90.046351796300428</v>
          </cell>
          <cell r="DB37">
            <v>64.883196986127302</v>
          </cell>
          <cell r="DC37">
            <v>92</v>
          </cell>
          <cell r="DD37">
            <v>401794.1847826087</v>
          </cell>
          <cell r="DE37">
            <v>289514.13043478254</v>
          </cell>
          <cell r="DF37">
            <v>401971.87000050471</v>
          </cell>
          <cell r="DG37">
            <v>277912.5507132691</v>
          </cell>
          <cell r="DH37">
            <v>0.69170237373801602</v>
          </cell>
          <cell r="DI37">
            <v>93.612954789717179</v>
          </cell>
          <cell r="DJ37">
            <v>64.59571287898531</v>
          </cell>
          <cell r="DL37">
            <v>17827026</v>
          </cell>
          <cell r="DM37">
            <v>13211513.99999998</v>
          </cell>
          <cell r="DN37">
            <v>973844290</v>
          </cell>
          <cell r="DO37">
            <v>0.74109467277379748</v>
          </cell>
          <cell r="DP37">
            <v>73.71178579532986</v>
          </cell>
          <cell r="DQ37">
            <v>54.62741177356223</v>
          </cell>
          <cell r="DR37">
            <v>92</v>
          </cell>
          <cell r="DS37">
            <v>193772.02173913043</v>
          </cell>
          <cell r="DT37">
            <v>143603.41304347804</v>
          </cell>
          <cell r="DU37">
            <v>1.05997293088737</v>
          </cell>
          <cell r="DV37">
            <v>1.0568665122626899</v>
          </cell>
          <cell r="DW37">
            <v>0.98653734320330999</v>
          </cell>
          <cell r="DX37">
            <v>1.0453674788294101</v>
          </cell>
          <cell r="DY37">
            <v>1.0001963239954701</v>
          </cell>
          <cell r="DZ37">
            <v>193733.98710872288</v>
          </cell>
          <cell r="EA37">
            <v>135478.37766315276</v>
          </cell>
          <cell r="EB37">
            <v>0.70121880500041278</v>
          </cell>
          <cell r="EC37">
            <v>74.717684336191425</v>
          </cell>
          <cell r="ED37">
            <v>52.256658906907404</v>
          </cell>
          <cell r="EF37" t="e">
            <v>#N/A</v>
          </cell>
          <cell r="EG37" t="e">
            <v>#N/A</v>
          </cell>
          <cell r="EH37" t="e">
            <v>#N/A</v>
          </cell>
          <cell r="EI37" t="e">
            <v>#N/A</v>
          </cell>
          <cell r="EJ37" t="e">
            <v>#N/A</v>
          </cell>
          <cell r="EK37" t="e">
            <v>#N/A</v>
          </cell>
          <cell r="EL37" t="e">
            <v>#N/A</v>
          </cell>
          <cell r="EM37" t="e">
            <v>#N/A</v>
          </cell>
          <cell r="EN37" t="e">
            <v>#N/A</v>
          </cell>
          <cell r="EO37" t="e">
            <v>#N/A</v>
          </cell>
          <cell r="EP37" t="e">
            <v>#N/A</v>
          </cell>
          <cell r="ER37" t="e">
            <v>#N/A</v>
          </cell>
          <cell r="ES37" t="e">
            <v>#N/A</v>
          </cell>
          <cell r="ET37" t="e">
            <v>#N/A</v>
          </cell>
          <cell r="EU37" t="e">
            <v>#N/A</v>
          </cell>
          <cell r="EV37" t="e">
            <v>#N/A</v>
          </cell>
          <cell r="EW37" t="e">
            <v>#N/A</v>
          </cell>
          <cell r="EY37">
            <v>17827026</v>
          </cell>
          <cell r="EZ37">
            <v>13211513.99999998</v>
          </cell>
          <cell r="FA37">
            <v>973844290</v>
          </cell>
          <cell r="FB37">
            <v>0.74109467277379748</v>
          </cell>
          <cell r="FC37">
            <v>73.71178579532986</v>
          </cell>
          <cell r="FD37">
            <v>54.62741177356223</v>
          </cell>
          <cell r="FE37">
            <v>92</v>
          </cell>
          <cell r="FF37">
            <v>193772.02173913043</v>
          </cell>
          <cell r="FG37">
            <v>143603.41304347804</v>
          </cell>
          <cell r="FH37">
            <v>193733.98710872288</v>
          </cell>
          <cell r="FI37">
            <v>135478.37766315276</v>
          </cell>
          <cell r="FJ37">
            <v>0.70121880500041278</v>
          </cell>
          <cell r="FK37">
            <v>74.717684336191425</v>
          </cell>
          <cell r="FL37">
            <v>52.256658906907404</v>
          </cell>
          <cell r="FN37">
            <v>41342498</v>
          </cell>
          <cell r="FO37">
            <v>29931437</v>
          </cell>
          <cell r="FP37">
            <v>1650355235</v>
          </cell>
          <cell r="FQ37">
            <v>0.72398714272175813</v>
          </cell>
          <cell r="FR37">
            <v>55.137855058545966</v>
          </cell>
          <cell r="FS37">
            <v>39.919098139643133</v>
          </cell>
          <cell r="FT37">
            <v>92</v>
          </cell>
          <cell r="FU37">
            <v>449374.97826086957</v>
          </cell>
          <cell r="FV37">
            <v>325341.70652173914</v>
          </cell>
          <cell r="FW37">
            <v>1.11401886341734</v>
          </cell>
          <cell r="FX37">
            <v>1.1091749656485099</v>
          </cell>
          <cell r="FY37">
            <v>1.0259603066623599</v>
          </cell>
          <cell r="FZ37">
            <v>1.13599404131532</v>
          </cell>
          <cell r="GA37">
            <v>1.00463984019068</v>
          </cell>
          <cell r="GB37">
            <v>447299.57969373232</v>
          </cell>
          <cell r="GC37">
            <v>292043.26533908769</v>
          </cell>
          <cell r="GD37">
            <v>0.65272582337671037</v>
          </cell>
          <cell r="GE37">
            <v>53.742678640189972</v>
          </cell>
          <cell r="GF37">
            <v>35.140235501079282</v>
          </cell>
          <cell r="GH37" t="e">
            <v>#N/A</v>
          </cell>
          <cell r="GI37" t="e">
            <v>#N/A</v>
          </cell>
          <cell r="GJ37" t="e">
            <v>#N/A</v>
          </cell>
          <cell r="GK37" t="e">
            <v>#N/A</v>
          </cell>
          <cell r="GL37" t="e">
            <v>#N/A</v>
          </cell>
          <cell r="GM37" t="e">
            <v>#N/A</v>
          </cell>
          <cell r="GN37" t="e">
            <v>#N/A</v>
          </cell>
          <cell r="GO37" t="e">
            <v>#N/A</v>
          </cell>
          <cell r="GP37" t="e">
            <v>#N/A</v>
          </cell>
          <cell r="GQ37" t="e">
            <v>#N/A</v>
          </cell>
          <cell r="GR37" t="e">
            <v>#N/A</v>
          </cell>
          <cell r="GT37" t="e">
            <v>#N/A</v>
          </cell>
          <cell r="GU37" t="e">
            <v>#N/A</v>
          </cell>
          <cell r="GV37" t="e">
            <v>#N/A</v>
          </cell>
          <cell r="GW37" t="e">
            <v>#N/A</v>
          </cell>
          <cell r="GX37" t="e">
            <v>#N/A</v>
          </cell>
          <cell r="GY37" t="e">
            <v>#N/A</v>
          </cell>
          <cell r="HA37">
            <v>41342498</v>
          </cell>
          <cell r="HB37">
            <v>29931437</v>
          </cell>
          <cell r="HC37">
            <v>1650355235</v>
          </cell>
          <cell r="HD37">
            <v>0.72398714272175813</v>
          </cell>
          <cell r="HE37">
            <v>55.137855058545966</v>
          </cell>
          <cell r="HF37">
            <v>39.919098139643133</v>
          </cell>
          <cell r="HG37">
            <v>92</v>
          </cell>
          <cell r="HH37">
            <v>449374.97826086957</v>
          </cell>
          <cell r="HI37">
            <v>325341.70652173914</v>
          </cell>
          <cell r="HJ37">
            <v>447299.57969373232</v>
          </cell>
          <cell r="HK37">
            <v>292043.26533908769</v>
          </cell>
          <cell r="HL37">
            <v>0.65272582337671037</v>
          </cell>
          <cell r="HM37">
            <v>53.742678640189972</v>
          </cell>
          <cell r="HN37">
            <v>35.140235501079282</v>
          </cell>
          <cell r="HP37">
            <v>37133319</v>
          </cell>
          <cell r="HQ37">
            <v>25909557</v>
          </cell>
          <cell r="HR37">
            <v>1372123928.999999</v>
          </cell>
          <cell r="HS37">
            <v>0.69774417417414258</v>
          </cell>
          <cell r="HT37">
            <v>52.958216499031572</v>
          </cell>
          <cell r="HU37">
            <v>36.951287036852243</v>
          </cell>
          <cell r="HV37">
            <v>92</v>
          </cell>
          <cell r="HW37">
            <v>403623.03260869568</v>
          </cell>
          <cell r="HX37">
            <v>281625.61956521741</v>
          </cell>
          <cell r="HY37">
            <v>1.1491100797095699</v>
          </cell>
          <cell r="HZ37">
            <v>1.14499992075151</v>
          </cell>
          <cell r="IA37">
            <v>1.0446892712822899</v>
          </cell>
          <cell r="IB37">
            <v>1.19244241256024</v>
          </cell>
          <cell r="IC37">
            <v>1.00381429668879</v>
          </cell>
          <cell r="ID37">
            <v>402089.3445531688</v>
          </cell>
          <cell r="IE37">
            <v>245081.49788086137</v>
          </cell>
          <cell r="IF37">
            <v>0.60938360040774908</v>
          </cell>
          <cell r="IG37">
            <v>50.692792541105277</v>
          </cell>
          <cell r="IH37">
            <v>30.987900671459496</v>
          </cell>
          <cell r="IJ37" t="e">
            <v>#N/A</v>
          </cell>
          <cell r="IK37" t="e">
            <v>#N/A</v>
          </cell>
          <cell r="IL37" t="e">
            <v>#N/A</v>
          </cell>
          <cell r="IM37" t="e">
            <v>#N/A</v>
          </cell>
          <cell r="IN37" t="e">
            <v>#N/A</v>
          </cell>
          <cell r="IO37" t="e">
            <v>#N/A</v>
          </cell>
          <cell r="IP37" t="e">
            <v>#N/A</v>
          </cell>
          <cell r="IQ37" t="e">
            <v>#N/A</v>
          </cell>
          <cell r="IR37" t="e">
            <v>#N/A</v>
          </cell>
          <cell r="IS37" t="e">
            <v>#N/A</v>
          </cell>
          <cell r="IT37" t="e">
            <v>#N/A</v>
          </cell>
          <cell r="IV37" t="e">
            <v>#N/A</v>
          </cell>
          <cell r="IW37" t="e">
            <v>#N/A</v>
          </cell>
          <cell r="IX37" t="e">
            <v>#N/A</v>
          </cell>
          <cell r="IY37" t="e">
            <v>#N/A</v>
          </cell>
          <cell r="IZ37" t="e">
            <v>#N/A</v>
          </cell>
          <cell r="JA37" t="e">
            <v>#N/A</v>
          </cell>
          <cell r="JC37">
            <v>37133319</v>
          </cell>
          <cell r="JD37">
            <v>25909557</v>
          </cell>
          <cell r="JE37">
            <v>1372123928.999999</v>
          </cell>
          <cell r="JF37">
            <v>0.69774417417414258</v>
          </cell>
          <cell r="JG37">
            <v>52.958216499031572</v>
          </cell>
          <cell r="JH37">
            <v>36.951287036852243</v>
          </cell>
          <cell r="JI37">
            <v>92</v>
          </cell>
          <cell r="JJ37">
            <v>403623.03260869568</v>
          </cell>
          <cell r="JK37">
            <v>281625.61956521741</v>
          </cell>
          <cell r="JL37">
            <v>402089.3445531688</v>
          </cell>
          <cell r="JM37">
            <v>245081.49788086137</v>
          </cell>
          <cell r="JN37">
            <v>0.60938360040774908</v>
          </cell>
          <cell r="JO37">
            <v>50.692792541105277</v>
          </cell>
          <cell r="JP37">
            <v>30.987900671459496</v>
          </cell>
          <cell r="JR37">
            <v>52546162</v>
          </cell>
          <cell r="JS37">
            <v>36833147</v>
          </cell>
          <cell r="JT37">
            <v>1484150978.999999</v>
          </cell>
          <cell r="JU37">
            <v>0.70096740842842142</v>
          </cell>
          <cell r="JV37">
            <v>40.293895577263577</v>
          </cell>
          <cell r="JW37">
            <v>28.244707558279881</v>
          </cell>
          <cell r="JX37">
            <v>92</v>
          </cell>
          <cell r="JY37">
            <v>571153.93478260865</v>
          </cell>
          <cell r="JZ37">
            <v>400360.29347826086</v>
          </cell>
          <cell r="KA37">
            <v>1.1563866581920099</v>
          </cell>
          <cell r="KB37">
            <v>1.1543504760596399</v>
          </cell>
          <cell r="KC37">
            <v>1.05709239716218</v>
          </cell>
          <cell r="KD37">
            <v>1.2145151474867599</v>
          </cell>
          <cell r="KE37">
            <v>1.00214205947872</v>
          </cell>
          <cell r="KF37">
            <v>569933.10417457519</v>
          </cell>
          <cell r="KG37">
            <v>346216.63147187902</v>
          </cell>
          <cell r="KH37">
            <v>0.60723967544169466</v>
          </cell>
          <cell r="KI37">
            <v>38.117666615931263</v>
          </cell>
          <cell r="KJ37">
            <v>23.255953305092714</v>
          </cell>
          <cell r="KL37" t="e">
            <v>#N/A</v>
          </cell>
          <cell r="KM37" t="e">
            <v>#N/A</v>
          </cell>
          <cell r="KN37" t="e">
            <v>#N/A</v>
          </cell>
          <cell r="KO37" t="e">
            <v>#N/A</v>
          </cell>
          <cell r="KP37" t="e">
            <v>#N/A</v>
          </cell>
          <cell r="KQ37" t="e">
            <v>#N/A</v>
          </cell>
          <cell r="KR37" t="e">
            <v>#N/A</v>
          </cell>
          <cell r="KS37" t="e">
            <v>#N/A</v>
          </cell>
          <cell r="KT37" t="e">
            <v>#N/A</v>
          </cell>
          <cell r="KU37" t="e">
            <v>#N/A</v>
          </cell>
          <cell r="KV37" t="e">
            <v>#N/A</v>
          </cell>
          <cell r="KX37" t="e">
            <v>#N/A</v>
          </cell>
          <cell r="KY37" t="e">
            <v>#N/A</v>
          </cell>
          <cell r="KZ37" t="e">
            <v>#N/A</v>
          </cell>
          <cell r="LA37" t="e">
            <v>#N/A</v>
          </cell>
          <cell r="LB37" t="e">
            <v>#N/A</v>
          </cell>
          <cell r="LC37" t="e">
            <v>#N/A</v>
          </cell>
          <cell r="LE37">
            <v>52546162</v>
          </cell>
          <cell r="LF37">
            <v>36833147</v>
          </cell>
          <cell r="LG37">
            <v>1484150978.999999</v>
          </cell>
          <cell r="LH37">
            <v>0.70096740842842142</v>
          </cell>
          <cell r="LI37">
            <v>40.293895577263577</v>
          </cell>
          <cell r="LJ37">
            <v>28.244707558279881</v>
          </cell>
          <cell r="LK37">
            <v>92</v>
          </cell>
          <cell r="LL37">
            <v>571153.93478260865</v>
          </cell>
          <cell r="LM37">
            <v>400360.29347826086</v>
          </cell>
          <cell r="LN37">
            <v>569933.10417457519</v>
          </cell>
          <cell r="LO37">
            <v>346216.63147187902</v>
          </cell>
          <cell r="LP37">
            <v>0.60723967544169466</v>
          </cell>
          <cell r="LQ37">
            <v>38.117666615931263</v>
          </cell>
          <cell r="LR37">
            <v>23.255953305092714</v>
          </cell>
          <cell r="LT37">
            <v>131956225</v>
          </cell>
          <cell r="LU37">
            <v>94008693.999999896</v>
          </cell>
          <cell r="LV37">
            <v>5641117586</v>
          </cell>
          <cell r="LW37">
            <v>0.71242333584489781</v>
          </cell>
          <cell r="LX37">
            <v>60.006339264749343</v>
          </cell>
          <cell r="LY37">
            <v>42.749916390833398</v>
          </cell>
          <cell r="LZ37">
            <v>92</v>
          </cell>
          <cell r="MA37">
            <v>1434306.793478261</v>
          </cell>
          <cell r="MB37">
            <v>1021833.6304347814</v>
          </cell>
          <cell r="MC37">
            <v>1.16883079491986</v>
          </cell>
          <cell r="MD37">
            <v>1.1450244408203301</v>
          </cell>
          <cell r="ME37">
            <v>1.0184465543810099</v>
          </cell>
          <cell r="MF37">
            <v>1.16553736002627</v>
          </cell>
          <cell r="MG37">
            <v>1.02270878043738</v>
          </cell>
          <cell r="MH37">
            <v>1402458.6675249366</v>
          </cell>
          <cell r="MI37">
            <v>874235.71904164518</v>
          </cell>
          <cell r="MJ37">
            <v>0.62219050567557865</v>
          </cell>
          <cell r="MK37">
            <v>58.919477911356786</v>
          </cell>
          <cell r="ML37">
            <v>36.678289222637929</v>
          </cell>
          <cell r="MN37" t="e">
            <v>#N/A</v>
          </cell>
          <cell r="MO37" t="e">
            <v>#N/A</v>
          </cell>
          <cell r="MP37" t="e">
            <v>#N/A</v>
          </cell>
          <cell r="MQ37" t="e">
            <v>#N/A</v>
          </cell>
          <cell r="MR37" t="e">
            <v>#N/A</v>
          </cell>
          <cell r="MS37" t="e">
            <v>#N/A</v>
          </cell>
          <cell r="MT37" t="e">
            <v>#N/A</v>
          </cell>
          <cell r="MU37" t="e">
            <v>#N/A</v>
          </cell>
          <cell r="MV37" t="e">
            <v>#N/A</v>
          </cell>
          <cell r="MW37" t="e">
            <v>#N/A</v>
          </cell>
          <cell r="MX37" t="e">
            <v>#N/A</v>
          </cell>
          <cell r="MZ37" t="e">
            <v>#N/A</v>
          </cell>
          <cell r="NA37" t="e">
            <v>#N/A</v>
          </cell>
          <cell r="NB37" t="e">
            <v>#N/A</v>
          </cell>
          <cell r="NC37" t="e">
            <v>#N/A</v>
          </cell>
          <cell r="ND37" t="e">
            <v>#N/A</v>
          </cell>
          <cell r="NE37" t="e">
            <v>#N/A</v>
          </cell>
          <cell r="NG37">
            <v>131956225</v>
          </cell>
          <cell r="NH37">
            <v>94008693.999999896</v>
          </cell>
          <cell r="NI37">
            <v>5641117586</v>
          </cell>
          <cell r="NJ37">
            <v>0.71242333584489781</v>
          </cell>
          <cell r="NK37">
            <v>60.006339264749343</v>
          </cell>
          <cell r="NL37">
            <v>42.749916390833398</v>
          </cell>
          <cell r="NM37">
            <v>92</v>
          </cell>
          <cell r="NN37">
            <v>1434306.793478261</v>
          </cell>
          <cell r="NO37">
            <v>1021833.6304347814</v>
          </cell>
          <cell r="NP37">
            <v>1402458.6675249366</v>
          </cell>
          <cell r="NQ37">
            <v>874235.71904164518</v>
          </cell>
          <cell r="NR37">
            <v>0.62219050567557865</v>
          </cell>
          <cell r="NS37">
            <v>58.919477911356786</v>
          </cell>
          <cell r="NT37">
            <v>36.678289222637929</v>
          </cell>
          <cell r="NX37">
            <v>322052931</v>
          </cell>
          <cell r="NY37">
            <v>229491573.99999988</v>
          </cell>
          <cell r="NZ37">
            <v>13910445250</v>
          </cell>
          <cell r="OA37">
            <v>0.71258961465561044</v>
          </cell>
          <cell r="OB37">
            <v>60.61418729909451</v>
          </cell>
          <cell r="OC37">
            <v>43.193040370124749</v>
          </cell>
          <cell r="OD37">
            <v>92</v>
          </cell>
          <cell r="OE37">
            <v>3500575.336956522</v>
          </cell>
          <cell r="OF37">
            <v>2494473.6304347813</v>
          </cell>
          <cell r="OG37">
            <v>1.1335021723482299</v>
          </cell>
          <cell r="OH37">
            <v>1.12241040583583</v>
          </cell>
          <cell r="OI37">
            <v>0.99864094401464698</v>
          </cell>
          <cell r="OJ37">
            <v>1.1213280176561899</v>
          </cell>
          <cell r="OK37">
            <v>1.010567805769</v>
          </cell>
          <cell r="OL37">
            <v>3463968.7876190851</v>
          </cell>
          <cell r="OM37">
            <v>2200678.2971285204</v>
          </cell>
          <cell r="ON37">
            <v>0.63487438369298033</v>
          </cell>
          <cell r="OO37">
            <v>60.696677481917355</v>
          </cell>
          <cell r="OP37">
            <v>38.519540839091164</v>
          </cell>
          <cell r="OX37" t="e">
            <v>#N/A</v>
          </cell>
          <cell r="OY37" t="e">
            <v>#N/A</v>
          </cell>
          <cell r="OZ37" t="e">
            <v>#N/A</v>
          </cell>
          <cell r="PA37" t="e">
            <v>#N/A</v>
          </cell>
          <cell r="PB37" t="e">
            <v>#N/A</v>
          </cell>
          <cell r="PK37">
            <v>322052931</v>
          </cell>
          <cell r="PL37">
            <v>229491573.99999988</v>
          </cell>
          <cell r="PM37">
            <v>13910445250</v>
          </cell>
          <cell r="PN37">
            <v>0.71258961465561044</v>
          </cell>
          <cell r="PO37">
            <v>60.61418729909451</v>
          </cell>
          <cell r="PP37">
            <v>43.193040370124749</v>
          </cell>
          <cell r="PQ37">
            <v>92</v>
          </cell>
          <cell r="PR37">
            <v>3500575.336956522</v>
          </cell>
          <cell r="PS37">
            <v>2494473.6304347813</v>
          </cell>
          <cell r="PT37">
            <v>3463968.7876190851</v>
          </cell>
          <cell r="PU37">
            <v>2200678.2971285204</v>
          </cell>
          <cell r="PV37">
            <v>0.63487438369298033</v>
          </cell>
          <cell r="PW37">
            <v>60.696677481917355</v>
          </cell>
          <cell r="PX37">
            <v>38.519540839091164</v>
          </cell>
          <cell r="QB37">
            <v>2.0824208757033627E-2</v>
          </cell>
          <cell r="QC37">
            <v>2.5890126118234602E-2</v>
          </cell>
          <cell r="QD37">
            <v>0.16644364780178295</v>
          </cell>
          <cell r="QE37">
            <v>0.70284581907173904</v>
          </cell>
          <cell r="QF37">
            <v>8.3996198251209783E-2</v>
          </cell>
          <cell r="QG37">
            <v>0</v>
          </cell>
          <cell r="QH37">
            <v>0</v>
          </cell>
          <cell r="QJ37">
            <v>36189867.431541502</v>
          </cell>
          <cell r="QK37">
            <v>26163733.244496185</v>
          </cell>
          <cell r="QL37">
            <v>1507514483.2953796</v>
          </cell>
          <cell r="QM37">
            <v>0.7229574215486908</v>
          </cell>
          <cell r="QN37">
            <v>57.618477806965913</v>
          </cell>
          <cell r="QO37">
            <v>41.655706148884541</v>
          </cell>
          <cell r="QP37" t="e">
            <v>#N/A</v>
          </cell>
          <cell r="QQ37" t="e">
            <v>#N/A</v>
          </cell>
          <cell r="QR37" t="e">
            <v>#N/A</v>
          </cell>
          <cell r="QS37" t="e">
            <v>#N/A</v>
          </cell>
          <cell r="QT37" t="e">
            <v>#N/A</v>
          </cell>
        </row>
        <row r="38">
          <cell r="A38">
            <v>27</v>
          </cell>
          <cell r="B38">
            <v>34243</v>
          </cell>
          <cell r="C38">
            <v>1993</v>
          </cell>
          <cell r="D38" t="b">
            <v>1</v>
          </cell>
          <cell r="E38" t="b">
            <v>0</v>
          </cell>
          <cell r="H38">
            <v>4259911</v>
          </cell>
          <cell r="I38">
            <v>2878270</v>
          </cell>
          <cell r="J38">
            <v>432567193</v>
          </cell>
          <cell r="K38">
            <v>0.67566435073408815</v>
          </cell>
          <cell r="L38">
            <v>150.28721871123975</v>
          </cell>
          <cell r="M38">
            <v>101.54371605416169</v>
          </cell>
          <cell r="N38">
            <v>92</v>
          </cell>
          <cell r="O38">
            <v>46303.380434782608</v>
          </cell>
          <cell r="P38">
            <v>31285.543478260868</v>
          </cell>
          <cell r="Q38">
            <v>0.97301956250886801</v>
          </cell>
          <cell r="R38">
            <v>0.97406261501697</v>
          </cell>
          <cell r="S38">
            <v>1.02600404995984</v>
          </cell>
          <cell r="T38">
            <v>1.00219377591439</v>
          </cell>
          <cell r="U38">
            <v>0.99764843865641495</v>
          </cell>
          <cell r="V38">
            <v>46412.522328147759</v>
          </cell>
          <cell r="W38">
            <v>32153.046746144668</v>
          </cell>
          <cell r="X38">
            <v>0.69365597274495217</v>
          </cell>
          <cell r="Y38">
            <v>146.47819247606509</v>
          </cell>
          <cell r="Z38">
            <v>101.32143952053023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U38">
            <v>4259911</v>
          </cell>
          <cell r="AV38">
            <v>2878270</v>
          </cell>
          <cell r="AW38">
            <v>432567193</v>
          </cell>
          <cell r="AX38">
            <v>0.67566435073408815</v>
          </cell>
          <cell r="AY38">
            <v>150.28721871123975</v>
          </cell>
          <cell r="AZ38">
            <v>101.54371605416169</v>
          </cell>
          <cell r="BA38">
            <v>92</v>
          </cell>
          <cell r="BB38">
            <v>46303.380434782608</v>
          </cell>
          <cell r="BC38">
            <v>31285.543478260868</v>
          </cell>
          <cell r="BD38">
            <v>46412.522328147759</v>
          </cell>
          <cell r="BE38">
            <v>32153.046746144668</v>
          </cell>
          <cell r="BF38">
            <v>0.69365597274495217</v>
          </cell>
          <cell r="BG38">
            <v>146.47819247606509</v>
          </cell>
          <cell r="BH38">
            <v>101.32143952053023</v>
          </cell>
          <cell r="BJ38">
            <v>36698411</v>
          </cell>
          <cell r="BK38">
            <v>24158862.999999989</v>
          </cell>
          <cell r="BL38">
            <v>2288294753</v>
          </cell>
          <cell r="BM38">
            <v>0.65830814854626785</v>
          </cell>
          <cell r="BN38">
            <v>94.718644374944347</v>
          </cell>
          <cell r="BO38">
            <v>62.354055411281976</v>
          </cell>
          <cell r="BP38">
            <v>92</v>
          </cell>
          <cell r="BQ38">
            <v>398895.77173913043</v>
          </cell>
          <cell r="BR38">
            <v>262596.33695652161</v>
          </cell>
          <cell r="BS38">
            <v>0.94559966792330197</v>
          </cell>
          <cell r="BT38">
            <v>0.94592240515158998</v>
          </cell>
          <cell r="BU38">
            <v>0.99963425381800697</v>
          </cell>
          <cell r="BV38">
            <v>0.94442398900797897</v>
          </cell>
          <cell r="BW38">
            <v>1.0002106928515699</v>
          </cell>
          <cell r="BX38">
            <v>398811.74495534622</v>
          </cell>
          <cell r="BY38">
            <v>277703.49955095473</v>
          </cell>
          <cell r="BZ38">
            <v>0.69594307626191587</v>
          </cell>
          <cell r="CA38">
            <v>94.753300032662537</v>
          </cell>
          <cell r="CB38">
            <v>66.023371003926471</v>
          </cell>
          <cell r="CD38" t="e">
            <v>#N/A</v>
          </cell>
          <cell r="CE38" t="e">
            <v>#N/A</v>
          </cell>
          <cell r="CF38" t="e">
            <v>#N/A</v>
          </cell>
          <cell r="CG38" t="e">
            <v>#N/A</v>
          </cell>
          <cell r="CH38" t="e">
            <v>#N/A</v>
          </cell>
          <cell r="CI38" t="e">
            <v>#N/A</v>
          </cell>
          <cell r="CJ38" t="e">
            <v>#N/A</v>
          </cell>
          <cell r="CK38" t="e">
            <v>#N/A</v>
          </cell>
          <cell r="CL38" t="e">
            <v>#N/A</v>
          </cell>
          <cell r="CM38" t="e">
            <v>#N/A</v>
          </cell>
          <cell r="CN38" t="e">
            <v>#N/A</v>
          </cell>
          <cell r="CP38" t="e">
            <v>#N/A</v>
          </cell>
          <cell r="CQ38" t="e">
            <v>#N/A</v>
          </cell>
          <cell r="CR38" t="e">
            <v>#N/A</v>
          </cell>
          <cell r="CS38" t="e">
            <v>#N/A</v>
          </cell>
          <cell r="CT38" t="e">
            <v>#N/A</v>
          </cell>
          <cell r="CU38" t="e">
            <v>#N/A</v>
          </cell>
          <cell r="CW38">
            <v>36698411</v>
          </cell>
          <cell r="CX38">
            <v>24158862.999999989</v>
          </cell>
          <cell r="CY38">
            <v>2288294753</v>
          </cell>
          <cell r="CZ38">
            <v>0.65830814854626785</v>
          </cell>
          <cell r="DA38">
            <v>94.718644374944347</v>
          </cell>
          <cell r="DB38">
            <v>62.354055411281976</v>
          </cell>
          <cell r="DC38">
            <v>92</v>
          </cell>
          <cell r="DD38">
            <v>398895.77173913043</v>
          </cell>
          <cell r="DE38">
            <v>262596.33695652161</v>
          </cell>
          <cell r="DF38">
            <v>398811.74495534622</v>
          </cell>
          <cell r="DG38">
            <v>277703.49955095473</v>
          </cell>
          <cell r="DH38">
            <v>0.69594307626191587</v>
          </cell>
          <cell r="DI38">
            <v>94.753300032662537</v>
          </cell>
          <cell r="DJ38">
            <v>66.023371003926471</v>
          </cell>
          <cell r="DL38">
            <v>17897956</v>
          </cell>
          <cell r="DM38">
            <v>11773783.99999998</v>
          </cell>
          <cell r="DN38">
            <v>871797062</v>
          </cell>
          <cell r="DO38">
            <v>0.65782841347916932</v>
          </cell>
          <cell r="DP38">
            <v>74.045613712634918</v>
          </cell>
          <cell r="DQ38">
            <v>48.709308593674045</v>
          </cell>
          <cell r="DR38">
            <v>92</v>
          </cell>
          <cell r="DS38">
            <v>194543</v>
          </cell>
          <cell r="DT38">
            <v>127975.91304347804</v>
          </cell>
          <cell r="DU38">
            <v>0.933035198121967</v>
          </cell>
          <cell r="DV38">
            <v>0.93455677990763797</v>
          </cell>
          <cell r="DW38">
            <v>0.98112355423864905</v>
          </cell>
          <cell r="DX38">
            <v>0.91580675034877801</v>
          </cell>
          <cell r="DY38">
            <v>0.99890693867595903</v>
          </cell>
          <cell r="DZ38">
            <v>194755.88012018893</v>
          </cell>
          <cell r="EA38">
            <v>137160.8630639773</v>
          </cell>
          <cell r="EB38">
            <v>0.70389346867098046</v>
          </cell>
          <cell r="EC38">
            <v>75.470223289149601</v>
          </cell>
          <cell r="ED38">
            <v>53.187322079820305</v>
          </cell>
          <cell r="EF38" t="e">
            <v>#N/A</v>
          </cell>
          <cell r="EG38" t="e">
            <v>#N/A</v>
          </cell>
          <cell r="EH38" t="e">
            <v>#N/A</v>
          </cell>
          <cell r="EI38" t="e">
            <v>#N/A</v>
          </cell>
          <cell r="EJ38" t="e">
            <v>#N/A</v>
          </cell>
          <cell r="EK38" t="e">
            <v>#N/A</v>
          </cell>
          <cell r="EL38" t="e">
            <v>#N/A</v>
          </cell>
          <cell r="EM38" t="e">
            <v>#N/A</v>
          </cell>
          <cell r="EN38" t="e">
            <v>#N/A</v>
          </cell>
          <cell r="EO38" t="e">
            <v>#N/A</v>
          </cell>
          <cell r="EP38" t="e">
            <v>#N/A</v>
          </cell>
          <cell r="ER38" t="e">
            <v>#N/A</v>
          </cell>
          <cell r="ES38" t="e">
            <v>#N/A</v>
          </cell>
          <cell r="ET38" t="e">
            <v>#N/A</v>
          </cell>
          <cell r="EU38" t="e">
            <v>#N/A</v>
          </cell>
          <cell r="EV38" t="e">
            <v>#N/A</v>
          </cell>
          <cell r="EW38" t="e">
            <v>#N/A</v>
          </cell>
          <cell r="EY38">
            <v>17897956</v>
          </cell>
          <cell r="EZ38">
            <v>11773783.99999998</v>
          </cell>
          <cell r="FA38">
            <v>871797062</v>
          </cell>
          <cell r="FB38">
            <v>0.65782841347916932</v>
          </cell>
          <cell r="FC38">
            <v>74.045613712634918</v>
          </cell>
          <cell r="FD38">
            <v>48.709308593674045</v>
          </cell>
          <cell r="FE38">
            <v>92</v>
          </cell>
          <cell r="FF38">
            <v>194543</v>
          </cell>
          <cell r="FG38">
            <v>127975.91304347804</v>
          </cell>
          <cell r="FH38">
            <v>194755.88012018893</v>
          </cell>
          <cell r="FI38">
            <v>137160.8630639773</v>
          </cell>
          <cell r="FJ38">
            <v>0.70389346867098046</v>
          </cell>
          <cell r="FK38">
            <v>75.470223289149601</v>
          </cell>
          <cell r="FL38">
            <v>53.187322079820305</v>
          </cell>
          <cell r="FN38">
            <v>41582775</v>
          </cell>
          <cell r="FO38">
            <v>24674074.999999989</v>
          </cell>
          <cell r="FP38">
            <v>1298289234.9999969</v>
          </cell>
          <cell r="FQ38">
            <v>0.59337249618381627</v>
          </cell>
          <cell r="FR38">
            <v>52.617544325369742</v>
          </cell>
          <cell r="FS38">
            <v>31.22180361940724</v>
          </cell>
          <cell r="FT38">
            <v>92</v>
          </cell>
          <cell r="FU38">
            <v>451986.6847826087</v>
          </cell>
          <cell r="FV38">
            <v>268196.46739130421</v>
          </cell>
          <cell r="FW38">
            <v>0.903421846768656</v>
          </cell>
          <cell r="FX38">
            <v>0.90468745826524399</v>
          </cell>
          <cell r="FY38">
            <v>0.97341673870007905</v>
          </cell>
          <cell r="FZ38">
            <v>0.87997097592996598</v>
          </cell>
          <cell r="GA38">
            <v>0.99868748598070001</v>
          </cell>
          <cell r="GB38">
            <v>452580.70330055535</v>
          </cell>
          <cell r="GC38">
            <v>296867.36971281446</v>
          </cell>
          <cell r="GD38">
            <v>0.65588672724790475</v>
          </cell>
          <cell r="GE38">
            <v>54.054488929003114</v>
          </cell>
          <cell r="GF38">
            <v>35.480492508757564</v>
          </cell>
          <cell r="GH38" t="e">
            <v>#N/A</v>
          </cell>
          <cell r="GI38" t="e">
            <v>#N/A</v>
          </cell>
          <cell r="GJ38" t="e">
            <v>#N/A</v>
          </cell>
          <cell r="GK38" t="e">
            <v>#N/A</v>
          </cell>
          <cell r="GL38" t="e">
            <v>#N/A</v>
          </cell>
          <cell r="GM38" t="e">
            <v>#N/A</v>
          </cell>
          <cell r="GN38" t="e">
            <v>#N/A</v>
          </cell>
          <cell r="GO38" t="e">
            <v>#N/A</v>
          </cell>
          <cell r="GP38" t="e">
            <v>#N/A</v>
          </cell>
          <cell r="GQ38" t="e">
            <v>#N/A</v>
          </cell>
          <cell r="GR38" t="e">
            <v>#N/A</v>
          </cell>
          <cell r="GT38" t="e">
            <v>#N/A</v>
          </cell>
          <cell r="GU38" t="e">
            <v>#N/A</v>
          </cell>
          <cell r="GV38" t="e">
            <v>#N/A</v>
          </cell>
          <cell r="GW38" t="e">
            <v>#N/A</v>
          </cell>
          <cell r="GX38" t="e">
            <v>#N/A</v>
          </cell>
          <cell r="GY38" t="e">
            <v>#N/A</v>
          </cell>
          <cell r="HA38">
            <v>41582775</v>
          </cell>
          <cell r="HB38">
            <v>24674074.999999989</v>
          </cell>
          <cell r="HC38">
            <v>1298289234.9999969</v>
          </cell>
          <cell r="HD38">
            <v>0.59337249618381627</v>
          </cell>
          <cell r="HE38">
            <v>52.617544325369742</v>
          </cell>
          <cell r="HF38">
            <v>31.22180361940724</v>
          </cell>
          <cell r="HG38">
            <v>92</v>
          </cell>
          <cell r="HH38">
            <v>451986.6847826087</v>
          </cell>
          <cell r="HI38">
            <v>268196.46739130421</v>
          </cell>
          <cell r="HJ38">
            <v>452580.70330055535</v>
          </cell>
          <cell r="HK38">
            <v>296867.36971281446</v>
          </cell>
          <cell r="HL38">
            <v>0.65588672724790475</v>
          </cell>
          <cell r="HM38">
            <v>54.054488929003114</v>
          </cell>
          <cell r="HN38">
            <v>35.480492508757564</v>
          </cell>
          <cell r="HP38">
            <v>36992460</v>
          </cell>
          <cell r="HQ38">
            <v>20073089</v>
          </cell>
          <cell r="HR38">
            <v>991718733</v>
          </cell>
          <cell r="HS38">
            <v>0.54262649739974034</v>
          </cell>
          <cell r="HT38">
            <v>49.405387132991841</v>
          </cell>
          <cell r="HU38">
            <v>26.808672172653562</v>
          </cell>
          <cell r="HV38">
            <v>92</v>
          </cell>
          <cell r="HW38">
            <v>402091.95652173914</v>
          </cell>
          <cell r="HX38">
            <v>218185.75</v>
          </cell>
          <cell r="HY38">
            <v>0.88783324248248097</v>
          </cell>
          <cell r="HZ38">
            <v>0.88998674508674802</v>
          </cell>
          <cell r="IA38">
            <v>0.96722663090965899</v>
          </cell>
          <cell r="IB38">
            <v>0.85925982980330595</v>
          </cell>
          <cell r="IC38">
            <v>0.99817613063562705</v>
          </cell>
          <cell r="ID38">
            <v>402826.65972556529</v>
          </cell>
          <cell r="IE38">
            <v>245750.82296978231</v>
          </cell>
          <cell r="IF38">
            <v>0.60970177409423099</v>
          </cell>
          <cell r="IG38">
            <v>51.079432217997322</v>
          </cell>
          <cell r="IH38">
            <v>31.199727070670072</v>
          </cell>
          <cell r="IJ38" t="e">
            <v>#N/A</v>
          </cell>
          <cell r="IK38" t="e">
            <v>#N/A</v>
          </cell>
          <cell r="IL38" t="e">
            <v>#N/A</v>
          </cell>
          <cell r="IM38" t="e">
            <v>#N/A</v>
          </cell>
          <cell r="IN38" t="e">
            <v>#N/A</v>
          </cell>
          <cell r="IO38" t="e">
            <v>#N/A</v>
          </cell>
          <cell r="IP38" t="e">
            <v>#N/A</v>
          </cell>
          <cell r="IQ38" t="e">
            <v>#N/A</v>
          </cell>
          <cell r="IR38" t="e">
            <v>#N/A</v>
          </cell>
          <cell r="IS38" t="e">
            <v>#N/A</v>
          </cell>
          <cell r="IT38" t="e">
            <v>#N/A</v>
          </cell>
          <cell r="IV38" t="e">
            <v>#N/A</v>
          </cell>
          <cell r="IW38" t="e">
            <v>#N/A</v>
          </cell>
          <cell r="IX38" t="e">
            <v>#N/A</v>
          </cell>
          <cell r="IY38" t="e">
            <v>#N/A</v>
          </cell>
          <cell r="IZ38" t="e">
            <v>#N/A</v>
          </cell>
          <cell r="JA38" t="e">
            <v>#N/A</v>
          </cell>
          <cell r="JC38">
            <v>36992460</v>
          </cell>
          <cell r="JD38">
            <v>20073089</v>
          </cell>
          <cell r="JE38">
            <v>991718733</v>
          </cell>
          <cell r="JF38">
            <v>0.54262649739974034</v>
          </cell>
          <cell r="JG38">
            <v>49.405387132991841</v>
          </cell>
          <cell r="JH38">
            <v>26.808672172653562</v>
          </cell>
          <cell r="JI38">
            <v>92</v>
          </cell>
          <cell r="JJ38">
            <v>402091.95652173914</v>
          </cell>
          <cell r="JK38">
            <v>218185.75</v>
          </cell>
          <cell r="JL38">
            <v>402826.65972556529</v>
          </cell>
          <cell r="JM38">
            <v>245750.82296978231</v>
          </cell>
          <cell r="JN38">
            <v>0.60970177409423099</v>
          </cell>
          <cell r="JO38">
            <v>51.079432217997322</v>
          </cell>
          <cell r="JP38">
            <v>31.199727070670072</v>
          </cell>
          <cell r="JR38">
            <v>52657776</v>
          </cell>
          <cell r="JS38">
            <v>28360459.999999899</v>
          </cell>
          <cell r="JT38">
            <v>1045365830</v>
          </cell>
          <cell r="JU38">
            <v>0.53858066470562482</v>
          </cell>
          <cell r="JV38">
            <v>36.859974415083663</v>
          </cell>
          <cell r="JW38">
            <v>19.852069521508085</v>
          </cell>
          <cell r="JX38">
            <v>92</v>
          </cell>
          <cell r="JY38">
            <v>572367.13043478259</v>
          </cell>
          <cell r="JZ38">
            <v>308265.8695652163</v>
          </cell>
          <cell r="KA38">
            <v>0.89416232903445103</v>
          </cell>
          <cell r="KB38">
            <v>0.89432872183198897</v>
          </cell>
          <cell r="KC38">
            <v>0.96401481877231099</v>
          </cell>
          <cell r="KD38">
            <v>0.85979828254924195</v>
          </cell>
          <cell r="KE38">
            <v>0.99902943843818703</v>
          </cell>
          <cell r="KF38">
            <v>572923.18765859539</v>
          </cell>
          <cell r="KG38">
            <v>344753.80985697865</v>
          </cell>
          <cell r="KH38">
            <v>0.60221778811080617</v>
          </cell>
          <cell r="KI38">
            <v>38.235900213676651</v>
          </cell>
          <cell r="KJ38">
            <v>23.089217464645408</v>
          </cell>
          <cell r="KL38" t="e">
            <v>#N/A</v>
          </cell>
          <cell r="KM38" t="e">
            <v>#N/A</v>
          </cell>
          <cell r="KN38" t="e">
            <v>#N/A</v>
          </cell>
          <cell r="KO38" t="e">
            <v>#N/A</v>
          </cell>
          <cell r="KP38" t="e">
            <v>#N/A</v>
          </cell>
          <cell r="KQ38" t="e">
            <v>#N/A</v>
          </cell>
          <cell r="KR38" t="e">
            <v>#N/A</v>
          </cell>
          <cell r="KS38" t="e">
            <v>#N/A</v>
          </cell>
          <cell r="KT38" t="e">
            <v>#N/A</v>
          </cell>
          <cell r="KU38" t="e">
            <v>#N/A</v>
          </cell>
          <cell r="KV38" t="e">
            <v>#N/A</v>
          </cell>
          <cell r="KX38" t="e">
            <v>#N/A</v>
          </cell>
          <cell r="KY38" t="e">
            <v>#N/A</v>
          </cell>
          <cell r="KZ38" t="e">
            <v>#N/A</v>
          </cell>
          <cell r="LA38" t="e">
            <v>#N/A</v>
          </cell>
          <cell r="LB38" t="e">
            <v>#N/A</v>
          </cell>
          <cell r="LC38" t="e">
            <v>#N/A</v>
          </cell>
          <cell r="LE38">
            <v>52657776</v>
          </cell>
          <cell r="LF38">
            <v>28360459.999999899</v>
          </cell>
          <cell r="LG38">
            <v>1045365830</v>
          </cell>
          <cell r="LH38">
            <v>0.53858066470562482</v>
          </cell>
          <cell r="LI38">
            <v>36.859974415083663</v>
          </cell>
          <cell r="LJ38">
            <v>19.852069521508085</v>
          </cell>
          <cell r="LK38">
            <v>92</v>
          </cell>
          <cell r="LL38">
            <v>572367.13043478259</v>
          </cell>
          <cell r="LM38">
            <v>308265.8695652163</v>
          </cell>
          <cell r="LN38">
            <v>572923.18765859539</v>
          </cell>
          <cell r="LO38">
            <v>344753.80985697865</v>
          </cell>
          <cell r="LP38">
            <v>0.60221778811080617</v>
          </cell>
          <cell r="LQ38">
            <v>38.235900213676651</v>
          </cell>
          <cell r="LR38">
            <v>23.089217464645408</v>
          </cell>
          <cell r="LT38">
            <v>128707069</v>
          </cell>
          <cell r="LU38">
            <v>71916572.999999896</v>
          </cell>
          <cell r="LV38">
            <v>4139356596</v>
          </cell>
          <cell r="LW38">
            <v>0.55876164035714226</v>
          </cell>
          <cell r="LX38">
            <v>57.557756485421045</v>
          </cell>
          <cell r="LY38">
            <v>32.161066429070807</v>
          </cell>
          <cell r="LZ38">
            <v>92</v>
          </cell>
          <cell r="MA38">
            <v>1398989.8804347827</v>
          </cell>
          <cell r="MB38">
            <v>781701.88043478143</v>
          </cell>
          <cell r="MC38">
            <v>0.893747339606765</v>
          </cell>
          <cell r="MD38">
            <v>0.90215551528788096</v>
          </cell>
          <cell r="ME38">
            <v>0.96992430693913501</v>
          </cell>
          <cell r="MF38">
            <v>0.87445456893546003</v>
          </cell>
          <cell r="MG38">
            <v>0.99182942746127201</v>
          </cell>
          <cell r="MH38">
            <v>1410514.592227512</v>
          </cell>
          <cell r="MI38">
            <v>874634.07810390589</v>
          </cell>
          <cell r="MJ38">
            <v>0.61936288243922055</v>
          </cell>
          <cell r="MK38">
            <v>59.342524023406014</v>
          </cell>
          <cell r="ML38">
            <v>36.778430317109461</v>
          </cell>
          <cell r="MN38" t="e">
            <v>#N/A</v>
          </cell>
          <cell r="MO38" t="e">
            <v>#N/A</v>
          </cell>
          <cell r="MP38" t="e">
            <v>#N/A</v>
          </cell>
          <cell r="MQ38" t="e">
            <v>#N/A</v>
          </cell>
          <cell r="MR38" t="e">
            <v>#N/A</v>
          </cell>
          <cell r="MS38" t="e">
            <v>#N/A</v>
          </cell>
          <cell r="MT38" t="e">
            <v>#N/A</v>
          </cell>
          <cell r="MU38" t="e">
            <v>#N/A</v>
          </cell>
          <cell r="MV38" t="e">
            <v>#N/A</v>
          </cell>
          <cell r="MW38" t="e">
            <v>#N/A</v>
          </cell>
          <cell r="MX38" t="e">
            <v>#N/A</v>
          </cell>
          <cell r="MZ38" t="e">
            <v>#N/A</v>
          </cell>
          <cell r="NA38" t="e">
            <v>#N/A</v>
          </cell>
          <cell r="NB38" t="e">
            <v>#N/A</v>
          </cell>
          <cell r="NC38" t="e">
            <v>#N/A</v>
          </cell>
          <cell r="ND38" t="e">
            <v>#N/A</v>
          </cell>
          <cell r="NE38" t="e">
            <v>#N/A</v>
          </cell>
          <cell r="NG38">
            <v>128707069</v>
          </cell>
          <cell r="NH38">
            <v>71916572.999999896</v>
          </cell>
          <cell r="NI38">
            <v>4139356596</v>
          </cell>
          <cell r="NJ38">
            <v>0.55876164035714226</v>
          </cell>
          <cell r="NK38">
            <v>57.557756485421045</v>
          </cell>
          <cell r="NL38">
            <v>32.161066429070807</v>
          </cell>
          <cell r="NM38">
            <v>92</v>
          </cell>
          <cell r="NN38">
            <v>1398989.8804347827</v>
          </cell>
          <cell r="NO38">
            <v>781701.88043478143</v>
          </cell>
          <cell r="NP38">
            <v>1410514.592227512</v>
          </cell>
          <cell r="NQ38">
            <v>874634.07810390589</v>
          </cell>
          <cell r="NR38">
            <v>0.61936288243922055</v>
          </cell>
          <cell r="NS38">
            <v>59.342524023406014</v>
          </cell>
          <cell r="NT38">
            <v>36.778430317109461</v>
          </cell>
          <cell r="NX38">
            <v>318796358</v>
          </cell>
          <cell r="NY38">
            <v>183835113.99999991</v>
          </cell>
          <cell r="NZ38">
            <v>11067389402</v>
          </cell>
          <cell r="OA38">
            <v>0.57665374583733453</v>
          </cell>
          <cell r="OB38">
            <v>60.202804356517035</v>
          </cell>
          <cell r="OC38">
            <v>34.716172642097746</v>
          </cell>
          <cell r="OD38">
            <v>92</v>
          </cell>
          <cell r="OE38">
            <v>3465177.8043478262</v>
          </cell>
          <cell r="OF38">
            <v>1998207.7608695643</v>
          </cell>
          <cell r="OG38">
            <v>0.90431793028700702</v>
          </cell>
          <cell r="OH38">
            <v>0.908215643526877</v>
          </cell>
          <cell r="OI38">
            <v>0.98357577236265203</v>
          </cell>
          <cell r="OJ38">
            <v>0.89336733220934195</v>
          </cell>
          <cell r="OK38">
            <v>0.99624256328010297</v>
          </cell>
          <cell r="OL38">
            <v>3478247.0977136507</v>
          </cell>
          <cell r="OM38">
            <v>2209629.7042737892</v>
          </cell>
          <cell r="ON38">
            <v>0.63493042643266195</v>
          </cell>
          <cell r="OO38">
            <v>61.208100126239984</v>
          </cell>
          <cell r="OP38">
            <v>38.859908338312437</v>
          </cell>
          <cell r="OX38" t="e">
            <v>#N/A</v>
          </cell>
          <cell r="OY38" t="e">
            <v>#N/A</v>
          </cell>
          <cell r="OZ38" t="e">
            <v>#N/A</v>
          </cell>
          <cell r="PA38" t="e">
            <v>#N/A</v>
          </cell>
          <cell r="PB38" t="e">
            <v>#N/A</v>
          </cell>
          <cell r="PK38">
            <v>318796358</v>
          </cell>
          <cell r="PL38">
            <v>183835113.99999991</v>
          </cell>
          <cell r="PM38">
            <v>11067389402</v>
          </cell>
          <cell r="PN38">
            <v>0.57665374583733453</v>
          </cell>
          <cell r="PO38">
            <v>60.202804356517035</v>
          </cell>
          <cell r="PP38">
            <v>34.716172642097746</v>
          </cell>
          <cell r="PQ38">
            <v>92</v>
          </cell>
          <cell r="PR38">
            <v>3465177.8043478262</v>
          </cell>
          <cell r="PS38">
            <v>1998207.7608695643</v>
          </cell>
          <cell r="PT38">
            <v>3478247.0977136507</v>
          </cell>
          <cell r="PU38">
            <v>2209629.7042737892</v>
          </cell>
          <cell r="PV38">
            <v>0.63493042643266195</v>
          </cell>
          <cell r="PW38">
            <v>61.208100126239984</v>
          </cell>
          <cell r="PX38">
            <v>38.859908338312437</v>
          </cell>
          <cell r="QB38">
            <v>2.0824208757033627E-2</v>
          </cell>
          <cell r="QC38">
            <v>2.5890126118234602E-2</v>
          </cell>
          <cell r="QD38">
            <v>0.16644364780178295</v>
          </cell>
          <cell r="QE38">
            <v>0.70284581907173904</v>
          </cell>
          <cell r="QF38">
            <v>8.3996198251209783E-2</v>
          </cell>
          <cell r="QG38">
            <v>0</v>
          </cell>
          <cell r="QH38">
            <v>0</v>
          </cell>
          <cell r="QJ38">
            <v>36351342.408025779</v>
          </cell>
          <cell r="QK38">
            <v>21673218.87904321</v>
          </cell>
          <cell r="QL38">
            <v>1209154956.4935987</v>
          </cell>
          <cell r="QM38">
            <v>0.59621508982452653</v>
          </cell>
          <cell r="QN38">
            <v>55.790280310544176</v>
          </cell>
          <cell r="QO38">
            <v>33.263006986686612</v>
          </cell>
          <cell r="QP38" t="e">
            <v>#N/A</v>
          </cell>
          <cell r="QQ38" t="e">
            <v>#N/A</v>
          </cell>
          <cell r="QR38" t="e">
            <v>#N/A</v>
          </cell>
          <cell r="QS38" t="e">
            <v>#N/A</v>
          </cell>
          <cell r="QT38" t="e">
            <v>#N/A</v>
          </cell>
        </row>
        <row r="39">
          <cell r="A39">
            <v>28</v>
          </cell>
          <cell r="B39">
            <v>34335</v>
          </cell>
          <cell r="C39">
            <v>1994</v>
          </cell>
          <cell r="D39" t="b">
            <v>1</v>
          </cell>
          <cell r="E39" t="b">
            <v>0</v>
          </cell>
          <cell r="H39">
            <v>4173032</v>
          </cell>
          <cell r="I39">
            <v>2901305.9999999898</v>
          </cell>
          <cell r="J39">
            <v>458684480</v>
          </cell>
          <cell r="K39">
            <v>0.69525131846580368</v>
          </cell>
          <cell r="L39">
            <v>158.0958644141644</v>
          </cell>
          <cell r="M39">
            <v>109.91635817793873</v>
          </cell>
          <cell r="N39">
            <v>90</v>
          </cell>
          <cell r="O39">
            <v>46367.022222222222</v>
          </cell>
          <cell r="P39">
            <v>32236.733333333221</v>
          </cell>
          <cell r="Q39">
            <v>0.992387429310991</v>
          </cell>
          <cell r="R39">
            <v>0.99280758643724998</v>
          </cell>
          <cell r="S39">
            <v>1.0486800731150701</v>
          </cell>
          <cell r="T39">
            <v>1.0387772181483099</v>
          </cell>
          <cell r="U39">
            <v>1.0015576296670301</v>
          </cell>
          <cell r="V39">
            <v>46294.911894023549</v>
          </cell>
          <cell r="W39">
            <v>32484.020233624888</v>
          </cell>
          <cell r="X39">
            <v>0.7002880799498673</v>
          </cell>
          <cell r="Y39">
            <v>150.75700250939809</v>
          </cell>
          <cell r="Z39">
            <v>105.81321601745562</v>
          </cell>
          <cell r="AB39" t="e">
            <v>#N/A</v>
          </cell>
          <cell r="AC39" t="e">
            <v>#N/A</v>
          </cell>
          <cell r="AD39" t="e">
            <v>#N/A</v>
          </cell>
          <cell r="AE39" t="e">
            <v>#N/A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N39" t="e">
            <v>#N/A</v>
          </cell>
          <cell r="AO39" t="e">
            <v>#N/A</v>
          </cell>
          <cell r="AP39" t="e">
            <v>#N/A</v>
          </cell>
          <cell r="AQ39" t="e">
            <v>#N/A</v>
          </cell>
          <cell r="AR39" t="e">
            <v>#N/A</v>
          </cell>
          <cell r="AS39" t="e">
            <v>#N/A</v>
          </cell>
          <cell r="AU39">
            <v>4173032</v>
          </cell>
          <cell r="AV39">
            <v>2901305.9999999898</v>
          </cell>
          <cell r="AW39">
            <v>458684480</v>
          </cell>
          <cell r="AX39">
            <v>0.69525131846580368</v>
          </cell>
          <cell r="AY39">
            <v>158.0958644141644</v>
          </cell>
          <cell r="AZ39">
            <v>109.91635817793873</v>
          </cell>
          <cell r="BA39">
            <v>90</v>
          </cell>
          <cell r="BB39">
            <v>46367.022222222222</v>
          </cell>
          <cell r="BC39">
            <v>32236.733333333221</v>
          </cell>
          <cell r="BD39">
            <v>46294.911894023549</v>
          </cell>
          <cell r="BE39">
            <v>32484.020233624888</v>
          </cell>
          <cell r="BF39">
            <v>0.7002880799498673</v>
          </cell>
          <cell r="BG39">
            <v>150.75700250939809</v>
          </cell>
          <cell r="BH39">
            <v>105.81321601745562</v>
          </cell>
          <cell r="BJ39">
            <v>35733789</v>
          </cell>
          <cell r="BK39">
            <v>24587771.999999978</v>
          </cell>
          <cell r="BL39">
            <v>2414910903</v>
          </cell>
          <cell r="BM39">
            <v>0.68808186000090776</v>
          </cell>
          <cell r="BN39">
            <v>98.215930381980201</v>
          </cell>
          <cell r="BO39">
            <v>67.580600058952612</v>
          </cell>
          <cell r="BP39">
            <v>90</v>
          </cell>
          <cell r="BQ39">
            <v>397042.1</v>
          </cell>
          <cell r="BR39">
            <v>273197.46666666644</v>
          </cell>
          <cell r="BS39">
            <v>0.97193456562235203</v>
          </cell>
          <cell r="BT39">
            <v>0.97162208400879202</v>
          </cell>
          <cell r="BU39">
            <v>1.0287758128428599</v>
          </cell>
          <cell r="BV39">
            <v>0.99966466365982198</v>
          </cell>
          <cell r="BW39">
            <v>1.000581173559</v>
          </cell>
          <cell r="BX39">
            <v>396811.48365779052</v>
          </cell>
          <cell r="BY39">
            <v>281086.27507421945</v>
          </cell>
          <cell r="BZ39">
            <v>0.70817848968805597</v>
          </cell>
          <cell r="CA39">
            <v>95.468739793343261</v>
          </cell>
          <cell r="CB39">
            <v>67.603269892062286</v>
          </cell>
          <cell r="CD39" t="e">
            <v>#N/A</v>
          </cell>
          <cell r="CE39" t="e">
            <v>#N/A</v>
          </cell>
          <cell r="CF39" t="e">
            <v>#N/A</v>
          </cell>
          <cell r="CG39" t="e">
            <v>#N/A</v>
          </cell>
          <cell r="CH39" t="e">
            <v>#N/A</v>
          </cell>
          <cell r="CI39" t="e">
            <v>#N/A</v>
          </cell>
          <cell r="CJ39" t="e">
            <v>#N/A</v>
          </cell>
          <cell r="CK39" t="e">
            <v>#N/A</v>
          </cell>
          <cell r="CL39" t="e">
            <v>#N/A</v>
          </cell>
          <cell r="CM39" t="e">
            <v>#N/A</v>
          </cell>
          <cell r="CN39" t="e">
            <v>#N/A</v>
          </cell>
          <cell r="CP39" t="e">
            <v>#N/A</v>
          </cell>
          <cell r="CQ39" t="e">
            <v>#N/A</v>
          </cell>
          <cell r="CR39" t="e">
            <v>#N/A</v>
          </cell>
          <cell r="CS39" t="e">
            <v>#N/A</v>
          </cell>
          <cell r="CT39" t="e">
            <v>#N/A</v>
          </cell>
          <cell r="CU39" t="e">
            <v>#N/A</v>
          </cell>
          <cell r="CW39">
            <v>35733789</v>
          </cell>
          <cell r="CX39">
            <v>24587771.999999978</v>
          </cell>
          <cell r="CY39">
            <v>2414910903</v>
          </cell>
          <cell r="CZ39">
            <v>0.68808186000090776</v>
          </cell>
          <cell r="DA39">
            <v>98.215930381980201</v>
          </cell>
          <cell r="DB39">
            <v>67.580600058952612</v>
          </cell>
          <cell r="DC39">
            <v>90</v>
          </cell>
          <cell r="DD39">
            <v>397042.1</v>
          </cell>
          <cell r="DE39">
            <v>273197.46666666644</v>
          </cell>
          <cell r="DF39">
            <v>396811.48365779052</v>
          </cell>
          <cell r="DG39">
            <v>281086.27507421945</v>
          </cell>
          <cell r="DH39">
            <v>0.70817848968805597</v>
          </cell>
          <cell r="DI39">
            <v>95.468739793343261</v>
          </cell>
          <cell r="DJ39">
            <v>67.603269892062286</v>
          </cell>
          <cell r="DL39">
            <v>17562318</v>
          </cell>
          <cell r="DM39">
            <v>12064354</v>
          </cell>
          <cell r="DN39">
            <v>939582592</v>
          </cell>
          <cell r="DO39">
            <v>0.68694542485792598</v>
          </cell>
          <cell r="DP39">
            <v>77.880887115878721</v>
          </cell>
          <cell r="DQ39">
            <v>53.499919088129481</v>
          </cell>
          <cell r="DR39">
            <v>90</v>
          </cell>
          <cell r="DS39">
            <v>195136.86666666667</v>
          </cell>
          <cell r="DT39">
            <v>134048.37777777779</v>
          </cell>
          <cell r="DU39">
            <v>0.96177007775048995</v>
          </cell>
          <cell r="DV39">
            <v>0.96315481744151998</v>
          </cell>
          <cell r="DW39">
            <v>1.0231121334434099</v>
          </cell>
          <cell r="DX39">
            <v>0.98361030824620499</v>
          </cell>
          <cell r="DY39">
            <v>0.998447495141769</v>
          </cell>
          <cell r="DZ39">
            <v>195440.28866431207</v>
          </cell>
          <cell r="EA39">
            <v>139376.73969989497</v>
          </cell>
          <cell r="EB39">
            <v>0.71322430456475949</v>
          </cell>
          <cell r="EC39">
            <v>76.121555565723767</v>
          </cell>
          <cell r="ED39">
            <v>54.391376991077699</v>
          </cell>
          <cell r="EF39" t="e">
            <v>#N/A</v>
          </cell>
          <cell r="EG39" t="e">
            <v>#N/A</v>
          </cell>
          <cell r="EH39" t="e">
            <v>#N/A</v>
          </cell>
          <cell r="EI39" t="e">
            <v>#N/A</v>
          </cell>
          <cell r="EJ39" t="e">
            <v>#N/A</v>
          </cell>
          <cell r="EK39" t="e">
            <v>#N/A</v>
          </cell>
          <cell r="EL39" t="e">
            <v>#N/A</v>
          </cell>
          <cell r="EM39" t="e">
            <v>#N/A</v>
          </cell>
          <cell r="EN39" t="e">
            <v>#N/A</v>
          </cell>
          <cell r="EO39" t="e">
            <v>#N/A</v>
          </cell>
          <cell r="EP39" t="e">
            <v>#N/A</v>
          </cell>
          <cell r="ER39" t="e">
            <v>#N/A</v>
          </cell>
          <cell r="ES39" t="e">
            <v>#N/A</v>
          </cell>
          <cell r="ET39" t="e">
            <v>#N/A</v>
          </cell>
          <cell r="EU39" t="e">
            <v>#N/A</v>
          </cell>
          <cell r="EV39" t="e">
            <v>#N/A</v>
          </cell>
          <cell r="EW39" t="e">
            <v>#N/A</v>
          </cell>
          <cell r="EY39">
            <v>17562318</v>
          </cell>
          <cell r="EZ39">
            <v>12064354</v>
          </cell>
          <cell r="FA39">
            <v>939582592</v>
          </cell>
          <cell r="FB39">
            <v>0.68694542485792598</v>
          </cell>
          <cell r="FC39">
            <v>77.880887115878721</v>
          </cell>
          <cell r="FD39">
            <v>53.499919088129481</v>
          </cell>
          <cell r="FE39">
            <v>90</v>
          </cell>
          <cell r="FF39">
            <v>195136.86666666667</v>
          </cell>
          <cell r="FG39">
            <v>134048.37777777779</v>
          </cell>
          <cell r="FH39">
            <v>195440.28866431207</v>
          </cell>
          <cell r="FI39">
            <v>139376.73969989497</v>
          </cell>
          <cell r="FJ39">
            <v>0.71322430456475949</v>
          </cell>
          <cell r="FK39">
            <v>76.121555565723767</v>
          </cell>
          <cell r="FL39">
            <v>54.391376991077699</v>
          </cell>
          <cell r="FN39">
            <v>41140706</v>
          </cell>
          <cell r="FO39">
            <v>25362697</v>
          </cell>
          <cell r="FP39">
            <v>1372962184.999999</v>
          </cell>
          <cell r="FQ39">
            <v>0.61648667380671596</v>
          </cell>
          <cell r="FR39">
            <v>54.133130439558499</v>
          </cell>
          <cell r="FS39">
            <v>33.372353527428501</v>
          </cell>
          <cell r="FT39">
            <v>90</v>
          </cell>
          <cell r="FU39">
            <v>457118.95555555553</v>
          </cell>
          <cell r="FV39">
            <v>281807.74444444443</v>
          </cell>
          <cell r="FW39">
            <v>0.92048722299046204</v>
          </cell>
          <cell r="FX39">
            <v>0.92581435066015705</v>
          </cell>
          <cell r="FY39">
            <v>0.99280371500510201</v>
          </cell>
          <cell r="FZ39">
            <v>0.91783890762775899</v>
          </cell>
          <cell r="GA39">
            <v>0.99550304372983001</v>
          </cell>
          <cell r="GB39">
            <v>459183.88540820294</v>
          </cell>
          <cell r="GC39">
            <v>306150.63132425956</v>
          </cell>
          <cell r="GD39">
            <v>0.66588584781293003</v>
          </cell>
          <cell r="GE39">
            <v>54.525511560238584</v>
          </cell>
          <cell r="GF39">
            <v>36.359706752552569</v>
          </cell>
          <cell r="GH39" t="e">
            <v>#N/A</v>
          </cell>
          <cell r="GI39" t="e">
            <v>#N/A</v>
          </cell>
          <cell r="GJ39" t="e">
            <v>#N/A</v>
          </cell>
          <cell r="GK39" t="e">
            <v>#N/A</v>
          </cell>
          <cell r="GL39" t="e">
            <v>#N/A</v>
          </cell>
          <cell r="GM39" t="e">
            <v>#N/A</v>
          </cell>
          <cell r="GN39" t="e">
            <v>#N/A</v>
          </cell>
          <cell r="GO39" t="e">
            <v>#N/A</v>
          </cell>
          <cell r="GP39" t="e">
            <v>#N/A</v>
          </cell>
          <cell r="GQ39" t="e">
            <v>#N/A</v>
          </cell>
          <cell r="GR39" t="e">
            <v>#N/A</v>
          </cell>
          <cell r="GT39" t="e">
            <v>#N/A</v>
          </cell>
          <cell r="GU39" t="e">
            <v>#N/A</v>
          </cell>
          <cell r="GV39" t="e">
            <v>#N/A</v>
          </cell>
          <cell r="GW39" t="e">
            <v>#N/A</v>
          </cell>
          <cell r="GX39" t="e">
            <v>#N/A</v>
          </cell>
          <cell r="GY39" t="e">
            <v>#N/A</v>
          </cell>
          <cell r="HA39">
            <v>41140706</v>
          </cell>
          <cell r="HB39">
            <v>25362697</v>
          </cell>
          <cell r="HC39">
            <v>1372962184.999999</v>
          </cell>
          <cell r="HD39">
            <v>0.61648667380671596</v>
          </cell>
          <cell r="HE39">
            <v>54.133130439558499</v>
          </cell>
          <cell r="HF39">
            <v>33.372353527428501</v>
          </cell>
          <cell r="HG39">
            <v>90</v>
          </cell>
          <cell r="HH39">
            <v>457118.95555555553</v>
          </cell>
          <cell r="HI39">
            <v>281807.74444444443</v>
          </cell>
          <cell r="HJ39">
            <v>459183.88540820294</v>
          </cell>
          <cell r="HK39">
            <v>306150.63132425956</v>
          </cell>
          <cell r="HL39">
            <v>0.66588584781293003</v>
          </cell>
          <cell r="HM39">
            <v>54.525511560238584</v>
          </cell>
          <cell r="HN39">
            <v>36.359706752552569</v>
          </cell>
          <cell r="HP39">
            <v>36478402</v>
          </cell>
          <cell r="HQ39">
            <v>20275939.99999997</v>
          </cell>
          <cell r="HR39">
            <v>1014305484</v>
          </cell>
          <cell r="HS39">
            <v>0.55583410698747082</v>
          </cell>
          <cell r="HT39">
            <v>50.025078196128092</v>
          </cell>
          <cell r="HU39">
            <v>27.805644666123257</v>
          </cell>
          <cell r="HV39">
            <v>90</v>
          </cell>
          <cell r="HW39">
            <v>405315.5777777778</v>
          </cell>
          <cell r="HX39">
            <v>225288.2222222219</v>
          </cell>
          <cell r="HY39">
            <v>0.90068434502697203</v>
          </cell>
          <cell r="HZ39">
            <v>0.90484595016765201</v>
          </cell>
          <cell r="IA39">
            <v>0.98041296294115998</v>
          </cell>
          <cell r="IB39">
            <v>0.883030145214035</v>
          </cell>
          <cell r="IC39">
            <v>0.99676809402227795</v>
          </cell>
          <cell r="ID39">
            <v>406629.76695231069</v>
          </cell>
          <cell r="IE39">
            <v>250130.05218323783</v>
          </cell>
          <cell r="IF39">
            <v>0.61428589793045385</v>
          </cell>
          <cell r="IG39">
            <v>51.02449690797323</v>
          </cell>
          <cell r="IH39">
            <v>31.488896292870649</v>
          </cell>
          <cell r="IJ39" t="e">
            <v>#N/A</v>
          </cell>
          <cell r="IK39" t="e">
            <v>#N/A</v>
          </cell>
          <cell r="IL39" t="e">
            <v>#N/A</v>
          </cell>
          <cell r="IM39" t="e">
            <v>#N/A</v>
          </cell>
          <cell r="IN39" t="e">
            <v>#N/A</v>
          </cell>
          <cell r="IO39" t="e">
            <v>#N/A</v>
          </cell>
          <cell r="IP39" t="e">
            <v>#N/A</v>
          </cell>
          <cell r="IQ39" t="e">
            <v>#N/A</v>
          </cell>
          <cell r="IR39" t="e">
            <v>#N/A</v>
          </cell>
          <cell r="IS39" t="e">
            <v>#N/A</v>
          </cell>
          <cell r="IT39" t="e">
            <v>#N/A</v>
          </cell>
          <cell r="IV39" t="e">
            <v>#N/A</v>
          </cell>
          <cell r="IW39" t="e">
            <v>#N/A</v>
          </cell>
          <cell r="IX39" t="e">
            <v>#N/A</v>
          </cell>
          <cell r="IY39" t="e">
            <v>#N/A</v>
          </cell>
          <cell r="IZ39" t="e">
            <v>#N/A</v>
          </cell>
          <cell r="JA39" t="e">
            <v>#N/A</v>
          </cell>
          <cell r="JC39">
            <v>36478402</v>
          </cell>
          <cell r="JD39">
            <v>20275939.99999997</v>
          </cell>
          <cell r="JE39">
            <v>1014305484</v>
          </cell>
          <cell r="JF39">
            <v>0.55583410698747082</v>
          </cell>
          <cell r="JG39">
            <v>50.025078196128092</v>
          </cell>
          <cell r="JH39">
            <v>27.805644666123257</v>
          </cell>
          <cell r="JI39">
            <v>90</v>
          </cell>
          <cell r="JJ39">
            <v>405315.5777777778</v>
          </cell>
          <cell r="JK39">
            <v>225288.2222222219</v>
          </cell>
          <cell r="JL39">
            <v>406629.76695231069</v>
          </cell>
          <cell r="JM39">
            <v>250130.05218323783</v>
          </cell>
          <cell r="JN39">
            <v>0.61428589793045385</v>
          </cell>
          <cell r="JO39">
            <v>51.02449690797323</v>
          </cell>
          <cell r="JP39">
            <v>31.488896292870649</v>
          </cell>
          <cell r="JR39">
            <v>51655895</v>
          </cell>
          <cell r="JS39">
            <v>27930046</v>
          </cell>
          <cell r="JT39">
            <v>1040816243.999999</v>
          </cell>
          <cell r="JU39">
            <v>0.540694261516522</v>
          </cell>
          <cell r="JV39">
            <v>37.265110268704859</v>
          </cell>
          <cell r="JW39">
            <v>20.149031277069135</v>
          </cell>
          <cell r="JX39">
            <v>90</v>
          </cell>
          <cell r="JY39">
            <v>573954.38888888888</v>
          </cell>
          <cell r="JZ39">
            <v>310333.84444444446</v>
          </cell>
          <cell r="KA39">
            <v>0.89063558594528203</v>
          </cell>
          <cell r="KB39">
            <v>0.89438928066038803</v>
          </cell>
          <cell r="KC39">
            <v>0.96923513955527296</v>
          </cell>
          <cell r="KD39">
            <v>0.86212482832368698</v>
          </cell>
          <cell r="KE39">
            <v>0.99736628899380197</v>
          </cell>
          <cell r="KF39">
            <v>575470.01058951532</v>
          </cell>
          <cell r="KG39">
            <v>348440.87676450697</v>
          </cell>
          <cell r="KH39">
            <v>0.60454018536234122</v>
          </cell>
          <cell r="KI39">
            <v>38.447956277981937</v>
          </cell>
          <cell r="KJ39">
            <v>23.371361797162081</v>
          </cell>
          <cell r="KL39" t="e">
            <v>#N/A</v>
          </cell>
          <cell r="KM39" t="e">
            <v>#N/A</v>
          </cell>
          <cell r="KN39" t="e">
            <v>#N/A</v>
          </cell>
          <cell r="KO39" t="e">
            <v>#N/A</v>
          </cell>
          <cell r="KP39" t="e">
            <v>#N/A</v>
          </cell>
          <cell r="KQ39" t="e">
            <v>#N/A</v>
          </cell>
          <cell r="KR39" t="e">
            <v>#N/A</v>
          </cell>
          <cell r="KS39" t="e">
            <v>#N/A</v>
          </cell>
          <cell r="KT39" t="e">
            <v>#N/A</v>
          </cell>
          <cell r="KU39" t="e">
            <v>#N/A</v>
          </cell>
          <cell r="KV39" t="e">
            <v>#N/A</v>
          </cell>
          <cell r="KX39" t="e">
            <v>#N/A</v>
          </cell>
          <cell r="KY39" t="e">
            <v>#N/A</v>
          </cell>
          <cell r="KZ39" t="e">
            <v>#N/A</v>
          </cell>
          <cell r="LA39" t="e">
            <v>#N/A</v>
          </cell>
          <cell r="LB39" t="e">
            <v>#N/A</v>
          </cell>
          <cell r="LC39" t="e">
            <v>#N/A</v>
          </cell>
          <cell r="LE39">
            <v>51655895</v>
          </cell>
          <cell r="LF39">
            <v>27930046</v>
          </cell>
          <cell r="LG39">
            <v>1040816243.999999</v>
          </cell>
          <cell r="LH39">
            <v>0.540694261516522</v>
          </cell>
          <cell r="LI39">
            <v>37.265110268704859</v>
          </cell>
          <cell r="LJ39">
            <v>20.149031277069135</v>
          </cell>
          <cell r="LK39">
            <v>90</v>
          </cell>
          <cell r="LL39">
            <v>573954.38888888888</v>
          </cell>
          <cell r="LM39">
            <v>310333.84444444446</v>
          </cell>
          <cell r="LN39">
            <v>575470.01058951532</v>
          </cell>
          <cell r="LO39">
            <v>348440.87676450697</v>
          </cell>
          <cell r="LP39">
            <v>0.60454018536234122</v>
          </cell>
          <cell r="LQ39">
            <v>38.447956277981937</v>
          </cell>
          <cell r="LR39">
            <v>23.371361797162081</v>
          </cell>
          <cell r="LT39">
            <v>123805710</v>
          </cell>
          <cell r="LU39">
            <v>70979106</v>
          </cell>
          <cell r="LV39">
            <v>4352665939</v>
          </cell>
          <cell r="LW39">
            <v>0.57331043939734283</v>
          </cell>
          <cell r="LX39">
            <v>61.323200365470932</v>
          </cell>
          <cell r="LY39">
            <v>35.157230946779435</v>
          </cell>
          <cell r="LZ39">
            <v>90</v>
          </cell>
          <cell r="MA39">
            <v>1375619</v>
          </cell>
          <cell r="MB39">
            <v>788656.73333333328</v>
          </cell>
          <cell r="MC39">
            <v>0.89107346651284303</v>
          </cell>
          <cell r="MD39">
            <v>0.91481449504597501</v>
          </cell>
          <cell r="ME39">
            <v>1.02096456302931</v>
          </cell>
          <cell r="MF39">
            <v>0.932528160383719</v>
          </cell>
          <cell r="MG39">
            <v>0.975584007297713</v>
          </cell>
          <cell r="MH39">
            <v>1410046.6896852388</v>
          </cell>
          <cell r="MI39">
            <v>885063.64847748098</v>
          </cell>
          <cell r="MJ39">
            <v>0.6266958410716158</v>
          </cell>
          <cell r="MK39">
            <v>60.063985162735229</v>
          </cell>
          <cell r="ML39">
            <v>37.700985815069487</v>
          </cell>
          <cell r="MN39" t="e">
            <v>#N/A</v>
          </cell>
          <cell r="MO39" t="e">
            <v>#N/A</v>
          </cell>
          <cell r="MP39" t="e">
            <v>#N/A</v>
          </cell>
          <cell r="MQ39" t="e">
            <v>#N/A</v>
          </cell>
          <cell r="MR39" t="e">
            <v>#N/A</v>
          </cell>
          <cell r="MS39" t="e">
            <v>#N/A</v>
          </cell>
          <cell r="MT39" t="e">
            <v>#N/A</v>
          </cell>
          <cell r="MU39" t="e">
            <v>#N/A</v>
          </cell>
          <cell r="MV39" t="e">
            <v>#N/A</v>
          </cell>
          <cell r="MW39" t="e">
            <v>#N/A</v>
          </cell>
          <cell r="MX39" t="e">
            <v>#N/A</v>
          </cell>
          <cell r="MZ39" t="e">
            <v>#N/A</v>
          </cell>
          <cell r="NA39" t="e">
            <v>#N/A</v>
          </cell>
          <cell r="NB39" t="e">
            <v>#N/A</v>
          </cell>
          <cell r="NC39" t="e">
            <v>#N/A</v>
          </cell>
          <cell r="ND39" t="e">
            <v>#N/A</v>
          </cell>
          <cell r="NE39" t="e">
            <v>#N/A</v>
          </cell>
          <cell r="NG39">
            <v>123805710</v>
          </cell>
          <cell r="NH39">
            <v>70979106</v>
          </cell>
          <cell r="NI39">
            <v>4352665939</v>
          </cell>
          <cell r="NJ39">
            <v>0.57331043939734283</v>
          </cell>
          <cell r="NK39">
            <v>61.323200365470932</v>
          </cell>
          <cell r="NL39">
            <v>35.157230946779435</v>
          </cell>
          <cell r="NM39">
            <v>90</v>
          </cell>
          <cell r="NN39">
            <v>1375619</v>
          </cell>
          <cell r="NO39">
            <v>788656.73333333328</v>
          </cell>
          <cell r="NP39">
            <v>1410046.6896852388</v>
          </cell>
          <cell r="NQ39">
            <v>885063.64847748098</v>
          </cell>
          <cell r="NR39">
            <v>0.6266958410716158</v>
          </cell>
          <cell r="NS39">
            <v>60.063985162735229</v>
          </cell>
          <cell r="NT39">
            <v>37.700985815069487</v>
          </cell>
          <cell r="NX39">
            <v>310549852</v>
          </cell>
          <cell r="NY39">
            <v>184101221</v>
          </cell>
          <cell r="NZ39">
            <v>11593927827</v>
          </cell>
          <cell r="OA39">
            <v>0.59282340601469685</v>
          </cell>
          <cell r="OB39">
            <v>62.975833424809281</v>
          </cell>
          <cell r="OC39">
            <v>37.333548067509625</v>
          </cell>
          <cell r="OD39">
            <v>90</v>
          </cell>
          <cell r="OE39">
            <v>3450553.9111111113</v>
          </cell>
          <cell r="OF39">
            <v>2045569.1222222222</v>
          </cell>
          <cell r="OG39">
            <v>0.91190504771067804</v>
          </cell>
          <cell r="OH39">
            <v>0.92303492926222497</v>
          </cell>
          <cell r="OI39">
            <v>1.0192562060494701</v>
          </cell>
          <cell r="OJ39">
            <v>0.93993414307529599</v>
          </cell>
          <cell r="OK39">
            <v>0.98864079885699596</v>
          </cell>
          <cell r="OL39">
            <v>3490199.792584348</v>
          </cell>
          <cell r="OM39">
            <v>2243182.1463841968</v>
          </cell>
          <cell r="ON39">
            <v>0.64225457479549153</v>
          </cell>
          <cell r="OO39">
            <v>61.786068165232948</v>
          </cell>
          <cell r="OP39">
            <v>39.719323255309092</v>
          </cell>
          <cell r="OX39" t="e">
            <v>#N/A</v>
          </cell>
          <cell r="OY39" t="e">
            <v>#N/A</v>
          </cell>
          <cell r="OZ39" t="e">
            <v>#N/A</v>
          </cell>
          <cell r="PA39" t="e">
            <v>#N/A</v>
          </cell>
          <cell r="PB39" t="e">
            <v>#N/A</v>
          </cell>
          <cell r="PK39">
            <v>310549852</v>
          </cell>
          <cell r="PL39">
            <v>184101221</v>
          </cell>
          <cell r="PM39">
            <v>11593927827</v>
          </cell>
          <cell r="PN39">
            <v>0.59282340601469685</v>
          </cell>
          <cell r="PO39">
            <v>62.975833424809281</v>
          </cell>
          <cell r="PP39">
            <v>37.333548067509625</v>
          </cell>
          <cell r="PQ39">
            <v>90</v>
          </cell>
          <cell r="PR39">
            <v>3450553.9111111113</v>
          </cell>
          <cell r="PS39">
            <v>2045569.1222222222</v>
          </cell>
          <cell r="PT39">
            <v>3490199.792584348</v>
          </cell>
          <cell r="PU39">
            <v>2243182.1463841968</v>
          </cell>
          <cell r="PV39">
            <v>0.64225457479549153</v>
          </cell>
          <cell r="PW39">
            <v>61.786068165232948</v>
          </cell>
          <cell r="PX39">
            <v>39.719323255309092</v>
          </cell>
          <cell r="QB39">
            <v>2.0824208757033627E-2</v>
          </cell>
          <cell r="QC39">
            <v>2.5890126118234602E-2</v>
          </cell>
          <cell r="QD39">
            <v>0.16644364780178295</v>
          </cell>
          <cell r="QE39">
            <v>0.70284581907173904</v>
          </cell>
          <cell r="QF39">
            <v>8.3996198251209783E-2</v>
          </cell>
          <cell r="QG39">
            <v>0</v>
          </cell>
          <cell r="QH39">
            <v>0</v>
          </cell>
          <cell r="QJ39">
            <v>35914808.957224011</v>
          </cell>
          <cell r="QK39">
            <v>22234200.430793434</v>
          </cell>
          <cell r="QL39">
            <v>1278640179.2238376</v>
          </cell>
          <cell r="QM39">
            <v>0.61908168458518786</v>
          </cell>
          <cell r="QN39">
            <v>57.507810240523632</v>
          </cell>
          <cell r="QO39">
            <v>35.602032040508689</v>
          </cell>
          <cell r="QP39" t="e">
            <v>#N/A</v>
          </cell>
          <cell r="QQ39" t="e">
            <v>#N/A</v>
          </cell>
          <cell r="QR39" t="e">
            <v>#N/A</v>
          </cell>
          <cell r="QS39" t="e">
            <v>#N/A</v>
          </cell>
          <cell r="QT39" t="e">
            <v>#N/A</v>
          </cell>
        </row>
        <row r="40">
          <cell r="A40">
            <v>29</v>
          </cell>
          <cell r="B40">
            <v>34425</v>
          </cell>
          <cell r="C40">
            <v>1994</v>
          </cell>
          <cell r="D40" t="b">
            <v>1</v>
          </cell>
          <cell r="E40" t="b">
            <v>0</v>
          </cell>
          <cell r="H40">
            <v>4220621</v>
          </cell>
          <cell r="I40">
            <v>3068183</v>
          </cell>
          <cell r="J40">
            <v>471103830.99999899</v>
          </cell>
          <cell r="K40">
            <v>0.72695060750538842</v>
          </cell>
          <cell r="L40">
            <v>153.54489318270748</v>
          </cell>
          <cell r="M40">
            <v>111.61955337851917</v>
          </cell>
          <cell r="N40">
            <v>91</v>
          </cell>
          <cell r="O40">
            <v>46380.45054945055</v>
          </cell>
          <cell r="P40">
            <v>33716.296703296706</v>
          </cell>
          <cell r="Q40">
            <v>1.02746227251885</v>
          </cell>
          <cell r="R40">
            <v>1.0266137838992799</v>
          </cell>
          <cell r="S40">
            <v>0.998004540769316</v>
          </cell>
          <cell r="T40">
            <v>1.02595251831665</v>
          </cell>
          <cell r="U40">
            <v>0.99954209699352503</v>
          </cell>
          <cell r="V40">
            <v>46401.698026482423</v>
          </cell>
          <cell r="W40">
            <v>32815.118963580375</v>
          </cell>
          <cell r="X40">
            <v>0.70810524747124259</v>
          </cell>
          <cell r="Y40">
            <v>153.85189837347508</v>
          </cell>
          <cell r="Z40">
            <v>108.79602260898092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U40">
            <v>4220621</v>
          </cell>
          <cell r="AV40">
            <v>3068183</v>
          </cell>
          <cell r="AW40">
            <v>471103830.99999899</v>
          </cell>
          <cell r="AX40">
            <v>0.72695060750538842</v>
          </cell>
          <cell r="AY40">
            <v>153.54489318270748</v>
          </cell>
          <cell r="AZ40">
            <v>111.61955337851917</v>
          </cell>
          <cell r="BA40">
            <v>91</v>
          </cell>
          <cell r="BB40">
            <v>46380.45054945055</v>
          </cell>
          <cell r="BC40">
            <v>33716.296703296706</v>
          </cell>
          <cell r="BD40">
            <v>46401.698026482423</v>
          </cell>
          <cell r="BE40">
            <v>32815.118963580375</v>
          </cell>
          <cell r="BF40">
            <v>0.70810524747124259</v>
          </cell>
          <cell r="BG40">
            <v>153.85189837347508</v>
          </cell>
          <cell r="BH40">
            <v>108.79602260898092</v>
          </cell>
          <cell r="BJ40">
            <v>35942324</v>
          </cell>
          <cell r="BK40">
            <v>26606211</v>
          </cell>
          <cell r="BL40">
            <v>2609378501</v>
          </cell>
          <cell r="BM40">
            <v>0.74024737521146378</v>
          </cell>
          <cell r="BN40">
            <v>98.074036209064118</v>
          </cell>
          <cell r="BO40">
            <v>72.599047880153776</v>
          </cell>
          <cell r="BP40">
            <v>91</v>
          </cell>
          <cell r="BQ40">
            <v>394970.59340659343</v>
          </cell>
          <cell r="BR40">
            <v>292375.94505494507</v>
          </cell>
          <cell r="BS40">
            <v>1.0408768583667001</v>
          </cell>
          <cell r="BT40">
            <v>1.0408586073443</v>
          </cell>
          <cell r="BU40">
            <v>1.00906531249467</v>
          </cell>
          <cell r="BV40">
            <v>1.0506490826378601</v>
          </cell>
          <cell r="BW40">
            <v>0.99960136676434397</v>
          </cell>
          <cell r="BX40">
            <v>395128.10460142931</v>
          </cell>
          <cell r="BY40">
            <v>280893.88548202429</v>
          </cell>
          <cell r="BZ40">
            <v>0.71118917592483466</v>
          </cell>
          <cell r="CA40">
            <v>97.192951729358114</v>
          </cell>
          <cell r="CB40">
            <v>69.099235015634022</v>
          </cell>
          <cell r="CD40" t="e">
            <v>#N/A</v>
          </cell>
          <cell r="CE40" t="e">
            <v>#N/A</v>
          </cell>
          <cell r="CF40" t="e">
            <v>#N/A</v>
          </cell>
          <cell r="CG40" t="e">
            <v>#N/A</v>
          </cell>
          <cell r="CH40" t="e">
            <v>#N/A</v>
          </cell>
          <cell r="CI40" t="e">
            <v>#N/A</v>
          </cell>
          <cell r="CJ40" t="e">
            <v>#N/A</v>
          </cell>
          <cell r="CK40" t="e">
            <v>#N/A</v>
          </cell>
          <cell r="CL40" t="e">
            <v>#N/A</v>
          </cell>
          <cell r="CM40" t="e">
            <v>#N/A</v>
          </cell>
          <cell r="CN40" t="e">
            <v>#N/A</v>
          </cell>
          <cell r="CP40" t="e">
            <v>#N/A</v>
          </cell>
          <cell r="CQ40" t="e">
            <v>#N/A</v>
          </cell>
          <cell r="CR40" t="e">
            <v>#N/A</v>
          </cell>
          <cell r="CS40" t="e">
            <v>#N/A</v>
          </cell>
          <cell r="CT40" t="e">
            <v>#N/A</v>
          </cell>
          <cell r="CU40" t="e">
            <v>#N/A</v>
          </cell>
          <cell r="CW40">
            <v>35942324</v>
          </cell>
          <cell r="CX40">
            <v>26606211</v>
          </cell>
          <cell r="CY40">
            <v>2609378501</v>
          </cell>
          <cell r="CZ40">
            <v>0.74024737521146378</v>
          </cell>
          <cell r="DA40">
            <v>98.074036209064118</v>
          </cell>
          <cell r="DB40">
            <v>72.599047880153776</v>
          </cell>
          <cell r="DC40">
            <v>91</v>
          </cell>
          <cell r="DD40">
            <v>394970.59340659343</v>
          </cell>
          <cell r="DE40">
            <v>292375.94505494507</v>
          </cell>
          <cell r="DF40">
            <v>395128.10460142931</v>
          </cell>
          <cell r="DG40">
            <v>280893.88548202429</v>
          </cell>
          <cell r="DH40">
            <v>0.71118917592483466</v>
          </cell>
          <cell r="DI40">
            <v>97.192951729358114</v>
          </cell>
          <cell r="DJ40">
            <v>69.099235015634022</v>
          </cell>
          <cell r="DL40">
            <v>18081824</v>
          </cell>
          <cell r="DM40">
            <v>13517556.999999989</v>
          </cell>
          <cell r="DN40">
            <v>1053257066</v>
          </cell>
          <cell r="DO40">
            <v>0.7475770696584586</v>
          </cell>
          <cell r="DP40">
            <v>77.917708503097188</v>
          </cell>
          <cell r="DQ40">
            <v>58.249492197247356</v>
          </cell>
          <cell r="DR40">
            <v>91</v>
          </cell>
          <cell r="DS40">
            <v>198701.36263736265</v>
          </cell>
          <cell r="DT40">
            <v>148544.58241758231</v>
          </cell>
          <cell r="DU40">
            <v>1.0455801508945699</v>
          </cell>
          <cell r="DV40">
            <v>1.04574314606943</v>
          </cell>
          <cell r="DW40">
            <v>1.0090119727781699</v>
          </cell>
          <cell r="DX40">
            <v>1.05501734266025</v>
          </cell>
          <cell r="DY40">
            <v>1.0023331403078499</v>
          </cell>
          <cell r="DZ40">
            <v>198238.8436007761</v>
          </cell>
          <cell r="EA40">
            <v>142069.05352066181</v>
          </cell>
          <cell r="EB40">
            <v>0.71487637520583358</v>
          </cell>
          <cell r="EC40">
            <v>77.221787853083583</v>
          </cell>
          <cell r="ED40">
            <v>55.211881209810208</v>
          </cell>
          <cell r="EF40" t="e">
            <v>#N/A</v>
          </cell>
          <cell r="EG40" t="e">
            <v>#N/A</v>
          </cell>
          <cell r="EH40" t="e">
            <v>#N/A</v>
          </cell>
          <cell r="EI40" t="e">
            <v>#N/A</v>
          </cell>
          <cell r="EJ40" t="e">
            <v>#N/A</v>
          </cell>
          <cell r="EK40" t="e">
            <v>#N/A</v>
          </cell>
          <cell r="EL40" t="e">
            <v>#N/A</v>
          </cell>
          <cell r="EM40" t="e">
            <v>#N/A</v>
          </cell>
          <cell r="EN40" t="e">
            <v>#N/A</v>
          </cell>
          <cell r="EO40" t="e">
            <v>#N/A</v>
          </cell>
          <cell r="EP40" t="e">
            <v>#N/A</v>
          </cell>
          <cell r="ER40" t="e">
            <v>#N/A</v>
          </cell>
          <cell r="ES40" t="e">
            <v>#N/A</v>
          </cell>
          <cell r="ET40" t="e">
            <v>#N/A</v>
          </cell>
          <cell r="EU40" t="e">
            <v>#N/A</v>
          </cell>
          <cell r="EV40" t="e">
            <v>#N/A</v>
          </cell>
          <cell r="EW40" t="e">
            <v>#N/A</v>
          </cell>
          <cell r="EY40">
            <v>18081824</v>
          </cell>
          <cell r="EZ40">
            <v>13517556.999999989</v>
          </cell>
          <cell r="FA40">
            <v>1053257066</v>
          </cell>
          <cell r="FB40">
            <v>0.7475770696584586</v>
          </cell>
          <cell r="FC40">
            <v>77.917708503097188</v>
          </cell>
          <cell r="FD40">
            <v>58.249492197247356</v>
          </cell>
          <cell r="FE40">
            <v>91</v>
          </cell>
          <cell r="FF40">
            <v>198701.36263736265</v>
          </cell>
          <cell r="FG40">
            <v>148544.58241758231</v>
          </cell>
          <cell r="FH40">
            <v>198238.8436007761</v>
          </cell>
          <cell r="FI40">
            <v>142069.05352066181</v>
          </cell>
          <cell r="FJ40">
            <v>0.71487637520583358</v>
          </cell>
          <cell r="FK40">
            <v>77.221787853083583</v>
          </cell>
          <cell r="FL40">
            <v>55.211881209810208</v>
          </cell>
          <cell r="FN40">
            <v>42361007</v>
          </cell>
          <cell r="FO40">
            <v>29800759</v>
          </cell>
          <cell r="FP40">
            <v>1658469106.999999</v>
          </cell>
          <cell r="FQ40">
            <v>0.7034950561963742</v>
          </cell>
          <cell r="FR40">
            <v>55.651908295355803</v>
          </cell>
          <cell r="FS40">
            <v>39.150842353676794</v>
          </cell>
          <cell r="FT40">
            <v>91</v>
          </cell>
          <cell r="FU40">
            <v>465505.57142857142</v>
          </cell>
          <cell r="FV40">
            <v>327480.86813186813</v>
          </cell>
          <cell r="FW40">
            <v>1.06248099333687</v>
          </cell>
          <cell r="FX40">
            <v>1.0612037094300699</v>
          </cell>
          <cell r="FY40">
            <v>1.0074160999844299</v>
          </cell>
          <cell r="FZ40">
            <v>1.0662836411557099</v>
          </cell>
          <cell r="GA40">
            <v>1.0009472965531101</v>
          </cell>
          <cell r="GB40">
            <v>465065.01694105106</v>
          </cell>
          <cell r="GC40">
            <v>308222.80133536196</v>
          </cell>
          <cell r="GD40">
            <v>0.66292178395625212</v>
          </cell>
          <cell r="GE40">
            <v>55.242226420856213</v>
          </cell>
          <cell r="GF40">
            <v>36.717099318191245</v>
          </cell>
          <cell r="GH40" t="e">
            <v>#N/A</v>
          </cell>
          <cell r="GI40" t="e">
            <v>#N/A</v>
          </cell>
          <cell r="GJ40" t="e">
            <v>#N/A</v>
          </cell>
          <cell r="GK40" t="e">
            <v>#N/A</v>
          </cell>
          <cell r="GL40" t="e">
            <v>#N/A</v>
          </cell>
          <cell r="GM40" t="e">
            <v>#N/A</v>
          </cell>
          <cell r="GN40" t="e">
            <v>#N/A</v>
          </cell>
          <cell r="GO40" t="e">
            <v>#N/A</v>
          </cell>
          <cell r="GP40" t="e">
            <v>#N/A</v>
          </cell>
          <cell r="GQ40" t="e">
            <v>#N/A</v>
          </cell>
          <cell r="GR40" t="e">
            <v>#N/A</v>
          </cell>
          <cell r="GT40" t="e">
            <v>#N/A</v>
          </cell>
          <cell r="GU40" t="e">
            <v>#N/A</v>
          </cell>
          <cell r="GV40" t="e">
            <v>#N/A</v>
          </cell>
          <cell r="GW40" t="e">
            <v>#N/A</v>
          </cell>
          <cell r="GX40" t="e">
            <v>#N/A</v>
          </cell>
          <cell r="GY40" t="e">
            <v>#N/A</v>
          </cell>
          <cell r="HA40">
            <v>42361007</v>
          </cell>
          <cell r="HB40">
            <v>29800759</v>
          </cell>
          <cell r="HC40">
            <v>1658469106.999999</v>
          </cell>
          <cell r="HD40">
            <v>0.7034950561963742</v>
          </cell>
          <cell r="HE40">
            <v>55.651908295355803</v>
          </cell>
          <cell r="HF40">
            <v>39.150842353676794</v>
          </cell>
          <cell r="HG40">
            <v>91</v>
          </cell>
          <cell r="HH40">
            <v>465505.57142857142</v>
          </cell>
          <cell r="HI40">
            <v>327480.86813186813</v>
          </cell>
          <cell r="HJ40">
            <v>465065.01694105106</v>
          </cell>
          <cell r="HK40">
            <v>308222.80133536196</v>
          </cell>
          <cell r="HL40">
            <v>0.66292178395625212</v>
          </cell>
          <cell r="HM40">
            <v>55.242226420856213</v>
          </cell>
          <cell r="HN40">
            <v>36.717099318191245</v>
          </cell>
          <cell r="HP40">
            <v>37399668</v>
          </cell>
          <cell r="HQ40">
            <v>24342016</v>
          </cell>
          <cell r="HR40">
            <v>1269599042.999999</v>
          </cell>
          <cell r="HS40">
            <v>0.65086182048460961</v>
          </cell>
          <cell r="HT40">
            <v>52.156692485946891</v>
          </cell>
          <cell r="HU40">
            <v>33.946799821859358</v>
          </cell>
          <cell r="HV40">
            <v>91</v>
          </cell>
          <cell r="HW40">
            <v>410985.36263736262</v>
          </cell>
          <cell r="HX40">
            <v>267494.68131868134</v>
          </cell>
          <cell r="HY40">
            <v>1.0634230870765</v>
          </cell>
          <cell r="HZ40">
            <v>1.06135058717334</v>
          </cell>
          <cell r="IA40">
            <v>1.00727214877731</v>
          </cell>
          <cell r="IB40">
            <v>1.06579467493637</v>
          </cell>
          <cell r="IC40">
            <v>1.0011323262009999</v>
          </cell>
          <cell r="ID40">
            <v>410520.51949708798</v>
          </cell>
          <cell r="IE40">
            <v>251541.16416078754</v>
          </cell>
          <cell r="IF40">
            <v>0.61323923343560627</v>
          </cell>
          <cell r="IG40">
            <v>51.780139607014796</v>
          </cell>
          <cell r="IH40">
            <v>31.851162911736303</v>
          </cell>
          <cell r="IJ40" t="e">
            <v>#N/A</v>
          </cell>
          <cell r="IK40" t="e">
            <v>#N/A</v>
          </cell>
          <cell r="IL40" t="e">
            <v>#N/A</v>
          </cell>
          <cell r="IM40" t="e">
            <v>#N/A</v>
          </cell>
          <cell r="IN40" t="e">
            <v>#N/A</v>
          </cell>
          <cell r="IO40" t="e">
            <v>#N/A</v>
          </cell>
          <cell r="IP40" t="e">
            <v>#N/A</v>
          </cell>
          <cell r="IQ40" t="e">
            <v>#N/A</v>
          </cell>
          <cell r="IR40" t="e">
            <v>#N/A</v>
          </cell>
          <cell r="IS40" t="e">
            <v>#N/A</v>
          </cell>
          <cell r="IT40" t="e">
            <v>#N/A</v>
          </cell>
          <cell r="IV40" t="e">
            <v>#N/A</v>
          </cell>
          <cell r="IW40" t="e">
            <v>#N/A</v>
          </cell>
          <cell r="IX40" t="e">
            <v>#N/A</v>
          </cell>
          <cell r="IY40" t="e">
            <v>#N/A</v>
          </cell>
          <cell r="IZ40" t="e">
            <v>#N/A</v>
          </cell>
          <cell r="JA40" t="e">
            <v>#N/A</v>
          </cell>
          <cell r="JC40">
            <v>37399668</v>
          </cell>
          <cell r="JD40">
            <v>24342016</v>
          </cell>
          <cell r="JE40">
            <v>1269599042.999999</v>
          </cell>
          <cell r="JF40">
            <v>0.65086182048460961</v>
          </cell>
          <cell r="JG40">
            <v>52.156692485946891</v>
          </cell>
          <cell r="JH40">
            <v>33.946799821859358</v>
          </cell>
          <cell r="JI40">
            <v>91</v>
          </cell>
          <cell r="JJ40">
            <v>410985.36263736262</v>
          </cell>
          <cell r="JK40">
            <v>267494.68131868134</v>
          </cell>
          <cell r="JL40">
            <v>410520.51949708798</v>
          </cell>
          <cell r="JM40">
            <v>251541.16416078754</v>
          </cell>
          <cell r="JN40">
            <v>0.61323923343560627</v>
          </cell>
          <cell r="JO40">
            <v>51.780139607014796</v>
          </cell>
          <cell r="JP40">
            <v>31.851162911736303</v>
          </cell>
          <cell r="JR40">
            <v>52576402</v>
          </cell>
          <cell r="JS40">
            <v>33506557</v>
          </cell>
          <cell r="JT40">
            <v>1318044203</v>
          </cell>
          <cell r="JU40">
            <v>0.63729269644583131</v>
          </cell>
          <cell r="JV40">
            <v>39.336903609642732</v>
          </cell>
          <cell r="JW40">
            <v>25.069121371218973</v>
          </cell>
          <cell r="JX40">
            <v>91</v>
          </cell>
          <cell r="JY40">
            <v>577762.65934065939</v>
          </cell>
          <cell r="JZ40">
            <v>368203.92307692306</v>
          </cell>
          <cell r="KA40">
            <v>1.05892027796609</v>
          </cell>
          <cell r="KB40">
            <v>1.0570226853117299</v>
          </cell>
          <cell r="KC40">
            <v>1.00887386031759</v>
          </cell>
          <cell r="KD40">
            <v>1.0623142108547099</v>
          </cell>
          <cell r="KE40">
            <v>1.0015604301672301</v>
          </cell>
          <cell r="KF40">
            <v>576862.5056844455</v>
          </cell>
          <cell r="KG40">
            <v>347716.37746341666</v>
          </cell>
          <cell r="KH40">
            <v>0.60291297935378296</v>
          </cell>
          <cell r="KI40">
            <v>38.990903775878991</v>
          </cell>
          <cell r="KJ40">
            <v>23.598593631773994</v>
          </cell>
          <cell r="KL40" t="e">
            <v>#N/A</v>
          </cell>
          <cell r="KM40" t="e">
            <v>#N/A</v>
          </cell>
          <cell r="KN40" t="e">
            <v>#N/A</v>
          </cell>
          <cell r="KO40" t="e">
            <v>#N/A</v>
          </cell>
          <cell r="KP40" t="e">
            <v>#N/A</v>
          </cell>
          <cell r="KQ40" t="e">
            <v>#N/A</v>
          </cell>
          <cell r="KR40" t="e">
            <v>#N/A</v>
          </cell>
          <cell r="KS40" t="e">
            <v>#N/A</v>
          </cell>
          <cell r="KT40" t="e">
            <v>#N/A</v>
          </cell>
          <cell r="KU40" t="e">
            <v>#N/A</v>
          </cell>
          <cell r="KV40" t="e">
            <v>#N/A</v>
          </cell>
          <cell r="KX40" t="e">
            <v>#N/A</v>
          </cell>
          <cell r="KY40" t="e">
            <v>#N/A</v>
          </cell>
          <cell r="KZ40" t="e">
            <v>#N/A</v>
          </cell>
          <cell r="LA40" t="e">
            <v>#N/A</v>
          </cell>
          <cell r="LB40" t="e">
            <v>#N/A</v>
          </cell>
          <cell r="LC40" t="e">
            <v>#N/A</v>
          </cell>
          <cell r="LE40">
            <v>52576402</v>
          </cell>
          <cell r="LF40">
            <v>33506557</v>
          </cell>
          <cell r="LG40">
            <v>1318044203</v>
          </cell>
          <cell r="LH40">
            <v>0.63729269644583131</v>
          </cell>
          <cell r="LI40">
            <v>39.336903609642732</v>
          </cell>
          <cell r="LJ40">
            <v>25.069121371218973</v>
          </cell>
          <cell r="LK40">
            <v>91</v>
          </cell>
          <cell r="LL40">
            <v>577762.65934065939</v>
          </cell>
          <cell r="LM40">
            <v>368203.92307692306</v>
          </cell>
          <cell r="LN40">
            <v>576862.5056844455</v>
          </cell>
          <cell r="LO40">
            <v>347716.37746341666</v>
          </cell>
          <cell r="LP40">
            <v>0.60291297935378296</v>
          </cell>
          <cell r="LQ40">
            <v>38.990903775878991</v>
          </cell>
          <cell r="LR40">
            <v>23.598593631773994</v>
          </cell>
          <cell r="LT40">
            <v>129662576</v>
          </cell>
          <cell r="LU40">
            <v>83932963.999999896</v>
          </cell>
          <cell r="LV40">
            <v>5036152392</v>
          </cell>
          <cell r="LW40">
            <v>0.64731834419208123</v>
          </cell>
          <cell r="LX40">
            <v>60.002079659667523</v>
          </cell>
          <cell r="LY40">
            <v>38.840446853377337</v>
          </cell>
          <cell r="LZ40">
            <v>91</v>
          </cell>
          <cell r="MA40">
            <v>1424863.4725274725</v>
          </cell>
          <cell r="MB40">
            <v>922340.26373626257</v>
          </cell>
          <cell r="MC40">
            <v>1.04821394911716</v>
          </cell>
          <cell r="MD40">
            <v>1.0396941852489501</v>
          </cell>
          <cell r="ME40">
            <v>0.99019324027959799</v>
          </cell>
          <cell r="MF40">
            <v>1.02859845576589</v>
          </cell>
          <cell r="MG40">
            <v>1.0100269544583</v>
          </cell>
          <cell r="MH40">
            <v>1410718.2647334978</v>
          </cell>
          <cell r="MI40">
            <v>879916.03671472566</v>
          </cell>
          <cell r="MJ40">
            <v>0.62260456331886072</v>
          </cell>
          <cell r="MK40">
            <v>60.596333340676928</v>
          </cell>
          <cell r="ML40">
            <v>37.760553339015956</v>
          </cell>
          <cell r="MN40" t="e">
            <v>#N/A</v>
          </cell>
          <cell r="MO40" t="e">
            <v>#N/A</v>
          </cell>
          <cell r="MP40" t="e">
            <v>#N/A</v>
          </cell>
          <cell r="MQ40" t="e">
            <v>#N/A</v>
          </cell>
          <cell r="MR40" t="e">
            <v>#N/A</v>
          </cell>
          <cell r="MS40" t="e">
            <v>#N/A</v>
          </cell>
          <cell r="MT40" t="e">
            <v>#N/A</v>
          </cell>
          <cell r="MU40" t="e">
            <v>#N/A</v>
          </cell>
          <cell r="MV40" t="e">
            <v>#N/A</v>
          </cell>
          <cell r="MW40" t="e">
            <v>#N/A</v>
          </cell>
          <cell r="MX40" t="e">
            <v>#N/A</v>
          </cell>
          <cell r="MZ40" t="e">
            <v>#N/A</v>
          </cell>
          <cell r="NA40" t="e">
            <v>#N/A</v>
          </cell>
          <cell r="NB40" t="e">
            <v>#N/A</v>
          </cell>
          <cell r="NC40" t="e">
            <v>#N/A</v>
          </cell>
          <cell r="ND40" t="e">
            <v>#N/A</v>
          </cell>
          <cell r="NE40" t="e">
            <v>#N/A</v>
          </cell>
          <cell r="NG40">
            <v>129662576</v>
          </cell>
          <cell r="NH40">
            <v>83932963.999999896</v>
          </cell>
          <cell r="NI40">
            <v>5036152392</v>
          </cell>
          <cell r="NJ40">
            <v>0.64731834419208123</v>
          </cell>
          <cell r="NK40">
            <v>60.002079659667523</v>
          </cell>
          <cell r="NL40">
            <v>38.840446853377337</v>
          </cell>
          <cell r="NM40">
            <v>91</v>
          </cell>
          <cell r="NN40">
            <v>1424863.4725274725</v>
          </cell>
          <cell r="NO40">
            <v>922340.26373626257</v>
          </cell>
          <cell r="NP40">
            <v>1410718.2647334978</v>
          </cell>
          <cell r="NQ40">
            <v>879916.03671472566</v>
          </cell>
          <cell r="NR40">
            <v>0.62260456331886072</v>
          </cell>
          <cell r="NS40">
            <v>60.596333340676928</v>
          </cell>
          <cell r="NT40">
            <v>37.760553339015956</v>
          </cell>
          <cell r="NX40">
            <v>320244422</v>
          </cell>
          <cell r="NY40">
            <v>214774246.99999988</v>
          </cell>
          <cell r="NZ40">
            <v>13416004143</v>
          </cell>
          <cell r="OA40">
            <v>0.67065726128400727</v>
          </cell>
          <cell r="OB40">
            <v>62.465609030863035</v>
          </cell>
          <cell r="OC40">
            <v>41.893014277076155</v>
          </cell>
          <cell r="OD40">
            <v>91</v>
          </cell>
          <cell r="OE40">
            <v>3519169.4725274723</v>
          </cell>
          <cell r="OF40">
            <v>2360156.5604395592</v>
          </cell>
          <cell r="OG40">
            <v>1.05165993786387</v>
          </cell>
          <cell r="OH40">
            <v>1.0477048135184099</v>
          </cell>
          <cell r="OI40">
            <v>0.99822619942302004</v>
          </cell>
          <cell r="OJ40">
            <v>1.0463588534959001</v>
          </cell>
          <cell r="OK40">
            <v>1.0045861381025301</v>
          </cell>
          <cell r="OL40">
            <v>3503103.7549199178</v>
          </cell>
          <cell r="OM40">
            <v>2244220.2802110207</v>
          </cell>
          <cell r="ON40">
            <v>0.64012043528921203</v>
          </cell>
          <cell r="OO40">
            <v>62.576607453269091</v>
          </cell>
          <cell r="OP40">
            <v>40.036947302649551</v>
          </cell>
          <cell r="OX40" t="e">
            <v>#N/A</v>
          </cell>
          <cell r="OY40" t="e">
            <v>#N/A</v>
          </cell>
          <cell r="OZ40" t="e">
            <v>#N/A</v>
          </cell>
          <cell r="PA40" t="e">
            <v>#N/A</v>
          </cell>
          <cell r="PB40" t="e">
            <v>#N/A</v>
          </cell>
          <cell r="PK40">
            <v>320244422</v>
          </cell>
          <cell r="PL40">
            <v>214774246.99999988</v>
          </cell>
          <cell r="PM40">
            <v>13416004143</v>
          </cell>
          <cell r="PN40">
            <v>0.67065726128400727</v>
          </cell>
          <cell r="PO40">
            <v>62.465609030863035</v>
          </cell>
          <cell r="PP40">
            <v>41.893014277076155</v>
          </cell>
          <cell r="PQ40">
            <v>91</v>
          </cell>
          <cell r="PR40">
            <v>3519169.4725274723</v>
          </cell>
          <cell r="PS40">
            <v>2360156.5604395592</v>
          </cell>
          <cell r="PT40">
            <v>3503103.7549199178</v>
          </cell>
          <cell r="PU40">
            <v>2244220.2802110207</v>
          </cell>
          <cell r="PV40">
            <v>0.64012043528921203</v>
          </cell>
          <cell r="PW40">
            <v>62.576607453269091</v>
          </cell>
          <cell r="PX40">
            <v>40.036947302649551</v>
          </cell>
          <cell r="QB40">
            <v>2.0824208757033627E-2</v>
          </cell>
          <cell r="QC40">
            <v>2.5890126118234602E-2</v>
          </cell>
          <cell r="QD40">
            <v>0.16644364780178295</v>
          </cell>
          <cell r="QE40">
            <v>0.70284581907173904</v>
          </cell>
          <cell r="QF40">
            <v>8.3996198251209783E-2</v>
          </cell>
          <cell r="QG40">
            <v>0</v>
          </cell>
          <cell r="QH40">
            <v>0</v>
          </cell>
          <cell r="QJ40">
            <v>36942733.729076698</v>
          </cell>
          <cell r="QK40">
            <v>25992617.808148284</v>
          </cell>
          <cell r="QL40">
            <v>1524965021.9720895</v>
          </cell>
          <cell r="QM40">
            <v>0.70359215965899535</v>
          </cell>
          <cell r="QN40">
            <v>58.669158806083651</v>
          </cell>
          <cell r="QO40">
            <v>41.279160149748954</v>
          </cell>
          <cell r="QP40" t="e">
            <v>#N/A</v>
          </cell>
          <cell r="QQ40" t="e">
            <v>#N/A</v>
          </cell>
          <cell r="QR40" t="e">
            <v>#N/A</v>
          </cell>
          <cell r="QS40" t="e">
            <v>#N/A</v>
          </cell>
          <cell r="QT40" t="e">
            <v>#N/A</v>
          </cell>
        </row>
        <row r="41">
          <cell r="A41">
            <v>30</v>
          </cell>
          <cell r="B41">
            <v>34516</v>
          </cell>
          <cell r="C41">
            <v>1994</v>
          </cell>
          <cell r="D41" t="b">
            <v>1</v>
          </cell>
          <cell r="E41" t="b">
            <v>0</v>
          </cell>
          <cell r="H41">
            <v>4303116</v>
          </cell>
          <cell r="I41">
            <v>3066945</v>
          </cell>
          <cell r="J41">
            <v>443622484</v>
          </cell>
          <cell r="K41">
            <v>0.71272654513612921</v>
          </cell>
          <cell r="L41">
            <v>144.64637742117972</v>
          </cell>
          <cell r="M41">
            <v>103.09331284585403</v>
          </cell>
          <cell r="N41">
            <v>92</v>
          </cell>
          <cell r="O41">
            <v>46773</v>
          </cell>
          <cell r="P41">
            <v>33336.358695652176</v>
          </cell>
          <cell r="Q41">
            <v>1.0069809241534</v>
          </cell>
          <cell r="R41">
            <v>1.0065207575777899</v>
          </cell>
          <cell r="S41">
            <v>0.926648257876031</v>
          </cell>
          <cell r="T41">
            <v>0.93280041691653104</v>
          </cell>
          <cell r="U41">
            <v>1.0007540849136201</v>
          </cell>
          <cell r="V41">
            <v>46737.755763482302</v>
          </cell>
          <cell r="W41">
            <v>33105.253432361773</v>
          </cell>
          <cell r="X41">
            <v>0.70810913711438828</v>
          </cell>
          <cell r="Y41">
            <v>156.09631399159315</v>
          </cell>
          <cell r="Z41">
            <v>110.5202259521278</v>
          </cell>
          <cell r="AB41" t="e">
            <v>#N/A</v>
          </cell>
          <cell r="AC41" t="e">
            <v>#N/A</v>
          </cell>
          <cell r="AD41" t="e">
            <v>#N/A</v>
          </cell>
          <cell r="AE41" t="e">
            <v>#N/A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N41" t="e">
            <v>#N/A</v>
          </cell>
          <cell r="AO41" t="e">
            <v>#N/A</v>
          </cell>
          <cell r="AP41" t="e">
            <v>#N/A</v>
          </cell>
          <cell r="AQ41" t="e">
            <v>#N/A</v>
          </cell>
          <cell r="AR41" t="e">
            <v>#N/A</v>
          </cell>
          <cell r="AS41" t="e">
            <v>#N/A</v>
          </cell>
          <cell r="AU41">
            <v>4303116</v>
          </cell>
          <cell r="AV41">
            <v>3066945</v>
          </cell>
          <cell r="AW41">
            <v>443622484</v>
          </cell>
          <cell r="AX41">
            <v>0.71272654513612921</v>
          </cell>
          <cell r="AY41">
            <v>144.64637742117972</v>
          </cell>
          <cell r="AZ41">
            <v>103.09331284585403</v>
          </cell>
          <cell r="BA41">
            <v>92</v>
          </cell>
          <cell r="BB41">
            <v>46773</v>
          </cell>
          <cell r="BC41">
            <v>33336.358695652176</v>
          </cell>
          <cell r="BD41">
            <v>46737.755763482302</v>
          </cell>
          <cell r="BE41">
            <v>33105.253432361773</v>
          </cell>
          <cell r="BF41">
            <v>0.70810913711438828</v>
          </cell>
          <cell r="BG41">
            <v>156.09631399159315</v>
          </cell>
          <cell r="BH41">
            <v>110.5202259521278</v>
          </cell>
          <cell r="BJ41">
            <v>36353724</v>
          </cell>
          <cell r="BK41">
            <v>27145822.999999993</v>
          </cell>
          <cell r="BL41">
            <v>2579253977</v>
          </cell>
          <cell r="BM41">
            <v>0.74671367918180798</v>
          </cell>
          <cell r="BN41">
            <v>95.014764407769135</v>
          </cell>
          <cell r="BO41">
            <v>70.948824307517981</v>
          </cell>
          <cell r="BP41">
            <v>92</v>
          </cell>
          <cell r="BQ41">
            <v>395149.17391304346</v>
          </cell>
          <cell r="BR41">
            <v>295063.29347826081</v>
          </cell>
          <cell r="BS41">
            <v>1.04180265379256</v>
          </cell>
          <cell r="BT41">
            <v>1.04170484209126</v>
          </cell>
          <cell r="BU41">
            <v>0.96317159626146698</v>
          </cell>
          <cell r="BV41">
            <v>1.0051371385360699</v>
          </cell>
          <cell r="BW41">
            <v>0.99972803779264996</v>
          </cell>
          <cell r="BX41">
            <v>395256.66878915718</v>
          </cell>
          <cell r="BY41">
            <v>283223.78754183202</v>
          </cell>
          <cell r="BZ41">
            <v>0.71681886174470821</v>
          </cell>
          <cell r="CA41">
            <v>98.647805621103458</v>
          </cell>
          <cell r="CB41">
            <v>70.586213151820516</v>
          </cell>
          <cell r="CD41" t="e">
            <v>#N/A</v>
          </cell>
          <cell r="CE41" t="e">
            <v>#N/A</v>
          </cell>
          <cell r="CF41" t="e">
            <v>#N/A</v>
          </cell>
          <cell r="CG41" t="e">
            <v>#N/A</v>
          </cell>
          <cell r="CH41" t="e">
            <v>#N/A</v>
          </cell>
          <cell r="CI41" t="e">
            <v>#N/A</v>
          </cell>
          <cell r="CJ41" t="e">
            <v>#N/A</v>
          </cell>
          <cell r="CK41" t="e">
            <v>#N/A</v>
          </cell>
          <cell r="CL41" t="e">
            <v>#N/A</v>
          </cell>
          <cell r="CM41" t="e">
            <v>#N/A</v>
          </cell>
          <cell r="CN41" t="e">
            <v>#N/A</v>
          </cell>
          <cell r="CP41" t="e">
            <v>#N/A</v>
          </cell>
          <cell r="CQ41" t="e">
            <v>#N/A</v>
          </cell>
          <cell r="CR41" t="e">
            <v>#N/A</v>
          </cell>
          <cell r="CS41" t="e">
            <v>#N/A</v>
          </cell>
          <cell r="CT41" t="e">
            <v>#N/A</v>
          </cell>
          <cell r="CU41" t="e">
            <v>#N/A</v>
          </cell>
          <cell r="CW41">
            <v>36353724</v>
          </cell>
          <cell r="CX41">
            <v>27145822.999999993</v>
          </cell>
          <cell r="CY41">
            <v>2579253977</v>
          </cell>
          <cell r="CZ41">
            <v>0.74671367918180798</v>
          </cell>
          <cell r="DA41">
            <v>95.014764407769135</v>
          </cell>
          <cell r="DB41">
            <v>70.948824307517981</v>
          </cell>
          <cell r="DC41">
            <v>92</v>
          </cell>
          <cell r="DD41">
            <v>395149.17391304346</v>
          </cell>
          <cell r="DE41">
            <v>295063.29347826081</v>
          </cell>
          <cell r="DF41">
            <v>395256.66878915718</v>
          </cell>
          <cell r="DG41">
            <v>283223.78754183202</v>
          </cell>
          <cell r="DH41">
            <v>0.71681886174470821</v>
          </cell>
          <cell r="DI41">
            <v>98.647805621103458</v>
          </cell>
          <cell r="DJ41">
            <v>70.586213151820516</v>
          </cell>
          <cell r="DL41">
            <v>18608427</v>
          </cell>
          <cell r="DM41">
            <v>14154777</v>
          </cell>
          <cell r="DN41">
            <v>1093385843</v>
          </cell>
          <cell r="DO41">
            <v>0.76066488586058345</v>
          </cell>
          <cell r="DP41">
            <v>77.245006615081252</v>
          </cell>
          <cell r="DQ41">
            <v>58.757564140160802</v>
          </cell>
          <cell r="DR41">
            <v>92</v>
          </cell>
          <cell r="DS41">
            <v>202265.51086956522</v>
          </cell>
          <cell r="DT41">
            <v>153856.27173913043</v>
          </cell>
          <cell r="DU41">
            <v>1.0588944679088701</v>
          </cell>
          <cell r="DV41">
            <v>1.0551107605560499</v>
          </cell>
          <cell r="DW41">
            <v>0.98753858573269604</v>
          </cell>
          <cell r="DX41">
            <v>1.0448107527899999</v>
          </cell>
          <cell r="DY41">
            <v>1.00125320685168</v>
          </cell>
          <cell r="DZ41">
            <v>202012.34761141465</v>
          </cell>
          <cell r="EA41">
            <v>145298.96642388683</v>
          </cell>
          <cell r="EB41">
            <v>0.72093368231758748</v>
          </cell>
          <cell r="EC41">
            <v>78.219735138521159</v>
          </cell>
          <cell r="ED41">
            <v>56.237518596796725</v>
          </cell>
          <cell r="EF41" t="e">
            <v>#N/A</v>
          </cell>
          <cell r="EG41" t="e">
            <v>#N/A</v>
          </cell>
          <cell r="EH41" t="e">
            <v>#N/A</v>
          </cell>
          <cell r="EI41" t="e">
            <v>#N/A</v>
          </cell>
          <cell r="EJ41" t="e">
            <v>#N/A</v>
          </cell>
          <cell r="EK41" t="e">
            <v>#N/A</v>
          </cell>
          <cell r="EL41" t="e">
            <v>#N/A</v>
          </cell>
          <cell r="EM41" t="e">
            <v>#N/A</v>
          </cell>
          <cell r="EN41" t="e">
            <v>#N/A</v>
          </cell>
          <cell r="EO41" t="e">
            <v>#N/A</v>
          </cell>
          <cell r="EP41" t="e">
            <v>#N/A</v>
          </cell>
          <cell r="ER41" t="e">
            <v>#N/A</v>
          </cell>
          <cell r="ES41" t="e">
            <v>#N/A</v>
          </cell>
          <cell r="ET41" t="e">
            <v>#N/A</v>
          </cell>
          <cell r="EU41" t="e">
            <v>#N/A</v>
          </cell>
          <cell r="EV41" t="e">
            <v>#N/A</v>
          </cell>
          <cell r="EW41" t="e">
            <v>#N/A</v>
          </cell>
          <cell r="EY41">
            <v>18608427</v>
          </cell>
          <cell r="EZ41">
            <v>14154777</v>
          </cell>
          <cell r="FA41">
            <v>1093385843</v>
          </cell>
          <cell r="FB41">
            <v>0.76066488586058345</v>
          </cell>
          <cell r="FC41">
            <v>77.245006615081252</v>
          </cell>
          <cell r="FD41">
            <v>58.757564140160802</v>
          </cell>
          <cell r="FE41">
            <v>92</v>
          </cell>
          <cell r="FF41">
            <v>202265.51086956522</v>
          </cell>
          <cell r="FG41">
            <v>153856.27173913043</v>
          </cell>
          <cell r="FH41">
            <v>202012.34761141465</v>
          </cell>
          <cell r="FI41">
            <v>145298.96642388683</v>
          </cell>
          <cell r="FJ41">
            <v>0.72093368231758748</v>
          </cell>
          <cell r="FK41">
            <v>78.219735138521159</v>
          </cell>
          <cell r="FL41">
            <v>56.237518596796725</v>
          </cell>
          <cell r="FN41">
            <v>43574434</v>
          </cell>
          <cell r="FO41">
            <v>32414335</v>
          </cell>
          <cell r="FP41">
            <v>1853167892.9999981</v>
          </cell>
          <cell r="FQ41">
            <v>0.74388424643679829</v>
          </cell>
          <cell r="FR41">
            <v>57.171245160513031</v>
          </cell>
          <cell r="FS41">
            <v>42.528788624081685</v>
          </cell>
          <cell r="FT41">
            <v>92</v>
          </cell>
          <cell r="FU41">
            <v>473635.15217391303</v>
          </cell>
          <cell r="FV41">
            <v>352329.72826086957</v>
          </cell>
          <cell r="FW41">
            <v>1.1136345230973701</v>
          </cell>
          <cell r="FX41">
            <v>1.1080436245746901</v>
          </cell>
          <cell r="FY41">
            <v>1.0277531303113301</v>
          </cell>
          <cell r="FZ41">
            <v>1.1370694679958899</v>
          </cell>
          <cell r="GA41">
            <v>1.0051572110278799</v>
          </cell>
          <cell r="GB41">
            <v>471205.04830241512</v>
          </cell>
          <cell r="GC41">
            <v>316378.23806048062</v>
          </cell>
          <cell r="GD41">
            <v>0.67134924107553051</v>
          </cell>
          <cell r="GE41">
            <v>55.627410391048429</v>
          </cell>
          <cell r="GF41">
            <v>37.402102352672976</v>
          </cell>
          <cell r="GH41" t="e">
            <v>#N/A</v>
          </cell>
          <cell r="GI41" t="e">
            <v>#N/A</v>
          </cell>
          <cell r="GJ41" t="e">
            <v>#N/A</v>
          </cell>
          <cell r="GK41" t="e">
            <v>#N/A</v>
          </cell>
          <cell r="GL41" t="e">
            <v>#N/A</v>
          </cell>
          <cell r="GM41" t="e">
            <v>#N/A</v>
          </cell>
          <cell r="GN41" t="e">
            <v>#N/A</v>
          </cell>
          <cell r="GO41" t="e">
            <v>#N/A</v>
          </cell>
          <cell r="GP41" t="e">
            <v>#N/A</v>
          </cell>
          <cell r="GQ41" t="e">
            <v>#N/A</v>
          </cell>
          <cell r="GR41" t="e">
            <v>#N/A</v>
          </cell>
          <cell r="GT41" t="e">
            <v>#N/A</v>
          </cell>
          <cell r="GU41" t="e">
            <v>#N/A</v>
          </cell>
          <cell r="GV41" t="e">
            <v>#N/A</v>
          </cell>
          <cell r="GW41" t="e">
            <v>#N/A</v>
          </cell>
          <cell r="GX41" t="e">
            <v>#N/A</v>
          </cell>
          <cell r="GY41" t="e">
            <v>#N/A</v>
          </cell>
          <cell r="HA41">
            <v>43574434</v>
          </cell>
          <cell r="HB41">
            <v>32414335</v>
          </cell>
          <cell r="HC41">
            <v>1853167892.9999981</v>
          </cell>
          <cell r="HD41">
            <v>0.74388424643679829</v>
          </cell>
          <cell r="HE41">
            <v>57.171245160513031</v>
          </cell>
          <cell r="HF41">
            <v>42.528788624081685</v>
          </cell>
          <cell r="HG41">
            <v>92</v>
          </cell>
          <cell r="HH41">
            <v>473635.15217391303</v>
          </cell>
          <cell r="HI41">
            <v>352329.72826086957</v>
          </cell>
          <cell r="HJ41">
            <v>471205.04830241512</v>
          </cell>
          <cell r="HK41">
            <v>316378.23806048062</v>
          </cell>
          <cell r="HL41">
            <v>0.67134924107553051</v>
          </cell>
          <cell r="HM41">
            <v>55.627410391048429</v>
          </cell>
          <cell r="HN41">
            <v>37.402102352672976</v>
          </cell>
          <cell r="HP41">
            <v>38006291</v>
          </cell>
          <cell r="HQ41">
            <v>26911982.999999993</v>
          </cell>
          <cell r="HR41">
            <v>1470885125.9999981</v>
          </cell>
          <cell r="HS41">
            <v>0.70809285231226571</v>
          </cell>
          <cell r="HT41">
            <v>54.655397411628812</v>
          </cell>
          <cell r="HU41">
            <v>38.701096247460669</v>
          </cell>
          <cell r="HV41">
            <v>92</v>
          </cell>
          <cell r="HW41">
            <v>413111.85869565216</v>
          </cell>
          <cell r="HX41">
            <v>292521.55434782599</v>
          </cell>
          <cell r="HY41">
            <v>1.1474536639127</v>
          </cell>
          <cell r="HZ41">
            <v>1.1428128728454601</v>
          </cell>
          <cell r="IA41">
            <v>1.04603542482102</v>
          </cell>
          <cell r="IB41">
            <v>1.1920693014280499</v>
          </cell>
          <cell r="IC41">
            <v>1.0038936576028401</v>
          </cell>
          <cell r="ID41">
            <v>411509.58128583699</v>
          </cell>
          <cell r="IE41">
            <v>254931.03865332334</v>
          </cell>
          <cell r="IF41">
            <v>0.61960524696331409</v>
          </cell>
          <cell r="IG41">
            <v>52.250044419844123</v>
          </cell>
          <cell r="IH41">
            <v>32.46547512053062</v>
          </cell>
          <cell r="IJ41" t="e">
            <v>#N/A</v>
          </cell>
          <cell r="IK41" t="e">
            <v>#N/A</v>
          </cell>
          <cell r="IL41" t="e">
            <v>#N/A</v>
          </cell>
          <cell r="IM41" t="e">
            <v>#N/A</v>
          </cell>
          <cell r="IN41" t="e">
            <v>#N/A</v>
          </cell>
          <cell r="IO41" t="e">
            <v>#N/A</v>
          </cell>
          <cell r="IP41" t="e">
            <v>#N/A</v>
          </cell>
          <cell r="IQ41" t="e">
            <v>#N/A</v>
          </cell>
          <cell r="IR41" t="e">
            <v>#N/A</v>
          </cell>
          <cell r="IS41" t="e">
            <v>#N/A</v>
          </cell>
          <cell r="IT41" t="e">
            <v>#N/A</v>
          </cell>
          <cell r="IV41" t="e">
            <v>#N/A</v>
          </cell>
          <cell r="IW41" t="e">
            <v>#N/A</v>
          </cell>
          <cell r="IX41" t="e">
            <v>#N/A</v>
          </cell>
          <cell r="IY41" t="e">
            <v>#N/A</v>
          </cell>
          <cell r="IZ41" t="e">
            <v>#N/A</v>
          </cell>
          <cell r="JA41" t="e">
            <v>#N/A</v>
          </cell>
          <cell r="JC41">
            <v>38006291</v>
          </cell>
          <cell r="JD41">
            <v>26911982.999999993</v>
          </cell>
          <cell r="JE41">
            <v>1470885125.9999981</v>
          </cell>
          <cell r="JF41">
            <v>0.70809285231226571</v>
          </cell>
          <cell r="JG41">
            <v>54.655397411628812</v>
          </cell>
          <cell r="JH41">
            <v>38.701096247460669</v>
          </cell>
          <cell r="JI41">
            <v>92</v>
          </cell>
          <cell r="JJ41">
            <v>413111.85869565216</v>
          </cell>
          <cell r="JK41">
            <v>292521.55434782599</v>
          </cell>
          <cell r="JL41">
            <v>411509.58128583699</v>
          </cell>
          <cell r="JM41">
            <v>254931.03865332334</v>
          </cell>
          <cell r="JN41">
            <v>0.61960524696331409</v>
          </cell>
          <cell r="JO41">
            <v>52.250044419844123</v>
          </cell>
          <cell r="JP41">
            <v>32.46547512053062</v>
          </cell>
          <cell r="JR41">
            <v>53242586</v>
          </cell>
          <cell r="JS41">
            <v>37477318</v>
          </cell>
          <cell r="JT41">
            <v>1559084902.999999</v>
          </cell>
          <cell r="JU41">
            <v>0.70389740272946166</v>
          </cell>
          <cell r="JV41">
            <v>41.600759771550329</v>
          </cell>
          <cell r="JW41">
            <v>29.282666754766552</v>
          </cell>
          <cell r="JX41">
            <v>92</v>
          </cell>
          <cell r="JY41">
            <v>578723.76086956519</v>
          </cell>
          <cell r="JZ41">
            <v>407362.15217391303</v>
          </cell>
          <cell r="KA41">
            <v>1.15441836989653</v>
          </cell>
          <cell r="KB41">
            <v>1.1527691204753601</v>
          </cell>
          <cell r="KC41">
            <v>1.0600017149749501</v>
          </cell>
          <cell r="KD41">
            <v>1.2165025039385</v>
          </cell>
          <cell r="KE41">
            <v>1.0016958318306299</v>
          </cell>
          <cell r="KF41">
            <v>577744.0041972918</v>
          </cell>
          <cell r="KG41">
            <v>352872.20196472161</v>
          </cell>
          <cell r="KH41">
            <v>0.61061438082172081</v>
          </cell>
          <cell r="KI41">
            <v>39.245936288445947</v>
          </cell>
          <cell r="KJ41">
            <v>24.071193162333952</v>
          </cell>
          <cell r="KL41" t="e">
            <v>#N/A</v>
          </cell>
          <cell r="KM41" t="e">
            <v>#N/A</v>
          </cell>
          <cell r="KN41" t="e">
            <v>#N/A</v>
          </cell>
          <cell r="KO41" t="e">
            <v>#N/A</v>
          </cell>
          <cell r="KP41" t="e">
            <v>#N/A</v>
          </cell>
          <cell r="KQ41" t="e">
            <v>#N/A</v>
          </cell>
          <cell r="KR41" t="e">
            <v>#N/A</v>
          </cell>
          <cell r="KS41" t="e">
            <v>#N/A</v>
          </cell>
          <cell r="KT41" t="e">
            <v>#N/A</v>
          </cell>
          <cell r="KU41" t="e">
            <v>#N/A</v>
          </cell>
          <cell r="KV41" t="e">
            <v>#N/A</v>
          </cell>
          <cell r="KX41" t="e">
            <v>#N/A</v>
          </cell>
          <cell r="KY41" t="e">
            <v>#N/A</v>
          </cell>
          <cell r="KZ41" t="e">
            <v>#N/A</v>
          </cell>
          <cell r="LA41" t="e">
            <v>#N/A</v>
          </cell>
          <cell r="LB41" t="e">
            <v>#N/A</v>
          </cell>
          <cell r="LC41" t="e">
            <v>#N/A</v>
          </cell>
          <cell r="LE41">
            <v>53242586</v>
          </cell>
          <cell r="LF41">
            <v>37477318</v>
          </cell>
          <cell r="LG41">
            <v>1559084902.999999</v>
          </cell>
          <cell r="LH41">
            <v>0.70389740272946166</v>
          </cell>
          <cell r="LI41">
            <v>41.600759771550329</v>
          </cell>
          <cell r="LJ41">
            <v>29.282666754766552</v>
          </cell>
          <cell r="LK41">
            <v>92</v>
          </cell>
          <cell r="LL41">
            <v>578723.76086956519</v>
          </cell>
          <cell r="LM41">
            <v>407362.15217391303</v>
          </cell>
          <cell r="LN41">
            <v>577744.0041972918</v>
          </cell>
          <cell r="LO41">
            <v>352872.20196472161</v>
          </cell>
          <cell r="LP41">
            <v>0.61061438082172081</v>
          </cell>
          <cell r="LQ41">
            <v>39.245936288445947</v>
          </cell>
          <cell r="LR41">
            <v>24.071193162333952</v>
          </cell>
          <cell r="LT41">
            <v>132578742</v>
          </cell>
          <cell r="LU41">
            <v>94882945.999999791</v>
          </cell>
          <cell r="LV41">
            <v>5914825522</v>
          </cell>
          <cell r="LW41">
            <v>0.71567239640876812</v>
          </cell>
          <cell r="LX41">
            <v>62.338131048334155</v>
          </cell>
          <cell r="LY41">
            <v>44.613679635005134</v>
          </cell>
          <cell r="LZ41">
            <v>92</v>
          </cell>
          <cell r="MA41">
            <v>1441073.2826086956</v>
          </cell>
          <cell r="MB41">
            <v>1031336.3695652151</v>
          </cell>
          <cell r="MC41">
            <v>1.1649258656599699</v>
          </cell>
          <cell r="MD41">
            <v>1.1409216198860499</v>
          </cell>
          <cell r="ME41">
            <v>1.0196329007051901</v>
          </cell>
          <cell r="MF41">
            <v>1.1627386939725499</v>
          </cell>
          <cell r="MG41">
            <v>1.0227978419422099</v>
          </cell>
          <cell r="MH41">
            <v>1408952.2127581092</v>
          </cell>
          <cell r="MI41">
            <v>885323.60725025891</v>
          </cell>
          <cell r="MJ41">
            <v>0.62727569005156225</v>
          </cell>
          <cell r="MK41">
            <v>61.137818331696018</v>
          </cell>
          <cell r="ML41">
            <v>38.369480491425342</v>
          </cell>
          <cell r="MN41" t="e">
            <v>#N/A</v>
          </cell>
          <cell r="MO41" t="e">
            <v>#N/A</v>
          </cell>
          <cell r="MP41" t="e">
            <v>#N/A</v>
          </cell>
          <cell r="MQ41" t="e">
            <v>#N/A</v>
          </cell>
          <cell r="MR41" t="e">
            <v>#N/A</v>
          </cell>
          <cell r="MS41" t="e">
            <v>#N/A</v>
          </cell>
          <cell r="MT41" t="e">
            <v>#N/A</v>
          </cell>
          <cell r="MU41" t="e">
            <v>#N/A</v>
          </cell>
          <cell r="MV41" t="e">
            <v>#N/A</v>
          </cell>
          <cell r="MW41" t="e">
            <v>#N/A</v>
          </cell>
          <cell r="MX41" t="e">
            <v>#N/A</v>
          </cell>
          <cell r="MZ41" t="e">
            <v>#N/A</v>
          </cell>
          <cell r="NA41" t="e">
            <v>#N/A</v>
          </cell>
          <cell r="NB41" t="e">
            <v>#N/A</v>
          </cell>
          <cell r="NC41" t="e">
            <v>#N/A</v>
          </cell>
          <cell r="ND41" t="e">
            <v>#N/A</v>
          </cell>
          <cell r="NE41" t="e">
            <v>#N/A</v>
          </cell>
          <cell r="NG41">
            <v>132578742</v>
          </cell>
          <cell r="NH41">
            <v>94882945.999999791</v>
          </cell>
          <cell r="NI41">
            <v>5914825522</v>
          </cell>
          <cell r="NJ41">
            <v>0.71567239640876812</v>
          </cell>
          <cell r="NK41">
            <v>62.338131048334155</v>
          </cell>
          <cell r="NL41">
            <v>44.613679635005134</v>
          </cell>
          <cell r="NM41">
            <v>92</v>
          </cell>
          <cell r="NN41">
            <v>1441073.2826086956</v>
          </cell>
          <cell r="NO41">
            <v>1031336.3695652151</v>
          </cell>
          <cell r="NP41">
            <v>1408952.2127581092</v>
          </cell>
          <cell r="NQ41">
            <v>885323.60725025891</v>
          </cell>
          <cell r="NR41">
            <v>0.62727569005156225</v>
          </cell>
          <cell r="NS41">
            <v>61.137818331696018</v>
          </cell>
          <cell r="NT41">
            <v>38.369480491425342</v>
          </cell>
          <cell r="NX41">
            <v>326667320</v>
          </cell>
          <cell r="NY41">
            <v>236054127</v>
          </cell>
          <cell r="NZ41">
            <v>14914225748</v>
          </cell>
          <cell r="OA41">
            <v>0.72261322926333738</v>
          </cell>
          <cell r="OB41">
            <v>63.181381056726877</v>
          </cell>
          <cell r="OC41">
            <v>45.655701794718858</v>
          </cell>
          <cell r="OD41">
            <v>92</v>
          </cell>
          <cell r="OE41">
            <v>3550731.7391304346</v>
          </cell>
          <cell r="OF41">
            <v>2565805.7282608696</v>
          </cell>
          <cell r="OG41">
            <v>1.13040923679036</v>
          </cell>
          <cell r="OH41">
            <v>1.1192865637276099</v>
          </cell>
          <cell r="OI41">
            <v>0.99964031912492202</v>
          </cell>
          <cell r="OJ41">
            <v>1.11939599575903</v>
          </cell>
          <cell r="OK41">
            <v>1.0105705689264299</v>
          </cell>
          <cell r="OL41">
            <v>3513591.0824144827</v>
          </cell>
          <cell r="OM41">
            <v>2269802.5146593093</v>
          </cell>
          <cell r="ON41">
            <v>0.64560162936003296</v>
          </cell>
          <cell r="OO41">
            <v>63.20411436789125</v>
          </cell>
          <cell r="OP41">
            <v>40.786014929203894</v>
          </cell>
          <cell r="OX41" t="e">
            <v>#N/A</v>
          </cell>
          <cell r="OY41" t="e">
            <v>#N/A</v>
          </cell>
          <cell r="OZ41" t="e">
            <v>#N/A</v>
          </cell>
          <cell r="PA41" t="e">
            <v>#N/A</v>
          </cell>
          <cell r="PB41" t="e">
            <v>#N/A</v>
          </cell>
          <cell r="PK41">
            <v>326667320</v>
          </cell>
          <cell r="PL41">
            <v>236054127</v>
          </cell>
          <cell r="PM41">
            <v>14914225748</v>
          </cell>
          <cell r="PN41">
            <v>0.72261322926333738</v>
          </cell>
          <cell r="PO41">
            <v>63.181381056726877</v>
          </cell>
          <cell r="PP41">
            <v>45.655701794718858</v>
          </cell>
          <cell r="PQ41">
            <v>92</v>
          </cell>
          <cell r="PR41">
            <v>3550731.7391304346</v>
          </cell>
          <cell r="PS41">
            <v>2565805.7282608696</v>
          </cell>
          <cell r="PT41">
            <v>3513591.0824144827</v>
          </cell>
          <cell r="PU41">
            <v>2269802.5146593093</v>
          </cell>
          <cell r="PV41">
            <v>0.64560162936003296</v>
          </cell>
          <cell r="PW41">
            <v>63.20411436789125</v>
          </cell>
          <cell r="PX41">
            <v>40.786014929203894</v>
          </cell>
          <cell r="QB41">
            <v>2.0824208757033627E-2</v>
          </cell>
          <cell r="QC41">
            <v>2.5890126118234602E-2</v>
          </cell>
          <cell r="QD41">
            <v>0.16644364780178295</v>
          </cell>
          <cell r="QE41">
            <v>0.70284581907173904</v>
          </cell>
          <cell r="QF41">
            <v>8.3996198251209783E-2</v>
          </cell>
          <cell r="QG41">
            <v>0</v>
          </cell>
          <cell r="QH41">
            <v>0</v>
          </cell>
          <cell r="QJ41">
            <v>37946558.663797021</v>
          </cell>
          <cell r="QK41">
            <v>28165432.293822318</v>
          </cell>
          <cell r="QL41">
            <v>1684042490.4166496</v>
          </cell>
          <cell r="QM41">
            <v>0.74223943581723517</v>
          </cell>
          <cell r="QN41">
            <v>59.791111062975588</v>
          </cell>
          <cell r="QO41">
            <v>44.379320542268651</v>
          </cell>
          <cell r="QP41" t="e">
            <v>#N/A</v>
          </cell>
          <cell r="QQ41" t="e">
            <v>#N/A</v>
          </cell>
          <cell r="QR41" t="e">
            <v>#N/A</v>
          </cell>
          <cell r="QS41" t="e">
            <v>#N/A</v>
          </cell>
          <cell r="QT41" t="e">
            <v>#N/A</v>
          </cell>
        </row>
        <row r="42">
          <cell r="A42">
            <v>31</v>
          </cell>
          <cell r="B42">
            <v>34608</v>
          </cell>
          <cell r="C42">
            <v>1994</v>
          </cell>
          <cell r="D42" t="b">
            <v>1</v>
          </cell>
          <cell r="E42" t="b">
            <v>0</v>
          </cell>
          <cell r="H42">
            <v>4297626</v>
          </cell>
          <cell r="I42">
            <v>2977705</v>
          </cell>
          <cell r="J42">
            <v>485926218</v>
          </cell>
          <cell r="K42">
            <v>0.69287206471665985</v>
          </cell>
          <cell r="L42">
            <v>163.1881660540584</v>
          </cell>
          <cell r="M42">
            <v>113.06852155120059</v>
          </cell>
          <cell r="N42">
            <v>92</v>
          </cell>
          <cell r="O42">
            <v>46713.32608695652</v>
          </cell>
          <cell r="P42">
            <v>32366.358695652172</v>
          </cell>
          <cell r="Q42">
            <v>0.97306399094546303</v>
          </cell>
          <cell r="R42">
            <v>0.97378180071617204</v>
          </cell>
          <cell r="S42">
            <v>1.0293477528952699</v>
          </cell>
          <cell r="T42">
            <v>1.00378400935265</v>
          </cell>
          <cell r="U42">
            <v>0.99848926988710596</v>
          </cell>
          <cell r="V42">
            <v>46784.004090738155</v>
          </cell>
          <cell r="W42">
            <v>33262.312650377586</v>
          </cell>
          <cell r="X42">
            <v>0.71152702197461903</v>
          </cell>
          <cell r="Y42">
            <v>158.53550522168558</v>
          </cell>
          <cell r="Z42">
            <v>112.64228210222194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U42">
            <v>4297626</v>
          </cell>
          <cell r="AV42">
            <v>2977705</v>
          </cell>
          <cell r="AW42">
            <v>485926218</v>
          </cell>
          <cell r="AX42">
            <v>0.69287206471665985</v>
          </cell>
          <cell r="AY42">
            <v>163.1881660540584</v>
          </cell>
          <cell r="AZ42">
            <v>113.06852155120059</v>
          </cell>
          <cell r="BA42">
            <v>92</v>
          </cell>
          <cell r="BB42">
            <v>46713.32608695652</v>
          </cell>
          <cell r="BC42">
            <v>32366.358695652172</v>
          </cell>
          <cell r="BD42">
            <v>46784.004090738155</v>
          </cell>
          <cell r="BE42">
            <v>33262.312650377586</v>
          </cell>
          <cell r="BF42">
            <v>0.71152702197461903</v>
          </cell>
          <cell r="BG42">
            <v>158.53550522168558</v>
          </cell>
          <cell r="BH42">
            <v>112.64228210222194</v>
          </cell>
          <cell r="BJ42">
            <v>36445524</v>
          </cell>
          <cell r="BK42">
            <v>24765596</v>
          </cell>
          <cell r="BL42">
            <v>2464112378</v>
          </cell>
          <cell r="BM42">
            <v>0.6795236638661033</v>
          </cell>
          <cell r="BN42">
            <v>99.497398649319805</v>
          </cell>
          <cell r="BO42">
            <v>67.610836875332069</v>
          </cell>
          <cell r="BP42">
            <v>92</v>
          </cell>
          <cell r="BQ42">
            <v>396147</v>
          </cell>
          <cell r="BR42">
            <v>269191.26086956525</v>
          </cell>
          <cell r="BS42">
            <v>0.94488906260251404</v>
          </cell>
          <cell r="BT42">
            <v>0.94540350083619595</v>
          </cell>
          <cell r="BU42">
            <v>0.99905337722992305</v>
          </cell>
          <cell r="BV42">
            <v>0.94509244681968996</v>
          </cell>
          <cell r="BW42">
            <v>1.0001240352261</v>
          </cell>
          <cell r="BX42">
            <v>396097.86991114781</v>
          </cell>
          <cell r="BY42">
            <v>284891.9217332562</v>
          </cell>
          <cell r="BZ42">
            <v>0.71876575797008824</v>
          </cell>
          <cell r="CA42">
            <v>99.591674396013161</v>
          </cell>
          <cell r="CB42">
            <v>71.538860672146754</v>
          </cell>
          <cell r="CD42" t="e">
            <v>#N/A</v>
          </cell>
          <cell r="CE42" t="e">
            <v>#N/A</v>
          </cell>
          <cell r="CF42" t="e">
            <v>#N/A</v>
          </cell>
          <cell r="CG42" t="e">
            <v>#N/A</v>
          </cell>
          <cell r="CH42" t="e">
            <v>#N/A</v>
          </cell>
          <cell r="CI42" t="e">
            <v>#N/A</v>
          </cell>
          <cell r="CJ42" t="e">
            <v>#N/A</v>
          </cell>
          <cell r="CK42" t="e">
            <v>#N/A</v>
          </cell>
          <cell r="CL42" t="e">
            <v>#N/A</v>
          </cell>
          <cell r="CM42" t="e">
            <v>#N/A</v>
          </cell>
          <cell r="CN42" t="e">
            <v>#N/A</v>
          </cell>
          <cell r="CP42" t="e">
            <v>#N/A</v>
          </cell>
          <cell r="CQ42" t="e">
            <v>#N/A</v>
          </cell>
          <cell r="CR42" t="e">
            <v>#N/A</v>
          </cell>
          <cell r="CS42" t="e">
            <v>#N/A</v>
          </cell>
          <cell r="CT42" t="e">
            <v>#N/A</v>
          </cell>
          <cell r="CU42" t="e">
            <v>#N/A</v>
          </cell>
          <cell r="CW42">
            <v>36445524</v>
          </cell>
          <cell r="CX42">
            <v>24765596</v>
          </cell>
          <cell r="CY42">
            <v>2464112378</v>
          </cell>
          <cell r="CZ42">
            <v>0.6795236638661033</v>
          </cell>
          <cell r="DA42">
            <v>99.497398649319805</v>
          </cell>
          <cell r="DB42">
            <v>67.610836875332069</v>
          </cell>
          <cell r="DC42">
            <v>92</v>
          </cell>
          <cell r="DD42">
            <v>396147</v>
          </cell>
          <cell r="DE42">
            <v>269191.26086956525</v>
          </cell>
          <cell r="DF42">
            <v>396097.86991114781</v>
          </cell>
          <cell r="DG42">
            <v>284891.9217332562</v>
          </cell>
          <cell r="DH42">
            <v>0.71876575797008824</v>
          </cell>
          <cell r="DI42">
            <v>99.591674396013161</v>
          </cell>
          <cell r="DJ42">
            <v>71.538860672146754</v>
          </cell>
          <cell r="DL42">
            <v>18841742</v>
          </cell>
          <cell r="DM42">
            <v>12777097.999999991</v>
          </cell>
          <cell r="DN42">
            <v>982761404</v>
          </cell>
          <cell r="DO42">
            <v>0.67812721350286986</v>
          </cell>
          <cell r="DP42">
            <v>76.915853975605472</v>
          </cell>
          <cell r="DQ42">
            <v>52.158733730670974</v>
          </cell>
          <cell r="DR42">
            <v>92</v>
          </cell>
          <cell r="DS42">
            <v>204801.54347826086</v>
          </cell>
          <cell r="DT42">
            <v>138881.49999999991</v>
          </cell>
          <cell r="DU42">
            <v>0.93364662550439803</v>
          </cell>
          <cell r="DV42">
            <v>0.93580258051212994</v>
          </cell>
          <cell r="DW42">
            <v>0.97936700080084105</v>
          </cell>
          <cell r="DX42">
            <v>0.91589292095743802</v>
          </cell>
          <cell r="DY42">
            <v>0.99789381908476504</v>
          </cell>
          <cell r="DZ42">
            <v>205233.80299729487</v>
          </cell>
          <cell r="EA42">
            <v>148751.675640631</v>
          </cell>
          <cell r="EB42">
            <v>0.72464772765614305</v>
          </cell>
          <cell r="EC42">
            <v>78.536293251365819</v>
          </cell>
          <cell r="ED42">
            <v>56.948506246938024</v>
          </cell>
          <cell r="EF42" t="e">
            <v>#N/A</v>
          </cell>
          <cell r="EG42" t="e">
            <v>#N/A</v>
          </cell>
          <cell r="EH42" t="e">
            <v>#N/A</v>
          </cell>
          <cell r="EI42" t="e">
            <v>#N/A</v>
          </cell>
          <cell r="EJ42" t="e">
            <v>#N/A</v>
          </cell>
          <cell r="EK42" t="e">
            <v>#N/A</v>
          </cell>
          <cell r="EL42" t="e">
            <v>#N/A</v>
          </cell>
          <cell r="EM42" t="e">
            <v>#N/A</v>
          </cell>
          <cell r="EN42" t="e">
            <v>#N/A</v>
          </cell>
          <cell r="EO42" t="e">
            <v>#N/A</v>
          </cell>
          <cell r="EP42" t="e">
            <v>#N/A</v>
          </cell>
          <cell r="ER42" t="e">
            <v>#N/A</v>
          </cell>
          <cell r="ES42" t="e">
            <v>#N/A</v>
          </cell>
          <cell r="ET42" t="e">
            <v>#N/A</v>
          </cell>
          <cell r="EU42" t="e">
            <v>#N/A</v>
          </cell>
          <cell r="EV42" t="e">
            <v>#N/A</v>
          </cell>
          <cell r="EW42" t="e">
            <v>#N/A</v>
          </cell>
          <cell r="EY42">
            <v>18841742</v>
          </cell>
          <cell r="EZ42">
            <v>12777097.999999991</v>
          </cell>
          <cell r="FA42">
            <v>982761404</v>
          </cell>
          <cell r="FB42">
            <v>0.67812721350286986</v>
          </cell>
          <cell r="FC42">
            <v>76.915853975605472</v>
          </cell>
          <cell r="FD42">
            <v>52.158733730670974</v>
          </cell>
          <cell r="FE42">
            <v>92</v>
          </cell>
          <cell r="FF42">
            <v>204801.54347826086</v>
          </cell>
          <cell r="FG42">
            <v>138881.49999999991</v>
          </cell>
          <cell r="FH42">
            <v>205233.80299729487</v>
          </cell>
          <cell r="FI42">
            <v>148751.675640631</v>
          </cell>
          <cell r="FJ42">
            <v>0.72464772765614305</v>
          </cell>
          <cell r="FK42">
            <v>78.536293251365819</v>
          </cell>
          <cell r="FL42">
            <v>56.948506246938024</v>
          </cell>
          <cell r="FN42">
            <v>43688998</v>
          </cell>
          <cell r="FO42">
            <v>26686311</v>
          </cell>
          <cell r="FP42">
            <v>1457456227</v>
          </cell>
          <cell r="FQ42">
            <v>0.61082451467529653</v>
          </cell>
          <cell r="FR42">
            <v>54.61437614962967</v>
          </cell>
          <cell r="FS42">
            <v>33.359799805891633</v>
          </cell>
          <cell r="FT42">
            <v>92</v>
          </cell>
          <cell r="FU42">
            <v>474880.41304347827</v>
          </cell>
          <cell r="FV42">
            <v>290068.59782608697</v>
          </cell>
          <cell r="FW42">
            <v>0.90398873752658504</v>
          </cell>
          <cell r="FX42">
            <v>0.90523661461076099</v>
          </cell>
          <cell r="FY42">
            <v>0.97158033347880102</v>
          </cell>
          <cell r="FZ42">
            <v>0.87849990145983003</v>
          </cell>
          <cell r="GA42">
            <v>0.99864577176756997</v>
          </cell>
          <cell r="GB42">
            <v>475524.38158623117</v>
          </cell>
          <cell r="GC42">
            <v>320876.34036210156</v>
          </cell>
          <cell r="GD42">
            <v>0.67476779531055808</v>
          </cell>
          <cell r="GE42">
            <v>56.211899590515237</v>
          </cell>
          <cell r="GF42">
            <v>37.973595387383241</v>
          </cell>
          <cell r="GH42" t="e">
            <v>#N/A</v>
          </cell>
          <cell r="GI42" t="e">
            <v>#N/A</v>
          </cell>
          <cell r="GJ42" t="e">
            <v>#N/A</v>
          </cell>
          <cell r="GK42" t="e">
            <v>#N/A</v>
          </cell>
          <cell r="GL42" t="e">
            <v>#N/A</v>
          </cell>
          <cell r="GM42" t="e">
            <v>#N/A</v>
          </cell>
          <cell r="GN42" t="e">
            <v>#N/A</v>
          </cell>
          <cell r="GO42" t="e">
            <v>#N/A</v>
          </cell>
          <cell r="GP42" t="e">
            <v>#N/A</v>
          </cell>
          <cell r="GQ42" t="e">
            <v>#N/A</v>
          </cell>
          <cell r="GR42" t="e">
            <v>#N/A</v>
          </cell>
          <cell r="GT42" t="e">
            <v>#N/A</v>
          </cell>
          <cell r="GU42" t="e">
            <v>#N/A</v>
          </cell>
          <cell r="GV42" t="e">
            <v>#N/A</v>
          </cell>
          <cell r="GW42" t="e">
            <v>#N/A</v>
          </cell>
          <cell r="GX42" t="e">
            <v>#N/A</v>
          </cell>
          <cell r="GY42" t="e">
            <v>#N/A</v>
          </cell>
          <cell r="HA42">
            <v>43688998</v>
          </cell>
          <cell r="HB42">
            <v>26686311</v>
          </cell>
          <cell r="HC42">
            <v>1457456227</v>
          </cell>
          <cell r="HD42">
            <v>0.61082451467529653</v>
          </cell>
          <cell r="HE42">
            <v>54.61437614962967</v>
          </cell>
          <cell r="HF42">
            <v>33.359799805891633</v>
          </cell>
          <cell r="HG42">
            <v>92</v>
          </cell>
          <cell r="HH42">
            <v>474880.41304347827</v>
          </cell>
          <cell r="HI42">
            <v>290068.59782608697</v>
          </cell>
          <cell r="HJ42">
            <v>475524.38158623117</v>
          </cell>
          <cell r="HK42">
            <v>320876.34036210156</v>
          </cell>
          <cell r="HL42">
            <v>0.67476779531055808</v>
          </cell>
          <cell r="HM42">
            <v>56.211899590515237</v>
          </cell>
          <cell r="HN42">
            <v>37.973595387383241</v>
          </cell>
          <cell r="HP42">
            <v>37988485</v>
          </cell>
          <cell r="HQ42">
            <v>21255731.999999989</v>
          </cell>
          <cell r="HR42">
            <v>1080303255.999999</v>
          </cell>
          <cell r="HS42">
            <v>0.55953092101461765</v>
          </cell>
          <cell r="HT42">
            <v>50.824090932271801</v>
          </cell>
          <cell r="HU42">
            <v>28.437650409064723</v>
          </cell>
          <cell r="HV42">
            <v>92</v>
          </cell>
          <cell r="HW42">
            <v>412918.3152173913</v>
          </cell>
          <cell r="HX42">
            <v>231040.56521739118</v>
          </cell>
          <cell r="HY42">
            <v>0.88765322287420201</v>
          </cell>
          <cell r="HZ42">
            <v>0.89091463203974597</v>
          </cell>
          <cell r="IA42">
            <v>0.965415185304486</v>
          </cell>
          <cell r="IB42">
            <v>0.85814649595732595</v>
          </cell>
          <cell r="IC42">
            <v>0.99792809675733896</v>
          </cell>
          <cell r="ID42">
            <v>413775.61826260365</v>
          </cell>
          <cell r="IE42">
            <v>260282.46083452139</v>
          </cell>
          <cell r="IF42">
            <v>0.62804100515621075</v>
          </cell>
          <cell r="IG42">
            <v>52.644801641733238</v>
          </cell>
          <cell r="IH42">
            <v>33.138456595735931</v>
          </cell>
          <cell r="IJ42" t="e">
            <v>#N/A</v>
          </cell>
          <cell r="IK42" t="e">
            <v>#N/A</v>
          </cell>
          <cell r="IL42" t="e">
            <v>#N/A</v>
          </cell>
          <cell r="IM42" t="e">
            <v>#N/A</v>
          </cell>
          <cell r="IN42" t="e">
            <v>#N/A</v>
          </cell>
          <cell r="IO42" t="e">
            <v>#N/A</v>
          </cell>
          <cell r="IP42" t="e">
            <v>#N/A</v>
          </cell>
          <cell r="IQ42" t="e">
            <v>#N/A</v>
          </cell>
          <cell r="IR42" t="e">
            <v>#N/A</v>
          </cell>
          <cell r="IS42" t="e">
            <v>#N/A</v>
          </cell>
          <cell r="IT42" t="e">
            <v>#N/A</v>
          </cell>
          <cell r="IV42" t="e">
            <v>#N/A</v>
          </cell>
          <cell r="IW42" t="e">
            <v>#N/A</v>
          </cell>
          <cell r="IX42" t="e">
            <v>#N/A</v>
          </cell>
          <cell r="IY42" t="e">
            <v>#N/A</v>
          </cell>
          <cell r="IZ42" t="e">
            <v>#N/A</v>
          </cell>
          <cell r="JA42" t="e">
            <v>#N/A</v>
          </cell>
          <cell r="JC42">
            <v>37988485</v>
          </cell>
          <cell r="JD42">
            <v>21255731.999999989</v>
          </cell>
          <cell r="JE42">
            <v>1080303255.999999</v>
          </cell>
          <cell r="JF42">
            <v>0.55953092101461765</v>
          </cell>
          <cell r="JG42">
            <v>50.824090932271801</v>
          </cell>
          <cell r="JH42">
            <v>28.437650409064723</v>
          </cell>
          <cell r="JI42">
            <v>92</v>
          </cell>
          <cell r="JJ42">
            <v>412918.3152173913</v>
          </cell>
          <cell r="JK42">
            <v>231040.56521739118</v>
          </cell>
          <cell r="JL42">
            <v>413775.61826260365</v>
          </cell>
          <cell r="JM42">
            <v>260282.46083452139</v>
          </cell>
          <cell r="JN42">
            <v>0.62804100515621075</v>
          </cell>
          <cell r="JO42">
            <v>52.644801641733238</v>
          </cell>
          <cell r="JP42">
            <v>33.138456595735931</v>
          </cell>
          <cell r="JR42">
            <v>53366419</v>
          </cell>
          <cell r="JS42">
            <v>29502697</v>
          </cell>
          <cell r="JT42">
            <v>1119607091</v>
          </cell>
          <cell r="JU42">
            <v>0.55283261558172003</v>
          </cell>
          <cell r="JV42">
            <v>37.949313278036918</v>
          </cell>
          <cell r="JW42">
            <v>20.979618119027247</v>
          </cell>
          <cell r="JX42">
            <v>92</v>
          </cell>
          <cell r="JY42">
            <v>580069.77173913049</v>
          </cell>
          <cell r="JZ42">
            <v>320681.48913043475</v>
          </cell>
          <cell r="KA42">
            <v>0.89611643051293199</v>
          </cell>
          <cell r="KB42">
            <v>0.89609203741986898</v>
          </cell>
          <cell r="KC42">
            <v>0.96238733078615302</v>
          </cell>
          <cell r="KD42">
            <v>0.85945117695679396</v>
          </cell>
          <cell r="KE42">
            <v>0.99939247334199899</v>
          </cell>
          <cell r="KF42">
            <v>580422.39381627459</v>
          </cell>
          <cell r="KG42">
            <v>357856.9460520643</v>
          </cell>
          <cell r="KH42">
            <v>0.6169373150256966</v>
          </cell>
          <cell r="KI42">
            <v>39.432473874148947</v>
          </cell>
          <cell r="KJ42">
            <v>24.410482737731975</v>
          </cell>
          <cell r="KL42" t="e">
            <v>#N/A</v>
          </cell>
          <cell r="KM42" t="e">
            <v>#N/A</v>
          </cell>
          <cell r="KN42" t="e">
            <v>#N/A</v>
          </cell>
          <cell r="KO42" t="e">
            <v>#N/A</v>
          </cell>
          <cell r="KP42" t="e">
            <v>#N/A</v>
          </cell>
          <cell r="KQ42" t="e">
            <v>#N/A</v>
          </cell>
          <cell r="KR42" t="e">
            <v>#N/A</v>
          </cell>
          <cell r="KS42" t="e">
            <v>#N/A</v>
          </cell>
          <cell r="KT42" t="e">
            <v>#N/A</v>
          </cell>
          <cell r="KU42" t="e">
            <v>#N/A</v>
          </cell>
          <cell r="KV42" t="e">
            <v>#N/A</v>
          </cell>
          <cell r="KX42" t="e">
            <v>#N/A</v>
          </cell>
          <cell r="KY42" t="e">
            <v>#N/A</v>
          </cell>
          <cell r="KZ42" t="e">
            <v>#N/A</v>
          </cell>
          <cell r="LA42" t="e">
            <v>#N/A</v>
          </cell>
          <cell r="LB42" t="e">
            <v>#N/A</v>
          </cell>
          <cell r="LC42" t="e">
            <v>#N/A</v>
          </cell>
          <cell r="LE42">
            <v>53366419</v>
          </cell>
          <cell r="LF42">
            <v>29502697</v>
          </cell>
          <cell r="LG42">
            <v>1119607091</v>
          </cell>
          <cell r="LH42">
            <v>0.55283261558172003</v>
          </cell>
          <cell r="LI42">
            <v>37.949313278036918</v>
          </cell>
          <cell r="LJ42">
            <v>20.979618119027247</v>
          </cell>
          <cell r="LK42">
            <v>92</v>
          </cell>
          <cell r="LL42">
            <v>580069.77173913049</v>
          </cell>
          <cell r="LM42">
            <v>320681.48913043475</v>
          </cell>
          <cell r="LN42">
            <v>580422.39381627459</v>
          </cell>
          <cell r="LO42">
            <v>357856.9460520643</v>
          </cell>
          <cell r="LP42">
            <v>0.6169373150256966</v>
          </cell>
          <cell r="LQ42">
            <v>39.432473874148947</v>
          </cell>
          <cell r="LR42">
            <v>24.410482737731975</v>
          </cell>
          <cell r="LT42">
            <v>128538364</v>
          </cell>
          <cell r="LU42">
            <v>73416339</v>
          </cell>
          <cell r="LV42">
            <v>4391508425</v>
          </cell>
          <cell r="LW42">
            <v>0.57116285531687649</v>
          </cell>
          <cell r="LX42">
            <v>59.816499771256638</v>
          </cell>
          <cell r="LY42">
            <v>34.164962804412227</v>
          </cell>
          <cell r="LZ42">
            <v>92</v>
          </cell>
          <cell r="MA42">
            <v>1397156.1304347827</v>
          </cell>
          <cell r="MB42">
            <v>798003.68478260865</v>
          </cell>
          <cell r="MC42">
            <v>0.89507476130674601</v>
          </cell>
          <cell r="MD42">
            <v>0.90378689604270102</v>
          </cell>
          <cell r="ME42">
            <v>0.96923795704473303</v>
          </cell>
          <cell r="MF42">
            <v>0.87552689849203902</v>
          </cell>
          <cell r="MG42">
            <v>0.99160187378424003</v>
          </cell>
          <cell r="MH42">
            <v>1408988.9978755589</v>
          </cell>
          <cell r="MI42">
            <v>891549.755707087</v>
          </cell>
          <cell r="MJ42">
            <v>0.63196629406528915</v>
          </cell>
          <cell r="MK42">
            <v>61.714978593740668</v>
          </cell>
          <cell r="ML42">
            <v>39.022173805574838</v>
          </cell>
          <cell r="MN42" t="e">
            <v>#N/A</v>
          </cell>
          <cell r="MO42" t="e">
            <v>#N/A</v>
          </cell>
          <cell r="MP42" t="e">
            <v>#N/A</v>
          </cell>
          <cell r="MQ42" t="e">
            <v>#N/A</v>
          </cell>
          <cell r="MR42" t="e">
            <v>#N/A</v>
          </cell>
          <cell r="MS42" t="e">
            <v>#N/A</v>
          </cell>
          <cell r="MT42" t="e">
            <v>#N/A</v>
          </cell>
          <cell r="MU42" t="e">
            <v>#N/A</v>
          </cell>
          <cell r="MV42" t="e">
            <v>#N/A</v>
          </cell>
          <cell r="MW42" t="e">
            <v>#N/A</v>
          </cell>
          <cell r="MX42" t="e">
            <v>#N/A</v>
          </cell>
          <cell r="MZ42" t="e">
            <v>#N/A</v>
          </cell>
          <cell r="NA42" t="e">
            <v>#N/A</v>
          </cell>
          <cell r="NB42" t="e">
            <v>#N/A</v>
          </cell>
          <cell r="NC42" t="e">
            <v>#N/A</v>
          </cell>
          <cell r="ND42" t="e">
            <v>#N/A</v>
          </cell>
          <cell r="NE42" t="e">
            <v>#N/A</v>
          </cell>
          <cell r="NG42">
            <v>128538364</v>
          </cell>
          <cell r="NH42">
            <v>73416339</v>
          </cell>
          <cell r="NI42">
            <v>4391508425</v>
          </cell>
          <cell r="NJ42">
            <v>0.57116285531687649</v>
          </cell>
          <cell r="NK42">
            <v>59.816499771256638</v>
          </cell>
          <cell r="NL42">
            <v>34.164962804412227</v>
          </cell>
          <cell r="NM42">
            <v>92</v>
          </cell>
          <cell r="NN42">
            <v>1397156.1304347827</v>
          </cell>
          <cell r="NO42">
            <v>798003.68478260865</v>
          </cell>
          <cell r="NP42">
            <v>1408988.9978755589</v>
          </cell>
          <cell r="NQ42">
            <v>891549.755707087</v>
          </cell>
          <cell r="NR42">
            <v>0.63196629406528915</v>
          </cell>
          <cell r="NS42">
            <v>61.714978593740668</v>
          </cell>
          <cell r="NT42">
            <v>39.022173805574838</v>
          </cell>
          <cell r="NX42">
            <v>323167158</v>
          </cell>
          <cell r="NY42">
            <v>191381477.99999979</v>
          </cell>
          <cell r="NZ42">
            <v>11981674999</v>
          </cell>
          <cell r="OA42">
            <v>0.59220583918369507</v>
          </cell>
          <cell r="OB42">
            <v>62.606241336478824</v>
          </cell>
          <cell r="OC42">
            <v>37.075781688806387</v>
          </cell>
          <cell r="OD42">
            <v>92</v>
          </cell>
          <cell r="OE42">
            <v>3512686.5</v>
          </cell>
          <cell r="OF42">
            <v>2080233.4565217369</v>
          </cell>
          <cell r="OG42">
            <v>0.90563466387118396</v>
          </cell>
          <cell r="OH42">
            <v>0.90951911073349501</v>
          </cell>
          <cell r="OI42">
            <v>0.98253134348512605</v>
          </cell>
          <cell r="OJ42">
            <v>0.89385802110988599</v>
          </cell>
          <cell r="OK42">
            <v>0.99621596472850904</v>
          </cell>
          <cell r="OL42">
            <v>3526029.1185529083</v>
          </cell>
          <cell r="OM42">
            <v>2296989.6576503236</v>
          </cell>
          <cell r="ON42">
            <v>0.65111973150965674</v>
          </cell>
          <cell r="OO42">
            <v>63.719332468732162</v>
          </cell>
          <cell r="OP42">
            <v>41.478378907167063</v>
          </cell>
          <cell r="OX42" t="e">
            <v>#N/A</v>
          </cell>
          <cell r="OY42" t="e">
            <v>#N/A</v>
          </cell>
          <cell r="OZ42" t="e">
            <v>#N/A</v>
          </cell>
          <cell r="PA42" t="e">
            <v>#N/A</v>
          </cell>
          <cell r="PB42" t="e">
            <v>#N/A</v>
          </cell>
          <cell r="PK42">
            <v>323167158</v>
          </cell>
          <cell r="PL42">
            <v>191381477.99999979</v>
          </cell>
          <cell r="PM42">
            <v>11981674999</v>
          </cell>
          <cell r="PN42">
            <v>0.59220583918369507</v>
          </cell>
          <cell r="PO42">
            <v>62.606241336478824</v>
          </cell>
          <cell r="PP42">
            <v>37.075781688806387</v>
          </cell>
          <cell r="PQ42">
            <v>92</v>
          </cell>
          <cell r="PR42">
            <v>3512686.5</v>
          </cell>
          <cell r="PS42">
            <v>2080233.4565217369</v>
          </cell>
          <cell r="PT42">
            <v>3526029.1185529083</v>
          </cell>
          <cell r="PU42">
            <v>2296989.6576503236</v>
          </cell>
          <cell r="PV42">
            <v>0.65111973150965674</v>
          </cell>
          <cell r="PW42">
            <v>63.719332468732162</v>
          </cell>
          <cell r="PX42">
            <v>41.478378907167063</v>
          </cell>
          <cell r="QB42">
            <v>2.0824208757033627E-2</v>
          </cell>
          <cell r="QC42">
            <v>2.5890126118234602E-2</v>
          </cell>
          <cell r="QD42">
            <v>0.16644364780178295</v>
          </cell>
          <cell r="QE42">
            <v>0.70284581907173904</v>
          </cell>
          <cell r="QF42">
            <v>8.3996198251209783E-2</v>
          </cell>
          <cell r="QG42">
            <v>0</v>
          </cell>
          <cell r="QH42">
            <v>0</v>
          </cell>
          <cell r="QJ42">
            <v>38066680.044265546</v>
          </cell>
          <cell r="QK42">
            <v>23371622.345655713</v>
          </cell>
          <cell r="QL42">
            <v>1352597984.3300571</v>
          </cell>
          <cell r="QM42">
            <v>0.6139653449809177</v>
          </cell>
          <cell r="QN42">
            <v>57.873517050966569</v>
          </cell>
          <cell r="QO42">
            <v>35.532333861455712</v>
          </cell>
          <cell r="QP42" t="e">
            <v>#N/A</v>
          </cell>
          <cell r="QQ42" t="e">
            <v>#N/A</v>
          </cell>
          <cell r="QR42" t="e">
            <v>#N/A</v>
          </cell>
          <cell r="QS42" t="e">
            <v>#N/A</v>
          </cell>
          <cell r="QT42" t="e">
            <v>#N/A</v>
          </cell>
        </row>
        <row r="43">
          <cell r="A43">
            <v>32</v>
          </cell>
          <cell r="B43">
            <v>34700</v>
          </cell>
          <cell r="C43">
            <v>1995</v>
          </cell>
          <cell r="D43" t="b">
            <v>1</v>
          </cell>
          <cell r="E43" t="b">
            <v>0</v>
          </cell>
          <cell r="H43">
            <v>4171334</v>
          </cell>
          <cell r="I43">
            <v>2988071</v>
          </cell>
          <cell r="J43">
            <v>505766501.99999899</v>
          </cell>
          <cell r="K43">
            <v>0.71633463060018687</v>
          </cell>
          <cell r="L43">
            <v>169.26187563816219</v>
          </cell>
          <cell r="M43">
            <v>121.24814315995769</v>
          </cell>
          <cell r="N43">
            <v>90</v>
          </cell>
          <cell r="O43">
            <v>46348.155555555553</v>
          </cell>
          <cell r="P43">
            <v>33200.788888888892</v>
          </cell>
          <cell r="Q43">
            <v>0.99727840991616501</v>
          </cell>
          <cell r="R43">
            <v>0.9966165125209</v>
          </cell>
          <cell r="S43">
            <v>1.0461246971919</v>
          </cell>
          <cell r="T43">
            <v>1.04077879731857</v>
          </cell>
          <cell r="U43">
            <v>1.00096367141755</v>
          </cell>
          <cell r="V43">
            <v>46303.534163150973</v>
          </cell>
          <cell r="W43">
            <v>33291.394417813455</v>
          </cell>
          <cell r="X43">
            <v>0.71876656828437269</v>
          </cell>
          <cell r="Y43">
            <v>161.79894814882951</v>
          </cell>
          <cell r="Z43">
            <v>116.49751462302808</v>
          </cell>
          <cell r="AB43" t="e">
            <v>#N/A</v>
          </cell>
          <cell r="AC43" t="e">
            <v>#N/A</v>
          </cell>
          <cell r="AD43" t="e">
            <v>#N/A</v>
          </cell>
          <cell r="AE43" t="e">
            <v>#N/A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N43" t="e">
            <v>#N/A</v>
          </cell>
          <cell r="AO43" t="e">
            <v>#N/A</v>
          </cell>
          <cell r="AP43" t="e">
            <v>#N/A</v>
          </cell>
          <cell r="AQ43" t="e">
            <v>#N/A</v>
          </cell>
          <cell r="AR43" t="e">
            <v>#N/A</v>
          </cell>
          <cell r="AS43" t="e">
            <v>#N/A</v>
          </cell>
          <cell r="AU43">
            <v>4171334</v>
          </cell>
          <cell r="AV43">
            <v>2988071</v>
          </cell>
          <cell r="AW43">
            <v>505766501.99999899</v>
          </cell>
          <cell r="AX43">
            <v>0.71633463060018687</v>
          </cell>
          <cell r="AY43">
            <v>169.26187563816219</v>
          </cell>
          <cell r="AZ43">
            <v>121.24814315995769</v>
          </cell>
          <cell r="BA43">
            <v>90</v>
          </cell>
          <cell r="BB43">
            <v>46348.155555555553</v>
          </cell>
          <cell r="BC43">
            <v>33200.788888888892</v>
          </cell>
          <cell r="BD43">
            <v>46303.534163150973</v>
          </cell>
          <cell r="BE43">
            <v>33291.394417813455</v>
          </cell>
          <cell r="BF43">
            <v>0.71876656828437269</v>
          </cell>
          <cell r="BG43">
            <v>161.79894814882951</v>
          </cell>
          <cell r="BH43">
            <v>116.49751462302808</v>
          </cell>
          <cell r="BJ43">
            <v>35689720</v>
          </cell>
          <cell r="BK43">
            <v>24922646.999999989</v>
          </cell>
          <cell r="BL43">
            <v>2610929424</v>
          </cell>
          <cell r="BM43">
            <v>0.69831444460757852</v>
          </cell>
          <cell r="BN43">
            <v>104.76132105871423</v>
          </cell>
          <cell r="BO43">
            <v>73.156343731472262</v>
          </cell>
          <cell r="BP43">
            <v>90</v>
          </cell>
          <cell r="BQ43">
            <v>396552.44444444444</v>
          </cell>
          <cell r="BR43">
            <v>276918.29999999987</v>
          </cell>
          <cell r="BS43">
            <v>0.97796533577659095</v>
          </cell>
          <cell r="BT43">
            <v>0.97712593903782796</v>
          </cell>
          <cell r="BU43">
            <v>1.0317530724366</v>
          </cell>
          <cell r="BV43">
            <v>1.0075465207410901</v>
          </cell>
          <cell r="BW43">
            <v>1.0004178717593599</v>
          </cell>
          <cell r="BX43">
            <v>396386.80559260439</v>
          </cell>
          <cell r="BY43">
            <v>283157.58224712766</v>
          </cell>
          <cell r="BZ43">
            <v>0.7146616589620024</v>
          </cell>
          <cell r="CA43">
            <v>101.53720290002015</v>
          </cell>
          <cell r="CB43">
            <v>72.608402912912538</v>
          </cell>
          <cell r="CD43" t="e">
            <v>#N/A</v>
          </cell>
          <cell r="CE43" t="e">
            <v>#N/A</v>
          </cell>
          <cell r="CF43" t="e">
            <v>#N/A</v>
          </cell>
          <cell r="CG43" t="e">
            <v>#N/A</v>
          </cell>
          <cell r="CH43" t="e">
            <v>#N/A</v>
          </cell>
          <cell r="CI43" t="e">
            <v>#N/A</v>
          </cell>
          <cell r="CJ43" t="e">
            <v>#N/A</v>
          </cell>
          <cell r="CK43" t="e">
            <v>#N/A</v>
          </cell>
          <cell r="CL43" t="e">
            <v>#N/A</v>
          </cell>
          <cell r="CM43" t="e">
            <v>#N/A</v>
          </cell>
          <cell r="CN43" t="e">
            <v>#N/A</v>
          </cell>
          <cell r="CP43" t="e">
            <v>#N/A</v>
          </cell>
          <cell r="CQ43" t="e">
            <v>#N/A</v>
          </cell>
          <cell r="CR43" t="e">
            <v>#N/A</v>
          </cell>
          <cell r="CS43" t="e">
            <v>#N/A</v>
          </cell>
          <cell r="CT43" t="e">
            <v>#N/A</v>
          </cell>
          <cell r="CU43" t="e">
            <v>#N/A</v>
          </cell>
          <cell r="CW43">
            <v>35689720</v>
          </cell>
          <cell r="CX43">
            <v>24922646.999999989</v>
          </cell>
          <cell r="CY43">
            <v>2610929424</v>
          </cell>
          <cell r="CZ43">
            <v>0.69831444460757852</v>
          </cell>
          <cell r="DA43">
            <v>104.76132105871423</v>
          </cell>
          <cell r="DB43">
            <v>73.156343731472262</v>
          </cell>
          <cell r="DC43">
            <v>90</v>
          </cell>
          <cell r="DD43">
            <v>396552.44444444444</v>
          </cell>
          <cell r="DE43">
            <v>276918.29999999987</v>
          </cell>
          <cell r="DF43">
            <v>396386.80559260439</v>
          </cell>
          <cell r="DG43">
            <v>283157.58224712766</v>
          </cell>
          <cell r="DH43">
            <v>0.7146616589620024</v>
          </cell>
          <cell r="DI43">
            <v>101.53720290002015</v>
          </cell>
          <cell r="DJ43">
            <v>72.608402912912538</v>
          </cell>
          <cell r="DL43">
            <v>18967987</v>
          </cell>
          <cell r="DM43">
            <v>13161249</v>
          </cell>
          <cell r="DN43">
            <v>1073608366</v>
          </cell>
          <cell r="DO43">
            <v>0.69386640764779095</v>
          </cell>
          <cell r="DP43">
            <v>81.57344078818052</v>
          </cell>
          <cell r="DQ43">
            <v>56.601070319164599</v>
          </cell>
          <cell r="DR43">
            <v>90</v>
          </cell>
          <cell r="DS43">
            <v>210755.41111111111</v>
          </cell>
          <cell r="DT43">
            <v>146236.1</v>
          </cell>
          <cell r="DU43">
            <v>0.96425064558713702</v>
          </cell>
          <cell r="DV43">
            <v>0.96821597845828</v>
          </cell>
          <cell r="DW43">
            <v>1.0244018105100301</v>
          </cell>
          <cell r="DX43">
            <v>0.99085942071726896</v>
          </cell>
          <cell r="DY43">
            <v>0.998327917796618</v>
          </cell>
          <cell r="DZ43">
            <v>211108.40171259918</v>
          </cell>
          <cell r="EA43">
            <v>151657.767271658</v>
          </cell>
          <cell r="EB43">
            <v>0.71664424372819757</v>
          </cell>
          <cell r="EC43">
            <v>79.630316884706261</v>
          </cell>
          <cell r="ED43">
            <v>57.123209544893761</v>
          </cell>
          <cell r="EF43" t="e">
            <v>#N/A</v>
          </cell>
          <cell r="EG43" t="e">
            <v>#N/A</v>
          </cell>
          <cell r="EH43" t="e">
            <v>#N/A</v>
          </cell>
          <cell r="EI43" t="e">
            <v>#N/A</v>
          </cell>
          <cell r="EJ43" t="e">
            <v>#N/A</v>
          </cell>
          <cell r="EK43" t="e">
            <v>#N/A</v>
          </cell>
          <cell r="EL43" t="e">
            <v>#N/A</v>
          </cell>
          <cell r="EM43" t="e">
            <v>#N/A</v>
          </cell>
          <cell r="EN43" t="e">
            <v>#N/A</v>
          </cell>
          <cell r="EO43" t="e">
            <v>#N/A</v>
          </cell>
          <cell r="EP43" t="e">
            <v>#N/A</v>
          </cell>
          <cell r="ER43" t="e">
            <v>#N/A</v>
          </cell>
          <cell r="ES43" t="e">
            <v>#N/A</v>
          </cell>
          <cell r="ET43" t="e">
            <v>#N/A</v>
          </cell>
          <cell r="EU43" t="e">
            <v>#N/A</v>
          </cell>
          <cell r="EV43" t="e">
            <v>#N/A</v>
          </cell>
          <cell r="EW43" t="e">
            <v>#N/A</v>
          </cell>
          <cell r="EY43">
            <v>18967987</v>
          </cell>
          <cell r="EZ43">
            <v>13161249</v>
          </cell>
          <cell r="FA43">
            <v>1073608366</v>
          </cell>
          <cell r="FB43">
            <v>0.69386640764779095</v>
          </cell>
          <cell r="FC43">
            <v>81.57344078818052</v>
          </cell>
          <cell r="FD43">
            <v>56.601070319164599</v>
          </cell>
          <cell r="FE43">
            <v>90</v>
          </cell>
          <cell r="FF43">
            <v>210755.41111111111</v>
          </cell>
          <cell r="FG43">
            <v>146236.1</v>
          </cell>
          <cell r="FH43">
            <v>211108.40171259918</v>
          </cell>
          <cell r="FI43">
            <v>151657.767271658</v>
          </cell>
          <cell r="FJ43">
            <v>0.71664424372819757</v>
          </cell>
          <cell r="FK43">
            <v>79.630316884706261</v>
          </cell>
          <cell r="FL43">
            <v>57.123209544893761</v>
          </cell>
          <cell r="FN43">
            <v>43093046</v>
          </cell>
          <cell r="FO43">
            <v>26896414.999999989</v>
          </cell>
          <cell r="FP43">
            <v>1517961402</v>
          </cell>
          <cell r="FQ43">
            <v>0.62414745525298887</v>
          </cell>
          <cell r="FR43">
            <v>56.437313374291726</v>
          </cell>
          <cell r="FS43">
            <v>35.225205523879652</v>
          </cell>
          <cell r="FT43">
            <v>90</v>
          </cell>
          <cell r="FU43">
            <v>478811.62222222221</v>
          </cell>
          <cell r="FV43">
            <v>298849.05555555545</v>
          </cell>
          <cell r="FW43">
            <v>0.92214443984264705</v>
          </cell>
          <cell r="FX43">
            <v>0.92757426317304303</v>
          </cell>
          <cell r="FY43">
            <v>0.99207610571728899</v>
          </cell>
          <cell r="FZ43">
            <v>0.91891498408359296</v>
          </cell>
          <cell r="GA43">
            <v>0.99552187117005997</v>
          </cell>
          <cell r="GB43">
            <v>480965.44745869201</v>
          </cell>
          <cell r="GC43">
            <v>324080.52648080868</v>
          </cell>
          <cell r="GD43">
            <v>0.67288138538676923</v>
          </cell>
          <cell r="GE43">
            <v>56.888088574098383</v>
          </cell>
          <cell r="GF43">
            <v>38.333476038600807</v>
          </cell>
          <cell r="GH43" t="e">
            <v>#N/A</v>
          </cell>
          <cell r="GI43" t="e">
            <v>#N/A</v>
          </cell>
          <cell r="GJ43" t="e">
            <v>#N/A</v>
          </cell>
          <cell r="GK43" t="e">
            <v>#N/A</v>
          </cell>
          <cell r="GL43" t="e">
            <v>#N/A</v>
          </cell>
          <cell r="GM43" t="e">
            <v>#N/A</v>
          </cell>
          <cell r="GN43" t="e">
            <v>#N/A</v>
          </cell>
          <cell r="GO43" t="e">
            <v>#N/A</v>
          </cell>
          <cell r="GP43" t="e">
            <v>#N/A</v>
          </cell>
          <cell r="GQ43" t="e">
            <v>#N/A</v>
          </cell>
          <cell r="GR43" t="e">
            <v>#N/A</v>
          </cell>
          <cell r="GT43" t="e">
            <v>#N/A</v>
          </cell>
          <cell r="GU43" t="e">
            <v>#N/A</v>
          </cell>
          <cell r="GV43" t="e">
            <v>#N/A</v>
          </cell>
          <cell r="GW43" t="e">
            <v>#N/A</v>
          </cell>
          <cell r="GX43" t="e">
            <v>#N/A</v>
          </cell>
          <cell r="GY43" t="e">
            <v>#N/A</v>
          </cell>
          <cell r="HA43">
            <v>43093046</v>
          </cell>
          <cell r="HB43">
            <v>26896414.999999989</v>
          </cell>
          <cell r="HC43">
            <v>1517961402</v>
          </cell>
          <cell r="HD43">
            <v>0.62414745525298887</v>
          </cell>
          <cell r="HE43">
            <v>56.437313374291726</v>
          </cell>
          <cell r="HF43">
            <v>35.225205523879652</v>
          </cell>
          <cell r="HG43">
            <v>90</v>
          </cell>
          <cell r="HH43">
            <v>478811.62222222221</v>
          </cell>
          <cell r="HI43">
            <v>298849.05555555545</v>
          </cell>
          <cell r="HJ43">
            <v>480965.44745869201</v>
          </cell>
          <cell r="HK43">
            <v>324080.52648080868</v>
          </cell>
          <cell r="HL43">
            <v>0.67288138538676923</v>
          </cell>
          <cell r="HM43">
            <v>56.888088574098383</v>
          </cell>
          <cell r="HN43">
            <v>38.333476038600807</v>
          </cell>
          <cell r="HP43">
            <v>37189374</v>
          </cell>
          <cell r="HQ43">
            <v>21036161.999999978</v>
          </cell>
          <cell r="HR43">
            <v>1093537196</v>
          </cell>
          <cell r="HS43">
            <v>0.565649800935073</v>
          </cell>
          <cell r="HT43">
            <v>51.983683905838014</v>
          </cell>
          <cell r="HU43">
            <v>29.404560453209026</v>
          </cell>
          <cell r="HV43">
            <v>90</v>
          </cell>
          <cell r="HW43">
            <v>413215.26666666666</v>
          </cell>
          <cell r="HX43">
            <v>233735.1333333331</v>
          </cell>
          <cell r="HY43">
            <v>0.90335612152113798</v>
          </cell>
          <cell r="HZ43">
            <v>0.90675517318679499</v>
          </cell>
          <cell r="IA43">
            <v>0.98097569213041902</v>
          </cell>
          <cell r="IB43">
            <v>0.88539354520889502</v>
          </cell>
          <cell r="IC43">
            <v>0.99628878158616396</v>
          </cell>
          <cell r="ID43">
            <v>414754.51124602446</v>
          </cell>
          <cell r="IE43">
            <v>258740.85287621958</v>
          </cell>
          <cell r="IF43">
            <v>0.62381756141196787</v>
          </cell>
          <cell r="IG43">
            <v>52.991816538229649</v>
          </cell>
          <cell r="IH43">
            <v>33.210723764957507</v>
          </cell>
          <cell r="IJ43" t="e">
            <v>#N/A</v>
          </cell>
          <cell r="IK43" t="e">
            <v>#N/A</v>
          </cell>
          <cell r="IL43" t="e">
            <v>#N/A</v>
          </cell>
          <cell r="IM43" t="e">
            <v>#N/A</v>
          </cell>
          <cell r="IN43" t="e">
            <v>#N/A</v>
          </cell>
          <cell r="IO43" t="e">
            <v>#N/A</v>
          </cell>
          <cell r="IP43" t="e">
            <v>#N/A</v>
          </cell>
          <cell r="IQ43" t="e">
            <v>#N/A</v>
          </cell>
          <cell r="IR43" t="e">
            <v>#N/A</v>
          </cell>
          <cell r="IS43" t="e">
            <v>#N/A</v>
          </cell>
          <cell r="IT43" t="e">
            <v>#N/A</v>
          </cell>
          <cell r="IV43" t="e">
            <v>#N/A</v>
          </cell>
          <cell r="IW43" t="e">
            <v>#N/A</v>
          </cell>
          <cell r="IX43" t="e">
            <v>#N/A</v>
          </cell>
          <cell r="IY43" t="e">
            <v>#N/A</v>
          </cell>
          <cell r="IZ43" t="e">
            <v>#N/A</v>
          </cell>
          <cell r="JA43" t="e">
            <v>#N/A</v>
          </cell>
          <cell r="JC43">
            <v>37189374</v>
          </cell>
          <cell r="JD43">
            <v>21036161.999999978</v>
          </cell>
          <cell r="JE43">
            <v>1093537196</v>
          </cell>
          <cell r="JF43">
            <v>0.565649800935073</v>
          </cell>
          <cell r="JG43">
            <v>51.983683905838014</v>
          </cell>
          <cell r="JH43">
            <v>29.404560453209026</v>
          </cell>
          <cell r="JI43">
            <v>90</v>
          </cell>
          <cell r="JJ43">
            <v>413215.26666666666</v>
          </cell>
          <cell r="JK43">
            <v>233735.1333333331</v>
          </cell>
          <cell r="JL43">
            <v>414754.51124602446</v>
          </cell>
          <cell r="JM43">
            <v>258740.85287621958</v>
          </cell>
          <cell r="JN43">
            <v>0.62381756141196787</v>
          </cell>
          <cell r="JO43">
            <v>52.991816538229649</v>
          </cell>
          <cell r="JP43">
            <v>33.210723764957507</v>
          </cell>
          <cell r="JR43">
            <v>52032615</v>
          </cell>
          <cell r="JS43">
            <v>28492955.999999993</v>
          </cell>
          <cell r="JT43">
            <v>1094332976</v>
          </cell>
          <cell r="JU43">
            <v>0.54759800175332318</v>
          </cell>
          <cell r="JV43">
            <v>38.407140908791639</v>
          </cell>
          <cell r="JW43">
            <v>21.03167361471262</v>
          </cell>
          <cell r="JX43">
            <v>90</v>
          </cell>
          <cell r="JY43">
            <v>578140.16666666663</v>
          </cell>
          <cell r="JZ43">
            <v>316588.39999999991</v>
          </cell>
          <cell r="KA43">
            <v>0.88942667381183504</v>
          </cell>
          <cell r="KB43">
            <v>0.89196159177949097</v>
          </cell>
          <cell r="KC43">
            <v>0.96708753263346003</v>
          </cell>
          <cell r="KD43">
            <v>0.85819082510625</v>
          </cell>
          <cell r="KE43">
            <v>0.99787207158791202</v>
          </cell>
          <cell r="KF43">
            <v>579373.03100053023</v>
          </cell>
          <cell r="KG43">
            <v>355946.59944612428</v>
          </cell>
          <cell r="KH43">
            <v>0.6139255398439839</v>
          </cell>
          <cell r="KI43">
            <v>39.71423435085115</v>
          </cell>
          <cell r="KJ43">
            <v>24.506989587203698</v>
          </cell>
          <cell r="KL43" t="e">
            <v>#N/A</v>
          </cell>
          <cell r="KM43" t="e">
            <v>#N/A</v>
          </cell>
          <cell r="KN43" t="e">
            <v>#N/A</v>
          </cell>
          <cell r="KO43" t="e">
            <v>#N/A</v>
          </cell>
          <cell r="KP43" t="e">
            <v>#N/A</v>
          </cell>
          <cell r="KQ43" t="e">
            <v>#N/A</v>
          </cell>
          <cell r="KR43" t="e">
            <v>#N/A</v>
          </cell>
          <cell r="KS43" t="e">
            <v>#N/A</v>
          </cell>
          <cell r="KT43" t="e">
            <v>#N/A</v>
          </cell>
          <cell r="KU43" t="e">
            <v>#N/A</v>
          </cell>
          <cell r="KV43" t="e">
            <v>#N/A</v>
          </cell>
          <cell r="KX43" t="e">
            <v>#N/A</v>
          </cell>
          <cell r="KY43" t="e">
            <v>#N/A</v>
          </cell>
          <cell r="KZ43" t="e">
            <v>#N/A</v>
          </cell>
          <cell r="LA43" t="e">
            <v>#N/A</v>
          </cell>
          <cell r="LB43" t="e">
            <v>#N/A</v>
          </cell>
          <cell r="LC43" t="e">
            <v>#N/A</v>
          </cell>
          <cell r="LE43">
            <v>52032615</v>
          </cell>
          <cell r="LF43">
            <v>28492955.999999993</v>
          </cell>
          <cell r="LG43">
            <v>1094332976</v>
          </cell>
          <cell r="LH43">
            <v>0.54759800175332318</v>
          </cell>
          <cell r="LI43">
            <v>38.407140908791639</v>
          </cell>
          <cell r="LJ43">
            <v>21.03167361471262</v>
          </cell>
          <cell r="LK43">
            <v>90</v>
          </cell>
          <cell r="LL43">
            <v>578140.16666666663</v>
          </cell>
          <cell r="LM43">
            <v>316588.39999999991</v>
          </cell>
          <cell r="LN43">
            <v>579373.03100053023</v>
          </cell>
          <cell r="LO43">
            <v>355946.59944612428</v>
          </cell>
          <cell r="LP43">
            <v>0.6139255398439839</v>
          </cell>
          <cell r="LQ43">
            <v>39.71423435085115</v>
          </cell>
          <cell r="LR43">
            <v>24.506989587203698</v>
          </cell>
          <cell r="LT43">
            <v>123768004</v>
          </cell>
          <cell r="LU43">
            <v>71036266</v>
          </cell>
          <cell r="LV43">
            <v>4524701863</v>
          </cell>
          <cell r="LW43">
            <v>0.57394693058150958</v>
          </cell>
          <cell r="LX43">
            <v>63.695660227974258</v>
          </cell>
          <cell r="LY43">
            <v>36.557928679208565</v>
          </cell>
          <cell r="LZ43">
            <v>90</v>
          </cell>
          <cell r="MA43">
            <v>1375200.0444444444</v>
          </cell>
          <cell r="MB43">
            <v>789291.8444444444</v>
          </cell>
          <cell r="MC43">
            <v>0.89309843627904795</v>
          </cell>
          <cell r="MD43">
            <v>0.91702316553749297</v>
          </cell>
          <cell r="ME43">
            <v>1.0213145796160401</v>
          </cell>
          <cell r="MF43">
            <v>0.935533175612413</v>
          </cell>
          <cell r="MG43">
            <v>0.97557155806930296</v>
          </cell>
          <cell r="MH43">
            <v>1409635.2369743362</v>
          </cell>
          <cell r="MI43">
            <v>883768.02867655084</v>
          </cell>
          <cell r="MJ43">
            <v>0.62588051441983283</v>
          </cell>
          <cell r="MK43">
            <v>62.366347743630989</v>
          </cell>
          <cell r="ML43">
            <v>39.077105582361881</v>
          </cell>
          <cell r="MN43" t="e">
            <v>#N/A</v>
          </cell>
          <cell r="MO43" t="e">
            <v>#N/A</v>
          </cell>
          <cell r="MP43" t="e">
            <v>#N/A</v>
          </cell>
          <cell r="MQ43" t="e">
            <v>#N/A</v>
          </cell>
          <cell r="MR43" t="e">
            <v>#N/A</v>
          </cell>
          <cell r="MS43" t="e">
            <v>#N/A</v>
          </cell>
          <cell r="MT43" t="e">
            <v>#N/A</v>
          </cell>
          <cell r="MU43" t="e">
            <v>#N/A</v>
          </cell>
          <cell r="MV43" t="e">
            <v>#N/A</v>
          </cell>
          <cell r="MW43" t="e">
            <v>#N/A</v>
          </cell>
          <cell r="MX43" t="e">
            <v>#N/A</v>
          </cell>
          <cell r="MZ43" t="e">
            <v>#N/A</v>
          </cell>
          <cell r="NA43" t="e">
            <v>#N/A</v>
          </cell>
          <cell r="NB43" t="e">
            <v>#N/A</v>
          </cell>
          <cell r="NC43" t="e">
            <v>#N/A</v>
          </cell>
          <cell r="ND43" t="e">
            <v>#N/A</v>
          </cell>
          <cell r="NE43" t="e">
            <v>#N/A</v>
          </cell>
          <cell r="NG43">
            <v>123768004</v>
          </cell>
          <cell r="NH43">
            <v>71036266</v>
          </cell>
          <cell r="NI43">
            <v>4524701863</v>
          </cell>
          <cell r="NJ43">
            <v>0.57394693058150958</v>
          </cell>
          <cell r="NK43">
            <v>63.695660227974258</v>
          </cell>
          <cell r="NL43">
            <v>36.557928679208565</v>
          </cell>
          <cell r="NM43">
            <v>90</v>
          </cell>
          <cell r="NN43">
            <v>1375200.0444444444</v>
          </cell>
          <cell r="NO43">
            <v>789291.8444444444</v>
          </cell>
          <cell r="NP43">
            <v>1409635.2369743362</v>
          </cell>
          <cell r="NQ43">
            <v>883768.02867655084</v>
          </cell>
          <cell r="NR43">
            <v>0.62588051441983283</v>
          </cell>
          <cell r="NS43">
            <v>62.366347743630989</v>
          </cell>
          <cell r="NT43">
            <v>39.077105582361881</v>
          </cell>
          <cell r="NX43">
            <v>314912080</v>
          </cell>
          <cell r="NY43">
            <v>188533765.99999988</v>
          </cell>
          <cell r="NZ43">
            <v>12420837728.99999</v>
          </cell>
          <cell r="OA43">
            <v>0.5986869922551078</v>
          </cell>
          <cell r="OB43">
            <v>65.881237045888099</v>
          </cell>
          <cell r="OC43">
            <v>39.442239653048532</v>
          </cell>
          <cell r="OD43">
            <v>90</v>
          </cell>
          <cell r="OE43">
            <v>3499023.111111111</v>
          </cell>
          <cell r="OF43">
            <v>2094819.622222221</v>
          </cell>
          <cell r="OG43">
            <v>0.91439277731513102</v>
          </cell>
          <cell r="OH43">
            <v>0.925543740191764</v>
          </cell>
          <cell r="OI43">
            <v>1.0211520050701599</v>
          </cell>
          <cell r="OJ43">
            <v>0.94535546259459402</v>
          </cell>
          <cell r="OK43">
            <v>0.988745626011023</v>
          </cell>
          <cell r="OL43">
            <v>3538850.6599290911</v>
          </cell>
          <cell r="OM43">
            <v>2290940.6922188257</v>
          </cell>
          <cell r="ON43">
            <v>0.64684894538972892</v>
          </cell>
          <cell r="OO43">
            <v>64.516581976805327</v>
          </cell>
          <cell r="OP43">
            <v>41.722125923720327</v>
          </cell>
          <cell r="OX43" t="e">
            <v>#N/A</v>
          </cell>
          <cell r="OY43" t="e">
            <v>#N/A</v>
          </cell>
          <cell r="OZ43" t="e">
            <v>#N/A</v>
          </cell>
          <cell r="PA43" t="e">
            <v>#N/A</v>
          </cell>
          <cell r="PB43" t="e">
            <v>#N/A</v>
          </cell>
          <cell r="PK43">
            <v>314912080</v>
          </cell>
          <cell r="PL43">
            <v>188533765.99999988</v>
          </cell>
          <cell r="PM43">
            <v>12420837728.99999</v>
          </cell>
          <cell r="PN43">
            <v>0.5986869922551078</v>
          </cell>
          <cell r="PO43">
            <v>65.881237045888099</v>
          </cell>
          <cell r="PP43">
            <v>39.442239653048532</v>
          </cell>
          <cell r="PQ43">
            <v>90</v>
          </cell>
          <cell r="PR43">
            <v>3499023.111111111</v>
          </cell>
          <cell r="PS43">
            <v>2094819.622222221</v>
          </cell>
          <cell r="PT43">
            <v>3538850.6599290911</v>
          </cell>
          <cell r="PU43">
            <v>2290940.6922188257</v>
          </cell>
          <cell r="PV43">
            <v>0.64684894538972892</v>
          </cell>
          <cell r="PW43">
            <v>64.516581976805327</v>
          </cell>
          <cell r="PX43">
            <v>41.722125923720327</v>
          </cell>
          <cell r="QB43">
            <v>2.0824208757033627E-2</v>
          </cell>
          <cell r="QC43">
            <v>2.5890126118234602E-2</v>
          </cell>
          <cell r="QD43">
            <v>0.16644364780178295</v>
          </cell>
          <cell r="QE43">
            <v>0.70284581907173904</v>
          </cell>
          <cell r="QF43">
            <v>8.3996198251209783E-2</v>
          </cell>
          <cell r="QG43">
            <v>0</v>
          </cell>
          <cell r="QH43">
            <v>0</v>
          </cell>
          <cell r="QJ43">
            <v>37579510.273181103</v>
          </cell>
          <cell r="QK43">
            <v>23569071.446067613</v>
          </cell>
          <cell r="QL43">
            <v>1415570564.0589473</v>
          </cell>
          <cell r="QM43">
            <v>0.62717878106271796</v>
          </cell>
          <cell r="QN43">
            <v>60.060514785156229</v>
          </cell>
          <cell r="QO43">
            <v>37.668680452953637</v>
          </cell>
          <cell r="QP43" t="e">
            <v>#N/A</v>
          </cell>
          <cell r="QQ43" t="e">
            <v>#N/A</v>
          </cell>
          <cell r="QR43" t="e">
            <v>#N/A</v>
          </cell>
          <cell r="QS43" t="e">
            <v>#N/A</v>
          </cell>
          <cell r="QT43" t="e">
            <v>#N/A</v>
          </cell>
        </row>
        <row r="44">
          <cell r="A44">
            <v>33</v>
          </cell>
          <cell r="B44">
            <v>34790</v>
          </cell>
          <cell r="C44">
            <v>1995</v>
          </cell>
          <cell r="D44" t="b">
            <v>1</v>
          </cell>
          <cell r="E44" t="b">
            <v>0</v>
          </cell>
          <cell r="H44">
            <v>4134830</v>
          </cell>
          <cell r="I44">
            <v>3017764</v>
          </cell>
          <cell r="J44">
            <v>499501690.99999899</v>
          </cell>
          <cell r="K44">
            <v>0.72983992086736338</v>
          </cell>
          <cell r="L44">
            <v>165.52046183863251</v>
          </cell>
          <cell r="M44">
            <v>120.80344077023699</v>
          </cell>
          <cell r="N44">
            <v>91</v>
          </cell>
          <cell r="O44">
            <v>45437.692307692305</v>
          </cell>
          <cell r="P44">
            <v>33162.241758241755</v>
          </cell>
          <cell r="Q44">
            <v>1.02397562408029</v>
          </cell>
          <cell r="R44">
            <v>1.02399097700107</v>
          </cell>
          <cell r="S44">
            <v>0.99618165529268199</v>
          </cell>
          <cell r="T44">
            <v>1.022317045016</v>
          </cell>
          <cell r="U44">
            <v>1.0002960704896799</v>
          </cell>
          <cell r="V44">
            <v>45424.243529667132</v>
          </cell>
          <cell r="W44">
            <v>32385.772647690977</v>
          </cell>
          <cell r="X44">
            <v>0.71274057805159818</v>
          </cell>
          <cell r="Y44">
            <v>166.15489851597596</v>
          </cell>
          <cell r="Z44">
            <v>118.1663177379052</v>
          </cell>
          <cell r="AB44">
            <v>4134830</v>
          </cell>
          <cell r="AC44">
            <v>3017764</v>
          </cell>
          <cell r="AD44">
            <v>499501690.99999899</v>
          </cell>
          <cell r="AE44">
            <v>0.72983992086736338</v>
          </cell>
          <cell r="AF44">
            <v>165.52046183863251</v>
          </cell>
          <cell r="AG44">
            <v>120.80344077023699</v>
          </cell>
          <cell r="AH44">
            <v>0</v>
          </cell>
          <cell r="AI44">
            <v>0</v>
          </cell>
          <cell r="AJ44" t="e">
            <v>#DIV/0!</v>
          </cell>
          <cell r="AK44">
            <v>0</v>
          </cell>
          <cell r="AL44" t="str">
            <v>NA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U44">
            <v>4134830</v>
          </cell>
          <cell r="AV44">
            <v>3017764</v>
          </cell>
          <cell r="AW44">
            <v>499501690.99999899</v>
          </cell>
          <cell r="AX44">
            <v>0.72983992086736338</v>
          </cell>
          <cell r="AY44">
            <v>165.52046183863251</v>
          </cell>
          <cell r="AZ44">
            <v>120.80344077023699</v>
          </cell>
          <cell r="BA44">
            <v>91</v>
          </cell>
          <cell r="BB44">
            <v>45437.692307692305</v>
          </cell>
          <cell r="BC44">
            <v>33162.241758241755</v>
          </cell>
          <cell r="BD44">
            <v>45424.243529667132</v>
          </cell>
          <cell r="BE44">
            <v>32385.772647690977</v>
          </cell>
          <cell r="BF44">
            <v>0.71274057805159818</v>
          </cell>
          <cell r="BG44">
            <v>166.15489851597596</v>
          </cell>
          <cell r="BH44">
            <v>118.1663177379052</v>
          </cell>
          <cell r="BJ44">
            <v>36085731</v>
          </cell>
          <cell r="BK44">
            <v>26840780</v>
          </cell>
          <cell r="BL44">
            <v>2779180788</v>
          </cell>
          <cell r="BM44">
            <v>0.74380591043035815</v>
          </cell>
          <cell r="BN44">
            <v>103.54321998093945</v>
          </cell>
          <cell r="BO44">
            <v>77.016059006813521</v>
          </cell>
          <cell r="BP44">
            <v>91</v>
          </cell>
          <cell r="BQ44">
            <v>396546.49450549448</v>
          </cell>
          <cell r="BR44">
            <v>294953.62637362635</v>
          </cell>
          <cell r="BS44">
            <v>1.03598967688844</v>
          </cell>
          <cell r="BT44">
            <v>1.03641184382842</v>
          </cell>
          <cell r="BU44">
            <v>1.00545810983405</v>
          </cell>
          <cell r="BV44">
            <v>1.04211189888608</v>
          </cell>
          <cell r="BW44">
            <v>0.99966253677829897</v>
          </cell>
          <cell r="BX44">
            <v>396680.35953760956</v>
          </cell>
          <cell r="BY44">
            <v>284707.10949505749</v>
          </cell>
          <cell r="BZ44">
            <v>0.71767407412366147</v>
          </cell>
          <cell r="CA44">
            <v>102.98113762096878</v>
          </cell>
          <cell r="CB44">
            <v>73.903828455597207</v>
          </cell>
          <cell r="CD44">
            <v>36085731</v>
          </cell>
          <cell r="CE44">
            <v>26840780</v>
          </cell>
          <cell r="CF44">
            <v>2779180788</v>
          </cell>
          <cell r="CG44">
            <v>0.74380591043035815</v>
          </cell>
          <cell r="CH44">
            <v>103.54321998093945</v>
          </cell>
          <cell r="CI44">
            <v>77.016059006813521</v>
          </cell>
          <cell r="CJ44">
            <v>0</v>
          </cell>
          <cell r="CK44">
            <v>0</v>
          </cell>
          <cell r="CL44" t="e">
            <v>#DIV/0!</v>
          </cell>
          <cell r="CM44">
            <v>0</v>
          </cell>
          <cell r="CN44" t="str">
            <v>NA</v>
          </cell>
          <cell r="CP44" t="e">
            <v>#N/A</v>
          </cell>
          <cell r="CQ44" t="e">
            <v>#N/A</v>
          </cell>
          <cell r="CR44" t="e">
            <v>#N/A</v>
          </cell>
          <cell r="CS44" t="e">
            <v>#N/A</v>
          </cell>
          <cell r="CT44" t="e">
            <v>#N/A</v>
          </cell>
          <cell r="CU44" t="e">
            <v>#N/A</v>
          </cell>
          <cell r="CW44">
            <v>36085731</v>
          </cell>
          <cell r="CX44">
            <v>26840780</v>
          </cell>
          <cell r="CY44">
            <v>2779180788</v>
          </cell>
          <cell r="CZ44">
            <v>0.74380591043035815</v>
          </cell>
          <cell r="DA44">
            <v>103.54321998093945</v>
          </cell>
          <cell r="DB44">
            <v>77.016059006813521</v>
          </cell>
          <cell r="DC44">
            <v>91</v>
          </cell>
          <cell r="DD44">
            <v>396546.49450549448</v>
          </cell>
          <cell r="DE44">
            <v>294953.62637362635</v>
          </cell>
          <cell r="DF44">
            <v>396680.35953760956</v>
          </cell>
          <cell r="DG44">
            <v>284707.10949505749</v>
          </cell>
          <cell r="DH44">
            <v>0.71767407412366147</v>
          </cell>
          <cell r="DI44">
            <v>102.98113762096878</v>
          </cell>
          <cell r="DJ44">
            <v>73.903828455597207</v>
          </cell>
          <cell r="DL44">
            <v>19617187</v>
          </cell>
          <cell r="DM44">
            <v>14614354.999999989</v>
          </cell>
          <cell r="DN44">
            <v>1190974795</v>
          </cell>
          <cell r="DO44">
            <v>0.74497709584967453</v>
          </cell>
          <cell r="DP44">
            <v>81.493490133502362</v>
          </cell>
          <cell r="DQ44">
            <v>60.710783610310692</v>
          </cell>
          <cell r="DR44">
            <v>91</v>
          </cell>
          <cell r="DS44">
            <v>215573.48351648351</v>
          </cell>
          <cell r="DT44">
            <v>160597.30769230757</v>
          </cell>
          <cell r="DU44">
            <v>1.0432874930871101</v>
          </cell>
          <cell r="DV44">
            <v>1.0415629258121599</v>
          </cell>
          <cell r="DW44">
            <v>1.0091599011335199</v>
          </cell>
          <cell r="DX44">
            <v>1.0492526674654299</v>
          </cell>
          <cell r="DY44">
            <v>1.0023145263375099</v>
          </cell>
          <cell r="DZ44">
            <v>215075.68517857968</v>
          </cell>
          <cell r="EA44">
            <v>153933.89526514563</v>
          </cell>
          <cell r="EB44">
            <v>0.71524924456079098</v>
          </cell>
          <cell r="EC44">
            <v>80.753793370075769</v>
          </cell>
          <cell r="ED44">
            <v>57.860976190761939</v>
          </cell>
          <cell r="EF44">
            <v>19617187</v>
          </cell>
          <cell r="EG44">
            <v>14614354.999999989</v>
          </cell>
          <cell r="EH44">
            <v>1190974795</v>
          </cell>
          <cell r="EI44">
            <v>0.74497709584967453</v>
          </cell>
          <cell r="EJ44">
            <v>81.493490133502362</v>
          </cell>
          <cell r="EK44">
            <v>60.710783610310692</v>
          </cell>
          <cell r="EL44">
            <v>0</v>
          </cell>
          <cell r="EM44">
            <v>0</v>
          </cell>
          <cell r="EN44" t="e">
            <v>#DIV/0!</v>
          </cell>
          <cell r="EO44">
            <v>0</v>
          </cell>
          <cell r="EP44" t="str">
            <v>NA</v>
          </cell>
          <cell r="ER44" t="e">
            <v>#N/A</v>
          </cell>
          <cell r="ES44" t="e">
            <v>#N/A</v>
          </cell>
          <cell r="ET44" t="e">
            <v>#N/A</v>
          </cell>
          <cell r="EU44" t="e">
            <v>#N/A</v>
          </cell>
          <cell r="EV44" t="e">
            <v>#N/A</v>
          </cell>
          <cell r="EW44" t="e">
            <v>#N/A</v>
          </cell>
          <cell r="EY44">
            <v>19617187</v>
          </cell>
          <cell r="EZ44">
            <v>14614354.999999989</v>
          </cell>
          <cell r="FA44">
            <v>1190974795</v>
          </cell>
          <cell r="FB44">
            <v>0.74497709584967453</v>
          </cell>
          <cell r="FC44">
            <v>81.493490133502362</v>
          </cell>
          <cell r="FD44">
            <v>60.710783610310692</v>
          </cell>
          <cell r="FE44">
            <v>91</v>
          </cell>
          <cell r="FF44">
            <v>215573.48351648351</v>
          </cell>
          <cell r="FG44">
            <v>160597.30769230757</v>
          </cell>
          <cell r="FH44">
            <v>215075.68517857968</v>
          </cell>
          <cell r="FI44">
            <v>153933.89526514563</v>
          </cell>
          <cell r="FJ44">
            <v>0.71524924456079098</v>
          </cell>
          <cell r="FK44">
            <v>80.753793370075769</v>
          </cell>
          <cell r="FL44">
            <v>57.860976190761939</v>
          </cell>
          <cell r="FN44">
            <v>44495351</v>
          </cell>
          <cell r="FO44">
            <v>31687763</v>
          </cell>
          <cell r="FP44">
            <v>1840992214.999999</v>
          </cell>
          <cell r="FQ44">
            <v>0.71215896240485888</v>
          </cell>
          <cell r="FR44">
            <v>58.097891447875291</v>
          </cell>
          <cell r="FS44">
            <v>41.37493409142899</v>
          </cell>
          <cell r="FT44">
            <v>91</v>
          </cell>
          <cell r="FU44">
            <v>488959.90109890111</v>
          </cell>
          <cell r="FV44">
            <v>348217.17582417582</v>
          </cell>
          <cell r="FW44">
            <v>1.06086789502632</v>
          </cell>
          <cell r="FX44">
            <v>1.0602844832053999</v>
          </cell>
          <cell r="FY44">
            <v>1.00855903802501</v>
          </cell>
          <cell r="FZ44">
            <v>1.06699391188342</v>
          </cell>
          <cell r="GA44">
            <v>1.00038665703829</v>
          </cell>
          <cell r="GB44">
            <v>488770.91438474279</v>
          </cell>
          <cell r="GC44">
            <v>328238.01856642729</v>
          </cell>
          <cell r="GD44">
            <v>0.67166781527528807</v>
          </cell>
          <cell r="GE44">
            <v>57.604849351847854</v>
          </cell>
          <cell r="GF44">
            <v>38.777104190215496</v>
          </cell>
          <cell r="GH44">
            <v>44495351</v>
          </cell>
          <cell r="GI44">
            <v>31687763</v>
          </cell>
          <cell r="GJ44">
            <v>1840992214.999999</v>
          </cell>
          <cell r="GK44">
            <v>0.71215896240485888</v>
          </cell>
          <cell r="GL44">
            <v>58.097891447875291</v>
          </cell>
          <cell r="GM44">
            <v>41.37493409142899</v>
          </cell>
          <cell r="GN44">
            <v>0</v>
          </cell>
          <cell r="GO44">
            <v>0</v>
          </cell>
          <cell r="GP44" t="e">
            <v>#DIV/0!</v>
          </cell>
          <cell r="GQ44">
            <v>0</v>
          </cell>
          <cell r="GR44" t="str">
            <v>NA</v>
          </cell>
          <cell r="GT44" t="e">
            <v>#N/A</v>
          </cell>
          <cell r="GU44" t="e">
            <v>#N/A</v>
          </cell>
          <cell r="GV44" t="e">
            <v>#N/A</v>
          </cell>
          <cell r="GW44" t="e">
            <v>#N/A</v>
          </cell>
          <cell r="GX44" t="e">
            <v>#N/A</v>
          </cell>
          <cell r="GY44" t="e">
            <v>#N/A</v>
          </cell>
          <cell r="HA44">
            <v>44495351</v>
          </cell>
          <cell r="HB44">
            <v>31687763</v>
          </cell>
          <cell r="HC44">
            <v>1840992214.999999</v>
          </cell>
          <cell r="HD44">
            <v>0.71215896240485888</v>
          </cell>
          <cell r="HE44">
            <v>58.097891447875291</v>
          </cell>
          <cell r="HF44">
            <v>41.37493409142899</v>
          </cell>
          <cell r="HG44">
            <v>91</v>
          </cell>
          <cell r="HH44">
            <v>488959.90109890111</v>
          </cell>
          <cell r="HI44">
            <v>348217.17582417582</v>
          </cell>
          <cell r="HJ44">
            <v>488770.91438474279</v>
          </cell>
          <cell r="HK44">
            <v>328238.01856642729</v>
          </cell>
          <cell r="HL44">
            <v>0.67166781527528807</v>
          </cell>
          <cell r="HM44">
            <v>57.604849351847854</v>
          </cell>
          <cell r="HN44">
            <v>38.777104190215496</v>
          </cell>
          <cell r="HP44">
            <v>37848662</v>
          </cell>
          <cell r="HQ44">
            <v>25063323</v>
          </cell>
          <cell r="HR44">
            <v>1353448927.9999981</v>
          </cell>
          <cell r="HS44">
            <v>0.662198388941728</v>
          </cell>
          <cell r="HT44">
            <v>54.001176460120554</v>
          </cell>
          <cell r="HU44">
            <v>35.759492052849794</v>
          </cell>
          <cell r="HV44">
            <v>91</v>
          </cell>
          <cell r="HW44">
            <v>415919.36263736262</v>
          </cell>
          <cell r="HX44">
            <v>275421.13186813187</v>
          </cell>
          <cell r="HY44">
            <v>1.06347892731031</v>
          </cell>
          <cell r="HZ44">
            <v>1.06160411586892</v>
          </cell>
          <cell r="IA44">
            <v>1.0079744735734499</v>
          </cell>
          <cell r="IB44">
            <v>1.0666943418358099</v>
          </cell>
          <cell r="IC44">
            <v>1.00190986543977</v>
          </cell>
          <cell r="ID44">
            <v>415126.52683063701</v>
          </cell>
          <cell r="IE44">
            <v>258981.27813845003</v>
          </cell>
          <cell r="IF44">
            <v>0.62377149734364068</v>
          </cell>
          <cell r="IG44">
            <v>53.573952392540974</v>
          </cell>
          <cell r="IH44">
            <v>33.523654012551276</v>
          </cell>
          <cell r="IJ44">
            <v>37848662</v>
          </cell>
          <cell r="IK44">
            <v>25063323</v>
          </cell>
          <cell r="IL44">
            <v>1353448927.9999981</v>
          </cell>
          <cell r="IM44">
            <v>0.662198388941728</v>
          </cell>
          <cell r="IN44">
            <v>54.001176460120554</v>
          </cell>
          <cell r="IO44">
            <v>35.759492052849794</v>
          </cell>
          <cell r="IP44">
            <v>0</v>
          </cell>
          <cell r="IQ44">
            <v>0</v>
          </cell>
          <cell r="IR44" t="e">
            <v>#DIV/0!</v>
          </cell>
          <cell r="IS44">
            <v>0</v>
          </cell>
          <cell r="IT44" t="str">
            <v>NA</v>
          </cell>
          <cell r="IV44" t="e">
            <v>#N/A</v>
          </cell>
          <cell r="IW44" t="e">
            <v>#N/A</v>
          </cell>
          <cell r="IX44" t="e">
            <v>#N/A</v>
          </cell>
          <cell r="IY44" t="e">
            <v>#N/A</v>
          </cell>
          <cell r="IZ44" t="e">
            <v>#N/A</v>
          </cell>
          <cell r="JA44" t="e">
            <v>#N/A</v>
          </cell>
          <cell r="JC44">
            <v>37848662</v>
          </cell>
          <cell r="JD44">
            <v>25063323</v>
          </cell>
          <cell r="JE44">
            <v>1353448927.9999981</v>
          </cell>
          <cell r="JF44">
            <v>0.662198388941728</v>
          </cell>
          <cell r="JG44">
            <v>54.001176460120554</v>
          </cell>
          <cell r="JH44">
            <v>35.759492052849794</v>
          </cell>
          <cell r="JI44">
            <v>91</v>
          </cell>
          <cell r="JJ44">
            <v>415919.36263736262</v>
          </cell>
          <cell r="JK44">
            <v>275421.13186813187</v>
          </cell>
          <cell r="JL44">
            <v>415126.52683063701</v>
          </cell>
          <cell r="JM44">
            <v>258981.27813845003</v>
          </cell>
          <cell r="JN44">
            <v>0.62377149734364068</v>
          </cell>
          <cell r="JO44">
            <v>53.573952392540974</v>
          </cell>
          <cell r="JP44">
            <v>33.523654012551276</v>
          </cell>
          <cell r="JR44">
            <v>53340301</v>
          </cell>
          <cell r="JS44">
            <v>34704387</v>
          </cell>
          <cell r="JT44">
            <v>1413045491</v>
          </cell>
          <cell r="JU44">
            <v>0.65062225651857497</v>
          </cell>
          <cell r="JV44">
            <v>40.716624414083441</v>
          </cell>
          <cell r="JW44">
            <v>26.49114205411027</v>
          </cell>
          <cell r="JX44">
            <v>91</v>
          </cell>
          <cell r="JY44">
            <v>586157.15384615387</v>
          </cell>
          <cell r="JZ44">
            <v>381366.89010989008</v>
          </cell>
          <cell r="KA44">
            <v>1.06236762617049</v>
          </cell>
          <cell r="KB44">
            <v>1.06147720248292</v>
          </cell>
          <cell r="KC44">
            <v>1.0101488867780299</v>
          </cell>
          <cell r="KD44">
            <v>1.0674348920597101</v>
          </cell>
          <cell r="KE44">
            <v>1.0011239311372699</v>
          </cell>
          <cell r="KF44">
            <v>585499.09318448056</v>
          </cell>
          <cell r="KG44">
            <v>358978.26770625624</v>
          </cell>
          <cell r="KH44">
            <v>0.61294039570203962</v>
          </cell>
          <cell r="KI44">
            <v>40.307547676415453</v>
          </cell>
          <cell r="KJ44">
            <v>24.817571779945535</v>
          </cell>
          <cell r="KL44">
            <v>53340301</v>
          </cell>
          <cell r="KM44">
            <v>34704387</v>
          </cell>
          <cell r="KN44">
            <v>1413045491</v>
          </cell>
          <cell r="KO44">
            <v>0.65062225651857497</v>
          </cell>
          <cell r="KP44">
            <v>40.716624414083441</v>
          </cell>
          <cell r="KQ44">
            <v>26.49114205411027</v>
          </cell>
          <cell r="KR44">
            <v>0</v>
          </cell>
          <cell r="KS44">
            <v>0</v>
          </cell>
          <cell r="KT44" t="e">
            <v>#DIV/0!</v>
          </cell>
          <cell r="KU44">
            <v>0</v>
          </cell>
          <cell r="KV44" t="str">
            <v>NA</v>
          </cell>
          <cell r="KX44" t="e">
            <v>#N/A</v>
          </cell>
          <cell r="KY44" t="e">
            <v>#N/A</v>
          </cell>
          <cell r="KZ44" t="e">
            <v>#N/A</v>
          </cell>
          <cell r="LA44" t="e">
            <v>#N/A</v>
          </cell>
          <cell r="LB44" t="e">
            <v>#N/A</v>
          </cell>
          <cell r="LC44" t="e">
            <v>#N/A</v>
          </cell>
          <cell r="LE44">
            <v>53340301</v>
          </cell>
          <cell r="LF44">
            <v>34704387</v>
          </cell>
          <cell r="LG44">
            <v>1413045491</v>
          </cell>
          <cell r="LH44">
            <v>0.65062225651857497</v>
          </cell>
          <cell r="LI44">
            <v>40.716624414083441</v>
          </cell>
          <cell r="LJ44">
            <v>26.49114205411027</v>
          </cell>
          <cell r="LK44">
            <v>91</v>
          </cell>
          <cell r="LL44">
            <v>586157.15384615387</v>
          </cell>
          <cell r="LM44">
            <v>381366.89010989008</v>
          </cell>
          <cell r="LN44">
            <v>585499.09318448056</v>
          </cell>
          <cell r="LO44">
            <v>358978.26770625624</v>
          </cell>
          <cell r="LP44">
            <v>0.61294039570203962</v>
          </cell>
          <cell r="LQ44">
            <v>40.307547676415453</v>
          </cell>
          <cell r="LR44">
            <v>24.817571779945535</v>
          </cell>
          <cell r="LT44">
            <v>129530322</v>
          </cell>
          <cell r="LU44">
            <v>84592824.999999896</v>
          </cell>
          <cell r="LV44">
            <v>5285208204</v>
          </cell>
          <cell r="LW44">
            <v>0.6530735328520213</v>
          </cell>
          <cell r="LX44">
            <v>62.478209044325055</v>
          </cell>
          <cell r="LY44">
            <v>40.802864706844474</v>
          </cell>
          <cell r="LZ44">
            <v>91</v>
          </cell>
          <cell r="MA44">
            <v>1423410.1318681319</v>
          </cell>
          <cell r="MB44">
            <v>929591.4835164824</v>
          </cell>
          <cell r="MC44">
            <v>1.0494699027888801</v>
          </cell>
          <cell r="MD44">
            <v>1.04087845056554</v>
          </cell>
          <cell r="ME44">
            <v>0.98974977187402302</v>
          </cell>
          <cell r="MF44">
            <v>1.02861732659226</v>
          </cell>
          <cell r="MG44">
            <v>1.01003944855601</v>
          </cell>
          <cell r="MH44">
            <v>1409261.9193271035</v>
          </cell>
          <cell r="MI44">
            <v>885772.40857138392</v>
          </cell>
          <cell r="MJ44">
            <v>0.62742535643541009</v>
          </cell>
          <cell r="MK44">
            <v>63.125257332494122</v>
          </cell>
          <cell r="ML44">
            <v>39.667681704353178</v>
          </cell>
          <cell r="MN44">
            <v>129530322</v>
          </cell>
          <cell r="MO44">
            <v>84592824.999999896</v>
          </cell>
          <cell r="MP44">
            <v>5285208204</v>
          </cell>
          <cell r="MQ44">
            <v>0.6530735328520213</v>
          </cell>
          <cell r="MR44">
            <v>62.478209044325055</v>
          </cell>
          <cell r="MS44">
            <v>40.802864706844474</v>
          </cell>
          <cell r="MT44">
            <v>0</v>
          </cell>
          <cell r="MU44">
            <v>0</v>
          </cell>
          <cell r="MV44" t="e">
            <v>#DIV/0!</v>
          </cell>
          <cell r="MW44">
            <v>0</v>
          </cell>
          <cell r="MX44" t="str">
            <v>NA</v>
          </cell>
          <cell r="MZ44" t="e">
            <v>#N/A</v>
          </cell>
          <cell r="NA44" t="e">
            <v>#N/A</v>
          </cell>
          <cell r="NB44" t="e">
            <v>#N/A</v>
          </cell>
          <cell r="NC44" t="e">
            <v>#N/A</v>
          </cell>
          <cell r="ND44" t="e">
            <v>#N/A</v>
          </cell>
          <cell r="NE44" t="e">
            <v>#N/A</v>
          </cell>
          <cell r="NG44">
            <v>129530322</v>
          </cell>
          <cell r="NH44">
            <v>84592824.999999896</v>
          </cell>
          <cell r="NI44">
            <v>5285208204</v>
          </cell>
          <cell r="NJ44">
            <v>0.6530735328520213</v>
          </cell>
          <cell r="NK44">
            <v>62.478209044325055</v>
          </cell>
          <cell r="NL44">
            <v>40.802864706844474</v>
          </cell>
          <cell r="NM44">
            <v>91</v>
          </cell>
          <cell r="NN44">
            <v>1423410.1318681319</v>
          </cell>
          <cell r="NO44">
            <v>929591.4835164824</v>
          </cell>
          <cell r="NP44">
            <v>1409261.9193271035</v>
          </cell>
          <cell r="NQ44">
            <v>885772.40857138392</v>
          </cell>
          <cell r="NR44">
            <v>0.62742535643541009</v>
          </cell>
          <cell r="NS44">
            <v>63.125257332494122</v>
          </cell>
          <cell r="NT44">
            <v>39.667681704353178</v>
          </cell>
          <cell r="NX44">
            <v>325052384</v>
          </cell>
          <cell r="NY44">
            <v>220521197</v>
          </cell>
          <cell r="NZ44">
            <v>14362352112</v>
          </cell>
          <cell r="OA44">
            <v>0.67841741163787306</v>
          </cell>
          <cell r="OB44">
            <v>65.129122766370614</v>
          </cell>
          <cell r="OC44">
            <v>44.184730889406431</v>
          </cell>
          <cell r="OD44">
            <v>91</v>
          </cell>
          <cell r="OE44">
            <v>3572004.2197802197</v>
          </cell>
          <cell r="OF44">
            <v>2423309.8571428573</v>
          </cell>
          <cell r="OG44">
            <v>1.05173608049807</v>
          </cell>
          <cell r="OH44">
            <v>1.04791584967976</v>
          </cell>
          <cell r="OI44">
            <v>0.99671989170104902</v>
          </cell>
          <cell r="OJ44">
            <v>1.04339604483263</v>
          </cell>
          <cell r="OK44">
            <v>1.0044305048602</v>
          </cell>
          <cell r="OL44">
            <v>3556248.2446482279</v>
          </cell>
          <cell r="OM44">
            <v>2304104.5202093399</v>
          </cell>
          <cell r="ON44">
            <v>0.64739684187923618</v>
          </cell>
          <cell r="OO44">
            <v>65.343456379924547</v>
          </cell>
          <cell r="OP44">
            <v>42.347036974338977</v>
          </cell>
          <cell r="OX44">
            <v>0</v>
          </cell>
          <cell r="OY44">
            <v>0</v>
          </cell>
          <cell r="OZ44" t="e">
            <v>#DIV/0!</v>
          </cell>
          <cell r="PA44">
            <v>0</v>
          </cell>
          <cell r="PB44" t="e">
            <v>#VALUE!</v>
          </cell>
          <cell r="PK44">
            <v>325052384</v>
          </cell>
          <cell r="PL44">
            <v>220521197</v>
          </cell>
          <cell r="PM44">
            <v>14362352112</v>
          </cell>
          <cell r="PN44">
            <v>0.67841741163787306</v>
          </cell>
          <cell r="PO44">
            <v>65.129122766370614</v>
          </cell>
          <cell r="PP44">
            <v>44.184730889406431</v>
          </cell>
          <cell r="PQ44">
            <v>91</v>
          </cell>
          <cell r="PR44">
            <v>3572004.2197802197</v>
          </cell>
          <cell r="PS44">
            <v>2423309.8571428573</v>
          </cell>
          <cell r="PT44">
            <v>3556248.2446482279</v>
          </cell>
          <cell r="PU44">
            <v>2304104.5202093399</v>
          </cell>
          <cell r="PV44">
            <v>0.64739684187923618</v>
          </cell>
          <cell r="PW44">
            <v>65.343456379924547</v>
          </cell>
          <cell r="PX44">
            <v>42.347036974338977</v>
          </cell>
          <cell r="QB44">
            <v>2.0824208757033627E-2</v>
          </cell>
          <cell r="QC44">
            <v>2.5890126118234602E-2</v>
          </cell>
          <cell r="QD44">
            <v>0.16644364780178295</v>
          </cell>
          <cell r="QE44">
            <v>0.70284581907173904</v>
          </cell>
          <cell r="QF44">
            <v>8.3996198251209783E-2</v>
          </cell>
          <cell r="QG44">
            <v>0</v>
          </cell>
          <cell r="QH44">
            <v>0</v>
          </cell>
          <cell r="QJ44">
            <v>38738039.989017799</v>
          </cell>
          <cell r="QK44">
            <v>27567055.871125728</v>
          </cell>
          <cell r="QL44">
            <v>1688203503.649895</v>
          </cell>
          <cell r="QM44">
            <v>0.71162753404511336</v>
          </cell>
          <cell r="QN44">
            <v>61.239891250706691</v>
          </cell>
          <cell r="QO44">
            <v>43.579992795931318</v>
          </cell>
          <cell r="QP44">
            <v>0</v>
          </cell>
          <cell r="QQ44">
            <v>0</v>
          </cell>
          <cell r="QR44" t="e">
            <v>#DIV/0!</v>
          </cell>
          <cell r="QS44">
            <v>0</v>
          </cell>
          <cell r="QT44" t="e">
            <v>#VALUE!</v>
          </cell>
        </row>
        <row r="45">
          <cell r="A45">
            <v>34</v>
          </cell>
          <cell r="B45">
            <v>34881</v>
          </cell>
          <cell r="C45">
            <v>1995</v>
          </cell>
          <cell r="D45" t="b">
            <v>1</v>
          </cell>
          <cell r="E45" t="b">
            <v>0</v>
          </cell>
          <cell r="H45">
            <v>4139372</v>
          </cell>
          <cell r="I45">
            <v>2989448.9999999991</v>
          </cell>
          <cell r="J45">
            <v>476841657.99999899</v>
          </cell>
          <cell r="K45">
            <v>0.72219868134586573</v>
          </cell>
          <cell r="L45">
            <v>159.50820970687212</v>
          </cell>
          <cell r="M45">
            <v>115.19661871414287</v>
          </cell>
          <cell r="N45">
            <v>92</v>
          </cell>
          <cell r="O45">
            <v>44993.17391304348</v>
          </cell>
          <cell r="P45">
            <v>32494.010869565209</v>
          </cell>
          <cell r="Q45">
            <v>1.0053541403742301</v>
          </cell>
          <cell r="R45">
            <v>1.0056835702018101</v>
          </cell>
          <cell r="S45">
            <v>0.92792980199879405</v>
          </cell>
          <cell r="T45">
            <v>0.93317213021941703</v>
          </cell>
          <cell r="U45">
            <v>0.99975506232017897</v>
          </cell>
          <cell r="V45">
            <v>45004.197136672345</v>
          </cell>
          <cell r="W45">
            <v>32320.959913160284</v>
          </cell>
          <cell r="X45">
            <v>0.71811721175970133</v>
          </cell>
          <cell r="Y45">
            <v>171.89684970057618</v>
          </cell>
          <cell r="Z45">
            <v>123.44626996849622</v>
          </cell>
          <cell r="AB45">
            <v>4139372</v>
          </cell>
          <cell r="AC45">
            <v>2989448.9999999991</v>
          </cell>
          <cell r="AD45">
            <v>476841657.99999899</v>
          </cell>
          <cell r="AE45">
            <v>0.72219868134586573</v>
          </cell>
          <cell r="AF45">
            <v>159.50820970687212</v>
          </cell>
          <cell r="AG45">
            <v>115.19661871414287</v>
          </cell>
          <cell r="AH45">
            <v>0</v>
          </cell>
          <cell r="AI45">
            <v>0</v>
          </cell>
          <cell r="AJ45">
            <v>-2.2864407841407611E-4</v>
          </cell>
          <cell r="AK45">
            <v>0</v>
          </cell>
          <cell r="AL45">
            <v>0</v>
          </cell>
          <cell r="AN45" t="e">
            <v>#N/A</v>
          </cell>
          <cell r="AO45" t="e">
            <v>#N/A</v>
          </cell>
          <cell r="AP45" t="e">
            <v>#N/A</v>
          </cell>
          <cell r="AQ45" t="e">
            <v>#N/A</v>
          </cell>
          <cell r="AR45" t="e">
            <v>#N/A</v>
          </cell>
          <cell r="AS45" t="e">
            <v>#N/A</v>
          </cell>
          <cell r="AU45">
            <v>4139372</v>
          </cell>
          <cell r="AV45">
            <v>2989448.9999999991</v>
          </cell>
          <cell r="AW45">
            <v>476841657.99999899</v>
          </cell>
          <cell r="AX45">
            <v>0.72219868134586573</v>
          </cell>
          <cell r="AY45">
            <v>159.50820970687212</v>
          </cell>
          <cell r="AZ45">
            <v>115.19661871414287</v>
          </cell>
          <cell r="BA45">
            <v>92</v>
          </cell>
          <cell r="BB45">
            <v>44993.17391304348</v>
          </cell>
          <cell r="BC45">
            <v>32494.010869565209</v>
          </cell>
          <cell r="BD45">
            <v>45004.197136672345</v>
          </cell>
          <cell r="BE45">
            <v>32320.959913160284</v>
          </cell>
          <cell r="BF45">
            <v>0.71811721175970133</v>
          </cell>
          <cell r="BG45">
            <v>171.89684970057618</v>
          </cell>
          <cell r="BH45">
            <v>123.44626996849622</v>
          </cell>
          <cell r="BJ45">
            <v>36595767</v>
          </cell>
          <cell r="BK45">
            <v>27456838</v>
          </cell>
          <cell r="BL45">
            <v>2760941073</v>
          </cell>
          <cell r="BM45">
            <v>0.75027360404824961</v>
          </cell>
          <cell r="BN45">
            <v>100.55568208546083</v>
          </cell>
          <cell r="BO45">
            <v>75.444274005788699</v>
          </cell>
          <cell r="BP45">
            <v>92</v>
          </cell>
          <cell r="BQ45">
            <v>397780.07608695654</v>
          </cell>
          <cell r="BR45">
            <v>298443.89130434784</v>
          </cell>
          <cell r="BS45">
            <v>1.0406216594167701</v>
          </cell>
          <cell r="BT45">
            <v>1.04052357951923</v>
          </cell>
          <cell r="BU45">
            <v>0.964193261089345</v>
          </cell>
          <cell r="BV45">
            <v>1.0050709747672599</v>
          </cell>
          <cell r="BW45">
            <v>0.99983350662509896</v>
          </cell>
          <cell r="BX45">
            <v>397846.31486260996</v>
          </cell>
          <cell r="BY45">
            <v>286793.84923778597</v>
          </cell>
          <cell r="BZ45">
            <v>0.72105391825422227</v>
          </cell>
          <cell r="CA45">
            <v>104.28996565673263</v>
          </cell>
          <cell r="CB45">
            <v>75.06362824103941</v>
          </cell>
          <cell r="CD45">
            <v>36595767</v>
          </cell>
          <cell r="CE45">
            <v>27456838</v>
          </cell>
          <cell r="CF45">
            <v>2760941073</v>
          </cell>
          <cell r="CG45">
            <v>0.75027360404824961</v>
          </cell>
          <cell r="CH45">
            <v>100.55568208546083</v>
          </cell>
          <cell r="CI45">
            <v>75.444274005788699</v>
          </cell>
          <cell r="CJ45">
            <v>0</v>
          </cell>
          <cell r="CK45">
            <v>0</v>
          </cell>
          <cell r="CL45">
            <v>-3.6885180868419364E-3</v>
          </cell>
          <cell r="CM45">
            <v>0</v>
          </cell>
          <cell r="CN45">
            <v>0</v>
          </cell>
          <cell r="CP45" t="e">
            <v>#N/A</v>
          </cell>
          <cell r="CQ45" t="e">
            <v>#N/A</v>
          </cell>
          <cell r="CR45" t="e">
            <v>#N/A</v>
          </cell>
          <cell r="CS45" t="e">
            <v>#N/A</v>
          </cell>
          <cell r="CT45" t="e">
            <v>#N/A</v>
          </cell>
          <cell r="CU45" t="e">
            <v>#N/A</v>
          </cell>
          <cell r="CW45">
            <v>36595767</v>
          </cell>
          <cell r="CX45">
            <v>27456838</v>
          </cell>
          <cell r="CY45">
            <v>2760941073</v>
          </cell>
          <cell r="CZ45">
            <v>0.75027360404824961</v>
          </cell>
          <cell r="DA45">
            <v>100.55568208546083</v>
          </cell>
          <cell r="DB45">
            <v>75.444274005788699</v>
          </cell>
          <cell r="DC45">
            <v>92</v>
          </cell>
          <cell r="DD45">
            <v>397780.07608695654</v>
          </cell>
          <cell r="DE45">
            <v>298443.89130434784</v>
          </cell>
          <cell r="DF45">
            <v>397846.31486260996</v>
          </cell>
          <cell r="DG45">
            <v>286793.84923778597</v>
          </cell>
          <cell r="DH45">
            <v>0.72105391825422227</v>
          </cell>
          <cell r="DI45">
            <v>104.28996565673263</v>
          </cell>
          <cell r="DJ45">
            <v>75.06362824103941</v>
          </cell>
          <cell r="DL45">
            <v>20100044</v>
          </cell>
          <cell r="DM45">
            <v>15352833.999999989</v>
          </cell>
          <cell r="DN45">
            <v>1239584913</v>
          </cell>
          <cell r="DO45">
            <v>0.76382091501889193</v>
          </cell>
          <cell r="DP45">
            <v>80.73981083883281</v>
          </cell>
          <cell r="DQ45">
            <v>61.670756193369527</v>
          </cell>
          <cell r="DR45">
            <v>92</v>
          </cell>
          <cell r="DS45">
            <v>218478.73913043478</v>
          </cell>
          <cell r="DT45">
            <v>166878.63043478248</v>
          </cell>
          <cell r="DU45">
            <v>1.05782712722018</v>
          </cell>
          <cell r="DV45">
            <v>1.0526326776377899</v>
          </cell>
          <cell r="DW45">
            <v>0.98693811421673305</v>
          </cell>
          <cell r="DX45">
            <v>1.0422823496310101</v>
          </cell>
          <cell r="DY45">
            <v>1.00205758246998</v>
          </cell>
          <cell r="DZ45">
            <v>218030.12416901704</v>
          </cell>
          <cell r="EA45">
            <v>157756.05119270849</v>
          </cell>
          <cell r="EB45">
            <v>0.72562911188828028</v>
          </cell>
          <cell r="EC45">
            <v>81.808382588315183</v>
          </cell>
          <cell r="ED45">
            <v>59.168953801436125</v>
          </cell>
          <cell r="EF45">
            <v>20100044</v>
          </cell>
          <cell r="EG45">
            <v>15352833.999999989</v>
          </cell>
          <cell r="EH45">
            <v>1239584913</v>
          </cell>
          <cell r="EI45">
            <v>0.76382091501889193</v>
          </cell>
          <cell r="EJ45">
            <v>80.73981083883281</v>
          </cell>
          <cell r="EK45">
            <v>61.670756193369527</v>
          </cell>
          <cell r="EL45">
            <v>0</v>
          </cell>
          <cell r="EM45">
            <v>0</v>
          </cell>
          <cell r="EN45">
            <v>1.9097790767831614E-2</v>
          </cell>
          <cell r="EO45">
            <v>0</v>
          </cell>
          <cell r="EP45">
            <v>0</v>
          </cell>
          <cell r="ER45" t="e">
            <v>#N/A</v>
          </cell>
          <cell r="ES45" t="e">
            <v>#N/A</v>
          </cell>
          <cell r="ET45" t="e">
            <v>#N/A</v>
          </cell>
          <cell r="EU45" t="e">
            <v>#N/A</v>
          </cell>
          <cell r="EV45" t="e">
            <v>#N/A</v>
          </cell>
          <cell r="EW45" t="e">
            <v>#N/A</v>
          </cell>
          <cell r="EY45">
            <v>20100044</v>
          </cell>
          <cell r="EZ45">
            <v>15352833.999999989</v>
          </cell>
          <cell r="FA45">
            <v>1239584913</v>
          </cell>
          <cell r="FB45">
            <v>0.76382091501889193</v>
          </cell>
          <cell r="FC45">
            <v>80.73981083883281</v>
          </cell>
          <cell r="FD45">
            <v>61.670756193369527</v>
          </cell>
          <cell r="FE45">
            <v>92</v>
          </cell>
          <cell r="FF45">
            <v>218478.73913043478</v>
          </cell>
          <cell r="FG45">
            <v>166878.63043478248</v>
          </cell>
          <cell r="FH45">
            <v>218030.12416901704</v>
          </cell>
          <cell r="FI45">
            <v>157756.05119270849</v>
          </cell>
          <cell r="FJ45">
            <v>0.72562911188828028</v>
          </cell>
          <cell r="FK45">
            <v>81.808382588315183</v>
          </cell>
          <cell r="FL45">
            <v>59.168953801436125</v>
          </cell>
          <cell r="FN45">
            <v>45809111</v>
          </cell>
          <cell r="FO45">
            <v>34100751.999999896</v>
          </cell>
          <cell r="FP45">
            <v>2056688309</v>
          </cell>
          <cell r="FQ45">
            <v>0.74440981838743603</v>
          </cell>
          <cell r="FR45">
            <v>60.312110096575182</v>
          </cell>
          <cell r="FS45">
            <v>44.896926923554574</v>
          </cell>
          <cell r="FT45">
            <v>92</v>
          </cell>
          <cell r="FU45">
            <v>497925.11956521741</v>
          </cell>
          <cell r="FV45">
            <v>370660.34782608581</v>
          </cell>
          <cell r="FW45">
            <v>1.1121074448896899</v>
          </cell>
          <cell r="FX45">
            <v>1.1060652849144099</v>
          </cell>
          <cell r="FY45">
            <v>1.02847255386185</v>
          </cell>
          <cell r="FZ45">
            <v>1.13535724944154</v>
          </cell>
          <cell r="GA45">
            <v>1.00548103136001</v>
          </cell>
          <cell r="GB45">
            <v>495210.85334819864</v>
          </cell>
          <cell r="GC45">
            <v>333295.44688269903</v>
          </cell>
          <cell r="GD45">
            <v>0.67302520795148213</v>
          </cell>
          <cell r="GE45">
            <v>58.642410893812368</v>
          </cell>
          <cell r="GF45">
            <v>39.544316950139255</v>
          </cell>
          <cell r="GH45">
            <v>45809111</v>
          </cell>
          <cell r="GI45">
            <v>34100751.999999896</v>
          </cell>
          <cell r="GJ45">
            <v>2056688309</v>
          </cell>
          <cell r="GK45">
            <v>0.74440981838743603</v>
          </cell>
          <cell r="GL45">
            <v>60.312110096575182</v>
          </cell>
          <cell r="GM45">
            <v>44.896926923554574</v>
          </cell>
          <cell r="GN45">
            <v>0</v>
          </cell>
          <cell r="GO45">
            <v>0</v>
          </cell>
          <cell r="GP45">
            <v>1.7173516234956945E-3</v>
          </cell>
          <cell r="GQ45">
            <v>0</v>
          </cell>
          <cell r="GR45">
            <v>0</v>
          </cell>
          <cell r="GT45" t="e">
            <v>#N/A</v>
          </cell>
          <cell r="GU45" t="e">
            <v>#N/A</v>
          </cell>
          <cell r="GV45" t="e">
            <v>#N/A</v>
          </cell>
          <cell r="GW45" t="e">
            <v>#N/A</v>
          </cell>
          <cell r="GX45" t="e">
            <v>#N/A</v>
          </cell>
          <cell r="GY45" t="e">
            <v>#N/A</v>
          </cell>
          <cell r="HA45">
            <v>45809111</v>
          </cell>
          <cell r="HB45">
            <v>34100751.999999896</v>
          </cell>
          <cell r="HC45">
            <v>2056688309</v>
          </cell>
          <cell r="HD45">
            <v>0.74440981838743603</v>
          </cell>
          <cell r="HE45">
            <v>60.312110096575182</v>
          </cell>
          <cell r="HF45">
            <v>44.896926923554574</v>
          </cell>
          <cell r="HG45">
            <v>92</v>
          </cell>
          <cell r="HH45">
            <v>497925.11956521741</v>
          </cell>
          <cell r="HI45">
            <v>370660.34782608581</v>
          </cell>
          <cell r="HJ45">
            <v>495210.85334819864</v>
          </cell>
          <cell r="HK45">
            <v>333295.44688269903</v>
          </cell>
          <cell r="HL45">
            <v>0.67302520795148213</v>
          </cell>
          <cell r="HM45">
            <v>58.642410893812368</v>
          </cell>
          <cell r="HN45">
            <v>39.544316950139255</v>
          </cell>
          <cell r="HP45">
            <v>38752716</v>
          </cell>
          <cell r="HQ45">
            <v>27470969</v>
          </cell>
          <cell r="HR45">
            <v>1554905223</v>
          </cell>
          <cell r="HS45">
            <v>0.70887854673205353</v>
          </cell>
          <cell r="HT45">
            <v>56.601761044541242</v>
          </cell>
          <cell r="HU45">
            <v>40.123774111729354</v>
          </cell>
          <cell r="HV45">
            <v>92</v>
          </cell>
          <cell r="HW45">
            <v>421225.17391304346</v>
          </cell>
          <cell r="HX45">
            <v>298597.48913043475</v>
          </cell>
          <cell r="HY45">
            <v>1.14383642148569</v>
          </cell>
          <cell r="HZ45">
            <v>1.1395965069679399</v>
          </cell>
          <cell r="IA45">
            <v>1.0460844834174901</v>
          </cell>
          <cell r="IB45">
            <v>1.18918034971714</v>
          </cell>
          <cell r="IC45">
            <v>1.00371768338184</v>
          </cell>
          <cell r="ID45">
            <v>419664.9923450622</v>
          </cell>
          <cell r="IE45">
            <v>261049.1181445304</v>
          </cell>
          <cell r="IF45">
            <v>0.62204345344838474</v>
          </cell>
          <cell r="IG45">
            <v>54.10821204385612</v>
          </cell>
          <cell r="IH45">
            <v>33.740697213230312</v>
          </cell>
          <cell r="IJ45">
            <v>38752716</v>
          </cell>
          <cell r="IK45">
            <v>27470969</v>
          </cell>
          <cell r="IL45">
            <v>1554905223</v>
          </cell>
          <cell r="IM45">
            <v>0.70887854673205353</v>
          </cell>
          <cell r="IN45">
            <v>56.601761044541242</v>
          </cell>
          <cell r="IO45">
            <v>40.123774111729354</v>
          </cell>
          <cell r="IP45">
            <v>0</v>
          </cell>
          <cell r="IQ45">
            <v>0</v>
          </cell>
          <cell r="IR45">
            <v>-4.5040770135207119E-3</v>
          </cell>
          <cell r="IS45">
            <v>0</v>
          </cell>
          <cell r="IT45">
            <v>0</v>
          </cell>
          <cell r="IV45" t="e">
            <v>#N/A</v>
          </cell>
          <cell r="IW45" t="e">
            <v>#N/A</v>
          </cell>
          <cell r="IX45" t="e">
            <v>#N/A</v>
          </cell>
          <cell r="IY45" t="e">
            <v>#N/A</v>
          </cell>
          <cell r="IZ45" t="e">
            <v>#N/A</v>
          </cell>
          <cell r="JA45" t="e">
            <v>#N/A</v>
          </cell>
          <cell r="JC45">
            <v>38752716</v>
          </cell>
          <cell r="JD45">
            <v>27470969</v>
          </cell>
          <cell r="JE45">
            <v>1554905223</v>
          </cell>
          <cell r="JF45">
            <v>0.70887854673205353</v>
          </cell>
          <cell r="JG45">
            <v>56.601761044541242</v>
          </cell>
          <cell r="JH45">
            <v>40.123774111729354</v>
          </cell>
          <cell r="JI45">
            <v>92</v>
          </cell>
          <cell r="JJ45">
            <v>421225.17391304346</v>
          </cell>
          <cell r="JK45">
            <v>298597.48913043475</v>
          </cell>
          <cell r="JL45">
            <v>419664.9923450622</v>
          </cell>
          <cell r="JM45">
            <v>261049.1181445304</v>
          </cell>
          <cell r="JN45">
            <v>0.62204345344838474</v>
          </cell>
          <cell r="JO45">
            <v>54.10821204385612</v>
          </cell>
          <cell r="JP45">
            <v>33.740697213230312</v>
          </cell>
          <cell r="JR45">
            <v>54273735</v>
          </cell>
          <cell r="JS45">
            <v>38104287.999999896</v>
          </cell>
          <cell r="JT45">
            <v>1648922219</v>
          </cell>
          <cell r="JU45">
            <v>0.70207602259177293</v>
          </cell>
          <cell r="JV45">
            <v>43.273928094392012</v>
          </cell>
          <cell r="JW45">
            <v>30.381587318433123</v>
          </cell>
          <cell r="JX45">
            <v>92</v>
          </cell>
          <cell r="JY45">
            <v>589931.90217391308</v>
          </cell>
          <cell r="JZ45">
            <v>414177.04347825976</v>
          </cell>
          <cell r="KA45">
            <v>1.1496078300646999</v>
          </cell>
          <cell r="KB45">
            <v>1.1484403804541099</v>
          </cell>
          <cell r="KC45">
            <v>1.06158305481982</v>
          </cell>
          <cell r="KD45">
            <v>1.21429630343087</v>
          </cell>
          <cell r="KE45">
            <v>1.0012710031188301</v>
          </cell>
          <cell r="KF45">
            <v>589183.04868147708</v>
          </cell>
          <cell r="KG45">
            <v>360276.81148879253</v>
          </cell>
          <cell r="KH45">
            <v>0.61132996935736617</v>
          </cell>
          <cell r="KI45">
            <v>40.763582178444622</v>
          </cell>
          <cell r="KJ45">
            <v>25.019912547368428</v>
          </cell>
          <cell r="KL45">
            <v>54273735</v>
          </cell>
          <cell r="KM45">
            <v>38104287.999999896</v>
          </cell>
          <cell r="KN45">
            <v>1648922219</v>
          </cell>
          <cell r="KO45">
            <v>0.70207602259177293</v>
          </cell>
          <cell r="KP45">
            <v>43.273928094392012</v>
          </cell>
          <cell r="KQ45">
            <v>30.381587318433123</v>
          </cell>
          <cell r="KR45">
            <v>0</v>
          </cell>
          <cell r="KS45">
            <v>0</v>
          </cell>
          <cell r="KT45">
            <v>-3.4747146861348619E-3</v>
          </cell>
          <cell r="KU45">
            <v>0</v>
          </cell>
          <cell r="KV45">
            <v>0</v>
          </cell>
          <cell r="KX45" t="e">
            <v>#N/A</v>
          </cell>
          <cell r="KY45" t="e">
            <v>#N/A</v>
          </cell>
          <cell r="KZ45" t="e">
            <v>#N/A</v>
          </cell>
          <cell r="LA45" t="e">
            <v>#N/A</v>
          </cell>
          <cell r="LB45" t="e">
            <v>#N/A</v>
          </cell>
          <cell r="LC45" t="e">
            <v>#N/A</v>
          </cell>
          <cell r="LE45">
            <v>54273735</v>
          </cell>
          <cell r="LF45">
            <v>38104287.999999896</v>
          </cell>
          <cell r="LG45">
            <v>1648922219</v>
          </cell>
          <cell r="LH45">
            <v>0.70207602259177293</v>
          </cell>
          <cell r="LI45">
            <v>43.273928094392012</v>
          </cell>
          <cell r="LJ45">
            <v>30.381587318433123</v>
          </cell>
          <cell r="LK45">
            <v>92</v>
          </cell>
          <cell r="LL45">
            <v>589931.90217391308</v>
          </cell>
          <cell r="LM45">
            <v>414177.04347825976</v>
          </cell>
          <cell r="LN45">
            <v>589183.04868147708</v>
          </cell>
          <cell r="LO45">
            <v>360276.81148879253</v>
          </cell>
          <cell r="LP45">
            <v>0.61132996935736617</v>
          </cell>
          <cell r="LQ45">
            <v>40.763582178444622</v>
          </cell>
          <cell r="LR45">
            <v>25.019912547368428</v>
          </cell>
          <cell r="LT45">
            <v>132630489</v>
          </cell>
          <cell r="LU45">
            <v>94535781.999999791</v>
          </cell>
          <cell r="LV45">
            <v>6160339854</v>
          </cell>
          <cell r="LW45">
            <v>0.71277564240903757</v>
          </cell>
          <cell r="LX45">
            <v>65.164107427598296</v>
          </cell>
          <cell r="LY45">
            <v>46.447388533717913</v>
          </cell>
          <cell r="LZ45">
            <v>92</v>
          </cell>
          <cell r="MA45">
            <v>1441635.75</v>
          </cell>
          <cell r="MB45">
            <v>1027562.8478260847</v>
          </cell>
          <cell r="MC45">
            <v>1.1602400281132701</v>
          </cell>
          <cell r="MD45">
            <v>1.1357064124793901</v>
          </cell>
          <cell r="ME45">
            <v>1.0199286883393599</v>
          </cell>
          <cell r="MF45">
            <v>1.1578396836068501</v>
          </cell>
          <cell r="MG45">
            <v>1.02314015753794</v>
          </cell>
          <cell r="MH45">
            <v>1409030.5608462461</v>
          </cell>
          <cell r="MI45">
            <v>885646.78249987715</v>
          </cell>
          <cell r="MJ45">
            <v>0.62760554539175195</v>
          </cell>
          <cell r="MK45">
            <v>63.890846656836366</v>
          </cell>
          <cell r="ML45">
            <v>40.115561067165274</v>
          </cell>
          <cell r="MN45">
            <v>132630489</v>
          </cell>
          <cell r="MO45">
            <v>94535781.999999791</v>
          </cell>
          <cell r="MP45">
            <v>6160339854</v>
          </cell>
          <cell r="MQ45">
            <v>0.71277564240903757</v>
          </cell>
          <cell r="MR45">
            <v>65.164107427598296</v>
          </cell>
          <cell r="MS45">
            <v>46.447388533717913</v>
          </cell>
          <cell r="MT45">
            <v>0</v>
          </cell>
          <cell r="MU45">
            <v>0</v>
          </cell>
          <cell r="MV45">
            <v>-1.0918954541139458E-2</v>
          </cell>
          <cell r="MW45">
            <v>0</v>
          </cell>
          <cell r="MX45">
            <v>0</v>
          </cell>
          <cell r="MZ45" t="e">
            <v>#N/A</v>
          </cell>
          <cell r="NA45" t="e">
            <v>#N/A</v>
          </cell>
          <cell r="NB45" t="e">
            <v>#N/A</v>
          </cell>
          <cell r="NC45" t="e">
            <v>#N/A</v>
          </cell>
          <cell r="ND45" t="e">
            <v>#N/A</v>
          </cell>
          <cell r="NE45" t="e">
            <v>#N/A</v>
          </cell>
          <cell r="NG45">
            <v>132630489</v>
          </cell>
          <cell r="NH45">
            <v>94535781.999999791</v>
          </cell>
          <cell r="NI45">
            <v>6160339854</v>
          </cell>
          <cell r="NJ45">
            <v>0.71277564240903757</v>
          </cell>
          <cell r="NK45">
            <v>65.164107427598296</v>
          </cell>
          <cell r="NL45">
            <v>46.447388533717913</v>
          </cell>
          <cell r="NM45">
            <v>92</v>
          </cell>
          <cell r="NN45">
            <v>1441635.75</v>
          </cell>
          <cell r="NO45">
            <v>1027562.8478260847</v>
          </cell>
          <cell r="NP45">
            <v>1409030.5608462461</v>
          </cell>
          <cell r="NQ45">
            <v>885646.78249987715</v>
          </cell>
          <cell r="NR45">
            <v>0.62760554539175195</v>
          </cell>
          <cell r="NS45">
            <v>63.890846656836366</v>
          </cell>
          <cell r="NT45">
            <v>40.115561067165274</v>
          </cell>
          <cell r="NX45">
            <v>332301234</v>
          </cell>
          <cell r="NY45">
            <v>240010911.99999988</v>
          </cell>
          <cell r="NZ45">
            <v>15898223249</v>
          </cell>
          <cell r="OA45">
            <v>0.72226909635851633</v>
          </cell>
          <cell r="OB45">
            <v>66.239585177693954</v>
          </cell>
          <cell r="OC45">
            <v>47.842805329455985</v>
          </cell>
          <cell r="OD45">
            <v>92</v>
          </cell>
          <cell r="OE45">
            <v>3611969.9347826089</v>
          </cell>
          <cell r="OF45">
            <v>2608814.260869564</v>
          </cell>
          <cell r="OG45">
            <v>1.1260651914227799</v>
          </cell>
          <cell r="OH45">
            <v>1.1148321473576801</v>
          </cell>
          <cell r="OI45">
            <v>0.99973458678425298</v>
          </cell>
          <cell r="OJ45">
            <v>1.1151743196500301</v>
          </cell>
          <cell r="OK45">
            <v>1.01064472744734</v>
          </cell>
          <cell r="OL45">
            <v>3573926.4616811764</v>
          </cell>
          <cell r="OM45">
            <v>2316752.4231641823</v>
          </cell>
          <cell r="ON45">
            <v>0.64787250535464258</v>
          </cell>
          <cell r="OO45">
            <v>66.257170706437449</v>
          </cell>
          <cell r="OP45">
            <v>42.901638323657117</v>
          </cell>
          <cell r="OX45">
            <v>0</v>
          </cell>
          <cell r="OY45">
            <v>0</v>
          </cell>
          <cell r="OZ45">
            <v>-4.3271164497996036E-3</v>
          </cell>
          <cell r="PA45">
            <v>0</v>
          </cell>
          <cell r="PB45">
            <v>0</v>
          </cell>
          <cell r="PK45">
            <v>332301234</v>
          </cell>
          <cell r="PL45">
            <v>240010911.99999988</v>
          </cell>
          <cell r="PM45">
            <v>15898223249</v>
          </cell>
          <cell r="PN45">
            <v>0.72226909635851633</v>
          </cell>
          <cell r="PO45">
            <v>66.239585177693954</v>
          </cell>
          <cell r="PP45">
            <v>47.842805329455985</v>
          </cell>
          <cell r="PQ45">
            <v>92</v>
          </cell>
          <cell r="PR45">
            <v>3611969.9347826089</v>
          </cell>
          <cell r="PS45">
            <v>2608814.260869564</v>
          </cell>
          <cell r="PT45">
            <v>3573926.4616811764</v>
          </cell>
          <cell r="PU45">
            <v>2316752.4231641823</v>
          </cell>
          <cell r="PV45">
            <v>0.64787250535464258</v>
          </cell>
          <cell r="PW45">
            <v>66.257170706437449</v>
          </cell>
          <cell r="PX45">
            <v>42.901638323657117</v>
          </cell>
          <cell r="QB45">
            <v>2.0824208757033627E-2</v>
          </cell>
          <cell r="QC45">
            <v>2.5890126118234602E-2</v>
          </cell>
          <cell r="QD45">
            <v>0.16644364780178295</v>
          </cell>
          <cell r="QE45">
            <v>0.70284581907173904</v>
          </cell>
          <cell r="QF45">
            <v>8.3996198251209783E-2</v>
          </cell>
          <cell r="QG45">
            <v>0</v>
          </cell>
          <cell r="QH45">
            <v>0</v>
          </cell>
          <cell r="QJ45">
            <v>39831015.771662928</v>
          </cell>
          <cell r="QK45">
            <v>29603523.532406688</v>
          </cell>
          <cell r="QL45">
            <v>1863872903.9823263</v>
          </cell>
          <cell r="QM45">
            <v>0.74322793327976311</v>
          </cell>
          <cell r="QN45">
            <v>62.961184398943686</v>
          </cell>
          <cell r="QO45">
            <v>46.794510957672983</v>
          </cell>
          <cell r="QP45">
            <v>0</v>
          </cell>
          <cell r="QQ45">
            <v>0</v>
          </cell>
          <cell r="QR45">
            <v>3.9071564925590354E-3</v>
          </cell>
          <cell r="QS45">
            <v>0</v>
          </cell>
          <cell r="QT45">
            <v>0</v>
          </cell>
        </row>
        <row r="46">
          <cell r="A46">
            <v>35</v>
          </cell>
          <cell r="B46">
            <v>34973</v>
          </cell>
          <cell r="C46">
            <v>1995</v>
          </cell>
          <cell r="D46" t="b">
            <v>1</v>
          </cell>
          <cell r="E46" t="b">
            <v>0</v>
          </cell>
          <cell r="H46">
            <v>4099383</v>
          </cell>
          <cell r="I46">
            <v>2892149.9999999991</v>
          </cell>
          <cell r="J46">
            <v>525464688.99999899</v>
          </cell>
          <cell r="K46">
            <v>0.70550860946635119</v>
          </cell>
          <cell r="L46">
            <v>181.68652697819931</v>
          </cell>
          <cell r="M46">
            <v>128.18140900716008</v>
          </cell>
          <cell r="N46">
            <v>92</v>
          </cell>
          <cell r="O46">
            <v>44558.510869565216</v>
          </cell>
          <cell r="P46">
            <v>31436.413043478249</v>
          </cell>
          <cell r="Q46">
            <v>0.97249153127780996</v>
          </cell>
          <cell r="R46">
            <v>0.97334853015414002</v>
          </cell>
          <cell r="S46">
            <v>1.03223927878484</v>
          </cell>
          <cell r="T46">
            <v>1.0046170774566501</v>
          </cell>
          <cell r="U46">
            <v>0.99888699806509196</v>
          </cell>
          <cell r="V46">
            <v>44608.159837777348</v>
          </cell>
          <cell r="W46">
            <v>32325.641954097246</v>
          </cell>
          <cell r="X46">
            <v>0.7248262956277608</v>
          </cell>
          <cell r="Y46">
            <v>176.01202619617624</v>
          </cell>
          <cell r="Z46">
            <v>127.59230545002477</v>
          </cell>
          <cell r="AB46">
            <v>4099383</v>
          </cell>
          <cell r="AC46">
            <v>2892149.9999999991</v>
          </cell>
          <cell r="AD46">
            <v>525464688.99999899</v>
          </cell>
          <cell r="AE46">
            <v>0.70550860946635119</v>
          </cell>
          <cell r="AF46">
            <v>181.68652697819931</v>
          </cell>
          <cell r="AG46">
            <v>128.18140900716008</v>
          </cell>
          <cell r="AH46">
            <v>0</v>
          </cell>
          <cell r="AI46">
            <v>0</v>
          </cell>
          <cell r="AJ46">
            <v>1.1042103575863123E-3</v>
          </cell>
          <cell r="AK46">
            <v>0</v>
          </cell>
          <cell r="AL46">
            <v>0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U46">
            <v>4099383</v>
          </cell>
          <cell r="AV46">
            <v>2892149.9999999991</v>
          </cell>
          <cell r="AW46">
            <v>525464688.99999899</v>
          </cell>
          <cell r="AX46">
            <v>0.70550860946635119</v>
          </cell>
          <cell r="AY46">
            <v>181.68652697819931</v>
          </cell>
          <cell r="AZ46">
            <v>128.18140900716008</v>
          </cell>
          <cell r="BA46">
            <v>92</v>
          </cell>
          <cell r="BB46">
            <v>44558.510869565216</v>
          </cell>
          <cell r="BC46">
            <v>31436.413043478249</v>
          </cell>
          <cell r="BD46">
            <v>44608.159837777348</v>
          </cell>
          <cell r="BE46">
            <v>32325.641954097246</v>
          </cell>
          <cell r="BF46">
            <v>0.7248262956277608</v>
          </cell>
          <cell r="BG46">
            <v>176.01202619617624</v>
          </cell>
          <cell r="BH46">
            <v>127.59230545002477</v>
          </cell>
          <cell r="BJ46">
            <v>36724911</v>
          </cell>
          <cell r="BK46">
            <v>25188931</v>
          </cell>
          <cell r="BL46">
            <v>2677661848</v>
          </cell>
          <cell r="BM46">
            <v>0.68588133542379448</v>
          </cell>
          <cell r="BN46">
            <v>106.303115761443</v>
          </cell>
          <cell r="BO46">
            <v>72.911322998168743</v>
          </cell>
          <cell r="BP46">
            <v>92</v>
          </cell>
          <cell r="BQ46">
            <v>399183.8152173913</v>
          </cell>
          <cell r="BR46">
            <v>273792.72826086957</v>
          </cell>
          <cell r="BS46">
            <v>0.94432744986813699</v>
          </cell>
          <cell r="BT46">
            <v>0.94494610525533296</v>
          </cell>
          <cell r="BU46">
            <v>0.99903111282846802</v>
          </cell>
          <cell r="BV46">
            <v>0.94465645255019803</v>
          </cell>
          <cell r="BW46">
            <v>1.00015214927338</v>
          </cell>
          <cell r="BX46">
            <v>399123.0889294215</v>
          </cell>
          <cell r="BY46">
            <v>289934.09891780774</v>
          </cell>
          <cell r="BZ46">
            <v>0.72584175077208568</v>
          </cell>
          <cell r="CA46">
            <v>106.40621137461518</v>
          </cell>
          <cell r="CB46">
            <v>77.182898397970035</v>
          </cell>
          <cell r="CD46">
            <v>36724911</v>
          </cell>
          <cell r="CE46">
            <v>25188931</v>
          </cell>
          <cell r="CF46">
            <v>2677661848</v>
          </cell>
          <cell r="CG46">
            <v>0.68588133542379448</v>
          </cell>
          <cell r="CH46">
            <v>106.303115761443</v>
          </cell>
          <cell r="CI46">
            <v>72.911322998168743</v>
          </cell>
          <cell r="CJ46">
            <v>0</v>
          </cell>
          <cell r="CK46">
            <v>0</v>
          </cell>
          <cell r="CL46">
            <v>-4.8691723519233539E-3</v>
          </cell>
          <cell r="CM46">
            <v>0</v>
          </cell>
          <cell r="CN46">
            <v>0</v>
          </cell>
          <cell r="CP46" t="e">
            <v>#N/A</v>
          </cell>
          <cell r="CQ46" t="e">
            <v>#N/A</v>
          </cell>
          <cell r="CR46" t="e">
            <v>#N/A</v>
          </cell>
          <cell r="CS46" t="e">
            <v>#N/A</v>
          </cell>
          <cell r="CT46" t="e">
            <v>#N/A</v>
          </cell>
          <cell r="CU46" t="e">
            <v>#N/A</v>
          </cell>
          <cell r="CW46">
            <v>36724911</v>
          </cell>
          <cell r="CX46">
            <v>25188931</v>
          </cell>
          <cell r="CY46">
            <v>2677661848</v>
          </cell>
          <cell r="CZ46">
            <v>0.68588133542379448</v>
          </cell>
          <cell r="DA46">
            <v>106.303115761443</v>
          </cell>
          <cell r="DB46">
            <v>72.911322998168743</v>
          </cell>
          <cell r="DC46">
            <v>92</v>
          </cell>
          <cell r="DD46">
            <v>399183.8152173913</v>
          </cell>
          <cell r="DE46">
            <v>273792.72826086957</v>
          </cell>
          <cell r="DF46">
            <v>399123.0889294215</v>
          </cell>
          <cell r="DG46">
            <v>289934.09891780774</v>
          </cell>
          <cell r="DH46">
            <v>0.72584175077208568</v>
          </cell>
          <cell r="DI46">
            <v>106.40621137461518</v>
          </cell>
          <cell r="DJ46">
            <v>77.182898397970035</v>
          </cell>
          <cell r="DL46">
            <v>20303310</v>
          </cell>
          <cell r="DM46">
            <v>13645048.99999997</v>
          </cell>
          <cell r="DN46">
            <v>1113141704</v>
          </cell>
          <cell r="DO46">
            <v>0.6720603192287351</v>
          </cell>
          <cell r="DP46">
            <v>81.57843214780705</v>
          </cell>
          <cell r="DQ46">
            <v>54.825627151434915</v>
          </cell>
          <cell r="DR46">
            <v>92</v>
          </cell>
          <cell r="DS46">
            <v>220688.15217391305</v>
          </cell>
          <cell r="DT46">
            <v>148315.74999999968</v>
          </cell>
          <cell r="DU46">
            <v>0.93462779131797502</v>
          </cell>
          <cell r="DV46">
            <v>0.93683021132573097</v>
          </cell>
          <cell r="DW46">
            <v>0.97833812819910004</v>
          </cell>
          <cell r="DX46">
            <v>0.91592222442383897</v>
          </cell>
          <cell r="DY46">
            <v>0.99753792078294801</v>
          </cell>
          <cell r="DZ46">
            <v>221232.84496362729</v>
          </cell>
          <cell r="EA46">
            <v>158689.64241995275</v>
          </cell>
          <cell r="EB46">
            <v>0.71737686413601709</v>
          </cell>
          <cell r="EC46">
            <v>83.384700847726904</v>
          </cell>
          <cell r="ED46">
            <v>59.858387196492565</v>
          </cell>
          <cell r="EF46">
            <v>20303310</v>
          </cell>
          <cell r="EG46">
            <v>13645048.99999997</v>
          </cell>
          <cell r="EH46">
            <v>1113141704</v>
          </cell>
          <cell r="EI46">
            <v>0.6720603192287351</v>
          </cell>
          <cell r="EJ46">
            <v>81.57843214780705</v>
          </cell>
          <cell r="EK46">
            <v>54.825627151434915</v>
          </cell>
          <cell r="EL46">
            <v>0</v>
          </cell>
          <cell r="EM46">
            <v>0</v>
          </cell>
          <cell r="EN46">
            <v>1.6749978874715604E-2</v>
          </cell>
          <cell r="EO46">
            <v>0</v>
          </cell>
          <cell r="EP46">
            <v>0</v>
          </cell>
          <cell r="ER46" t="e">
            <v>#N/A</v>
          </cell>
          <cell r="ES46" t="e">
            <v>#N/A</v>
          </cell>
          <cell r="ET46" t="e">
            <v>#N/A</v>
          </cell>
          <cell r="EU46" t="e">
            <v>#N/A</v>
          </cell>
          <cell r="EV46" t="e">
            <v>#N/A</v>
          </cell>
          <cell r="EW46" t="e">
            <v>#N/A</v>
          </cell>
          <cell r="EY46">
            <v>20303310</v>
          </cell>
          <cell r="EZ46">
            <v>13645048.99999997</v>
          </cell>
          <cell r="FA46">
            <v>1113141704</v>
          </cell>
          <cell r="FB46">
            <v>0.6720603192287351</v>
          </cell>
          <cell r="FC46">
            <v>81.57843214780705</v>
          </cell>
          <cell r="FD46">
            <v>54.825627151434915</v>
          </cell>
          <cell r="FE46">
            <v>92</v>
          </cell>
          <cell r="FF46">
            <v>220688.15217391305</v>
          </cell>
          <cell r="FG46">
            <v>148315.74999999968</v>
          </cell>
          <cell r="FH46">
            <v>221232.84496362729</v>
          </cell>
          <cell r="FI46">
            <v>158689.64241995275</v>
          </cell>
          <cell r="FJ46">
            <v>0.71737686413601709</v>
          </cell>
          <cell r="FK46">
            <v>83.384700847726904</v>
          </cell>
          <cell r="FL46">
            <v>59.858387196492565</v>
          </cell>
          <cell r="FN46">
            <v>46206052</v>
          </cell>
          <cell r="FO46">
            <v>27907895.999999989</v>
          </cell>
          <cell r="FP46">
            <v>1604779255</v>
          </cell>
          <cell r="FQ46">
            <v>0.60398789318767132</v>
          </cell>
          <cell r="FR46">
            <v>57.50269583203265</v>
          </cell>
          <cell r="FS46">
            <v>34.730932108200889</v>
          </cell>
          <cell r="FT46">
            <v>92</v>
          </cell>
          <cell r="FU46">
            <v>502239.69565217389</v>
          </cell>
          <cell r="FV46">
            <v>303346.69565217377</v>
          </cell>
          <cell r="FW46">
            <v>0.90470804230414104</v>
          </cell>
          <cell r="FX46">
            <v>0.90568617769158599</v>
          </cell>
          <cell r="FY46">
            <v>0.97032977225730499</v>
          </cell>
          <cell r="FZ46">
            <v>0.87794461527995304</v>
          </cell>
          <cell r="GA46">
            <v>0.99889684400968703</v>
          </cell>
          <cell r="GB46">
            <v>502794.35625817563</v>
          </cell>
          <cell r="GC46">
            <v>335297.88779107144</v>
          </cell>
          <cell r="GD46">
            <v>0.66688430061626469</v>
          </cell>
          <cell r="GE46">
            <v>59.260982684538824</v>
          </cell>
          <cell r="GF46">
            <v>39.559365709106977</v>
          </cell>
          <cell r="GH46">
            <v>46206052</v>
          </cell>
          <cell r="GI46">
            <v>27907895.999999989</v>
          </cell>
          <cell r="GJ46">
            <v>1604779255</v>
          </cell>
          <cell r="GK46">
            <v>0.60398789318767132</v>
          </cell>
          <cell r="GL46">
            <v>57.50269583203265</v>
          </cell>
          <cell r="GM46">
            <v>34.730932108200889</v>
          </cell>
          <cell r="GN46">
            <v>0</v>
          </cell>
          <cell r="GO46">
            <v>0</v>
          </cell>
          <cell r="GP46">
            <v>-2.5497771755534381E-3</v>
          </cell>
          <cell r="GQ46">
            <v>0</v>
          </cell>
          <cell r="GR46">
            <v>0</v>
          </cell>
          <cell r="GT46" t="e">
            <v>#N/A</v>
          </cell>
          <cell r="GU46" t="e">
            <v>#N/A</v>
          </cell>
          <cell r="GV46" t="e">
            <v>#N/A</v>
          </cell>
          <cell r="GW46" t="e">
            <v>#N/A</v>
          </cell>
          <cell r="GX46" t="e">
            <v>#N/A</v>
          </cell>
          <cell r="GY46" t="e">
            <v>#N/A</v>
          </cell>
          <cell r="HA46">
            <v>46206052</v>
          </cell>
          <cell r="HB46">
            <v>27907895.999999989</v>
          </cell>
          <cell r="HC46">
            <v>1604779255</v>
          </cell>
          <cell r="HD46">
            <v>0.60398789318767132</v>
          </cell>
          <cell r="HE46">
            <v>57.50269583203265</v>
          </cell>
          <cell r="HF46">
            <v>34.730932108200889</v>
          </cell>
          <cell r="HG46">
            <v>92</v>
          </cell>
          <cell r="HH46">
            <v>502239.69565217389</v>
          </cell>
          <cell r="HI46">
            <v>303346.69565217377</v>
          </cell>
          <cell r="HJ46">
            <v>502794.35625817563</v>
          </cell>
          <cell r="HK46">
            <v>335297.88779107144</v>
          </cell>
          <cell r="HL46">
            <v>0.66688430061626469</v>
          </cell>
          <cell r="HM46">
            <v>59.260982684538824</v>
          </cell>
          <cell r="HN46">
            <v>39.559365709106977</v>
          </cell>
          <cell r="HP46">
            <v>38800028</v>
          </cell>
          <cell r="HQ46">
            <v>21333161.999999989</v>
          </cell>
          <cell r="HR46">
            <v>1123521732</v>
          </cell>
          <cell r="HS46">
            <v>0.5498233661068489</v>
          </cell>
          <cell r="HT46">
            <v>52.66550415733029</v>
          </cell>
          <cell r="HU46">
            <v>28.956724773497587</v>
          </cell>
          <cell r="HV46">
            <v>92</v>
          </cell>
          <cell r="HW46">
            <v>421739.4347826087</v>
          </cell>
          <cell r="HX46">
            <v>231882.1956521738</v>
          </cell>
          <cell r="HY46">
            <v>0.88831234622162203</v>
          </cell>
          <cell r="HZ46">
            <v>0.89102645146799997</v>
          </cell>
          <cell r="IA46">
            <v>0.96366249313264296</v>
          </cell>
          <cell r="IB46">
            <v>0.856824611890312</v>
          </cell>
          <cell r="IC46">
            <v>0.99779993869239303</v>
          </cell>
          <cell r="ID46">
            <v>422669.3332285569</v>
          </cell>
          <cell r="IE46">
            <v>261036.78130611315</v>
          </cell>
          <cell r="IF46">
            <v>0.61706738919029169</v>
          </cell>
          <cell r="IG46">
            <v>54.651399771850585</v>
          </cell>
          <cell r="IH46">
            <v>33.795393329813145</v>
          </cell>
          <cell r="IJ46">
            <v>38800028</v>
          </cell>
          <cell r="IK46">
            <v>21333161.999999989</v>
          </cell>
          <cell r="IL46">
            <v>1123521732</v>
          </cell>
          <cell r="IM46">
            <v>0.5498233661068489</v>
          </cell>
          <cell r="IN46">
            <v>52.66550415733029</v>
          </cell>
          <cell r="IO46">
            <v>28.956724773497587</v>
          </cell>
          <cell r="IP46">
            <v>0</v>
          </cell>
          <cell r="IQ46">
            <v>0</v>
          </cell>
          <cell r="IR46">
            <v>-1.0227313054359763E-2</v>
          </cell>
          <cell r="IS46">
            <v>0</v>
          </cell>
          <cell r="IT46">
            <v>0</v>
          </cell>
          <cell r="IV46" t="e">
            <v>#N/A</v>
          </cell>
          <cell r="IW46" t="e">
            <v>#N/A</v>
          </cell>
          <cell r="IX46" t="e">
            <v>#N/A</v>
          </cell>
          <cell r="IY46" t="e">
            <v>#N/A</v>
          </cell>
          <cell r="IZ46" t="e">
            <v>#N/A</v>
          </cell>
          <cell r="JA46" t="e">
            <v>#N/A</v>
          </cell>
          <cell r="JC46">
            <v>38800028</v>
          </cell>
          <cell r="JD46">
            <v>21333161.999999989</v>
          </cell>
          <cell r="JE46">
            <v>1123521732</v>
          </cell>
          <cell r="JF46">
            <v>0.5498233661068489</v>
          </cell>
          <cell r="JG46">
            <v>52.66550415733029</v>
          </cell>
          <cell r="JH46">
            <v>28.956724773497587</v>
          </cell>
          <cell r="JI46">
            <v>92</v>
          </cell>
          <cell r="JJ46">
            <v>421739.4347826087</v>
          </cell>
          <cell r="JK46">
            <v>231882.1956521738</v>
          </cell>
          <cell r="JL46">
            <v>422669.3332285569</v>
          </cell>
          <cell r="JM46">
            <v>261036.78130611315</v>
          </cell>
          <cell r="JN46">
            <v>0.61706738919029169</v>
          </cell>
          <cell r="JO46">
            <v>54.651399771850585</v>
          </cell>
          <cell r="JP46">
            <v>33.795393329813145</v>
          </cell>
          <cell r="JR46">
            <v>54295873</v>
          </cell>
          <cell r="JS46">
            <v>29712267.999999993</v>
          </cell>
          <cell r="JT46">
            <v>1173041986.999999</v>
          </cell>
          <cell r="JU46">
            <v>0.54722884739324462</v>
          </cell>
          <cell r="JV46">
            <v>39.48005541010869</v>
          </cell>
          <cell r="JW46">
            <v>21.604625217095212</v>
          </cell>
          <cell r="JX46">
            <v>92</v>
          </cell>
          <cell r="JY46">
            <v>590172.53260869568</v>
          </cell>
          <cell r="JZ46">
            <v>322959.43478260859</v>
          </cell>
          <cell r="KA46">
            <v>0.89834753896951303</v>
          </cell>
          <cell r="KB46">
            <v>0.89822986874418298</v>
          </cell>
          <cell r="KC46">
            <v>0.96107691833229303</v>
          </cell>
          <cell r="KD46">
            <v>0.860196639073186</v>
          </cell>
          <cell r="KE46">
            <v>0.99971071906192299</v>
          </cell>
          <cell r="KF46">
            <v>590343.30767452728</v>
          </cell>
          <cell r="KG46">
            <v>359503.88994561357</v>
          </cell>
          <cell r="KH46">
            <v>0.6092302944215453</v>
          </cell>
          <cell r="KI46">
            <v>41.078975737567795</v>
          </cell>
          <cell r="KJ46">
            <v>25.115914473198817</v>
          </cell>
          <cell r="KL46">
            <v>54295873</v>
          </cell>
          <cell r="KM46">
            <v>29712267.999999993</v>
          </cell>
          <cell r="KN46">
            <v>1173041986.999999</v>
          </cell>
          <cell r="KO46">
            <v>0.54722884739324462</v>
          </cell>
          <cell r="KP46">
            <v>39.48005541010869</v>
          </cell>
          <cell r="KQ46">
            <v>21.604625217095212</v>
          </cell>
          <cell r="KR46">
            <v>0</v>
          </cell>
          <cell r="KS46">
            <v>0</v>
          </cell>
          <cell r="KT46">
            <v>-9.2249764058462587E-3</v>
          </cell>
          <cell r="KU46">
            <v>0</v>
          </cell>
          <cell r="KV46">
            <v>0</v>
          </cell>
          <cell r="KX46" t="e">
            <v>#N/A</v>
          </cell>
          <cell r="KY46" t="e">
            <v>#N/A</v>
          </cell>
          <cell r="KZ46" t="e">
            <v>#N/A</v>
          </cell>
          <cell r="LA46" t="e">
            <v>#N/A</v>
          </cell>
          <cell r="LB46" t="e">
            <v>#N/A</v>
          </cell>
          <cell r="LC46" t="e">
            <v>#N/A</v>
          </cell>
          <cell r="LE46">
            <v>54295873</v>
          </cell>
          <cell r="LF46">
            <v>29712267.999999993</v>
          </cell>
          <cell r="LG46">
            <v>1173041986.999999</v>
          </cell>
          <cell r="LH46">
            <v>0.54722884739324462</v>
          </cell>
          <cell r="LI46">
            <v>39.48005541010869</v>
          </cell>
          <cell r="LJ46">
            <v>21.604625217095212</v>
          </cell>
          <cell r="LK46">
            <v>92</v>
          </cell>
          <cell r="LL46">
            <v>590172.53260869568</v>
          </cell>
          <cell r="LM46">
            <v>322959.43478260859</v>
          </cell>
          <cell r="LN46">
            <v>590343.30767452728</v>
          </cell>
          <cell r="LO46">
            <v>359503.88994561357</v>
          </cell>
          <cell r="LP46">
            <v>0.6092302944215453</v>
          </cell>
          <cell r="LQ46">
            <v>41.078975737567795</v>
          </cell>
          <cell r="LR46">
            <v>25.115914473198817</v>
          </cell>
          <cell r="LT46">
            <v>128555130</v>
          </cell>
          <cell r="LU46">
            <v>73088198</v>
          </cell>
          <cell r="LV46">
            <v>4577767587</v>
          </cell>
          <cell r="LW46">
            <v>0.56853583361473015</v>
          </cell>
          <cell r="LX46">
            <v>62.633471781586408</v>
          </cell>
          <cell r="LY46">
            <v>35.609373091528902</v>
          </cell>
          <cell r="LZ46">
            <v>92</v>
          </cell>
          <cell r="MA46">
            <v>1397338.3695652173</v>
          </cell>
          <cell r="MB46">
            <v>794436.93478260865</v>
          </cell>
          <cell r="MC46">
            <v>0.89630634387576702</v>
          </cell>
          <cell r="MD46">
            <v>0.90549786128735599</v>
          </cell>
          <cell r="ME46">
            <v>0.96925938716571403</v>
          </cell>
          <cell r="MF46">
            <v>0.87728899344779898</v>
          </cell>
          <cell r="MG46">
            <v>0.99127040599691396</v>
          </cell>
          <cell r="MH46">
            <v>1409643.9892805268</v>
          </cell>
          <cell r="MI46">
            <v>886345.3217873486</v>
          </cell>
          <cell r="MJ46">
            <v>0.62787098448408996</v>
          </cell>
          <cell r="MK46">
            <v>64.619927968650131</v>
          </cell>
          <cell r="ML46">
            <v>40.590242619575001</v>
          </cell>
          <cell r="MN46">
            <v>128555130</v>
          </cell>
          <cell r="MO46">
            <v>73088198</v>
          </cell>
          <cell r="MP46">
            <v>4577767587</v>
          </cell>
          <cell r="MQ46">
            <v>0.56853583361473015</v>
          </cell>
          <cell r="MR46">
            <v>62.633471781586408</v>
          </cell>
          <cell r="MS46">
            <v>35.609373091528902</v>
          </cell>
          <cell r="MT46">
            <v>0</v>
          </cell>
          <cell r="MU46">
            <v>0</v>
          </cell>
          <cell r="MV46">
            <v>-1.8020118871882127E-2</v>
          </cell>
          <cell r="MW46">
            <v>0</v>
          </cell>
          <cell r="MX46">
            <v>0</v>
          </cell>
          <cell r="MZ46" t="e">
            <v>#N/A</v>
          </cell>
          <cell r="NA46" t="e">
            <v>#N/A</v>
          </cell>
          <cell r="NB46" t="e">
            <v>#N/A</v>
          </cell>
          <cell r="NC46" t="e">
            <v>#N/A</v>
          </cell>
          <cell r="ND46" t="e">
            <v>#N/A</v>
          </cell>
          <cell r="NE46" t="e">
            <v>#N/A</v>
          </cell>
          <cell r="NG46">
            <v>128555130</v>
          </cell>
          <cell r="NH46">
            <v>73088198</v>
          </cell>
          <cell r="NI46">
            <v>4577767587</v>
          </cell>
          <cell r="NJ46">
            <v>0.56853583361473015</v>
          </cell>
          <cell r="NK46">
            <v>62.633471781586408</v>
          </cell>
          <cell r="NL46">
            <v>35.609373091528902</v>
          </cell>
          <cell r="NM46">
            <v>92</v>
          </cell>
          <cell r="NN46">
            <v>1397338.3695652173</v>
          </cell>
          <cell r="NO46">
            <v>794436.93478260865</v>
          </cell>
          <cell r="NP46">
            <v>1409643.9892805268</v>
          </cell>
          <cell r="NQ46">
            <v>886345.3217873486</v>
          </cell>
          <cell r="NR46">
            <v>0.62787098448408996</v>
          </cell>
          <cell r="NS46">
            <v>64.619927968650131</v>
          </cell>
          <cell r="NT46">
            <v>40.590242619575001</v>
          </cell>
          <cell r="NX46">
            <v>328984687</v>
          </cell>
          <cell r="NY46">
            <v>193767654</v>
          </cell>
          <cell r="NZ46">
            <v>12795378801.99999</v>
          </cell>
          <cell r="OA46">
            <v>0.58898684849729799</v>
          </cell>
          <cell r="OB46">
            <v>66.034647877813441</v>
          </cell>
          <cell r="OC46">
            <v>38.893539145182132</v>
          </cell>
          <cell r="OD46">
            <v>92</v>
          </cell>
          <cell r="OE46">
            <v>3575920.5108695654</v>
          </cell>
          <cell r="OF46">
            <v>2106170.1521739131</v>
          </cell>
          <cell r="OG46">
            <v>0.90696065485886501</v>
          </cell>
          <cell r="OH46">
            <v>0.91088254443912997</v>
          </cell>
          <cell r="OI46">
            <v>0.98218760959837403</v>
          </cell>
          <cell r="OJ46">
            <v>0.89497916433914404</v>
          </cell>
          <cell r="OK46">
            <v>0.99611829577121702</v>
          </cell>
          <cell r="OL46">
            <v>3589855.2672411343</v>
          </cell>
          <cell r="OM46">
            <v>2322228.7988905767</v>
          </cell>
          <cell r="ON46">
            <v>0.64661119273063117</v>
          </cell>
          <cell r="OO46">
            <v>67.232214326971246</v>
          </cell>
          <cell r="OP46">
            <v>43.45748001172884</v>
          </cell>
          <cell r="OX46">
            <v>0</v>
          </cell>
          <cell r="OY46">
            <v>0</v>
          </cell>
          <cell r="OZ46">
            <v>-9.1418470274057303E-3</v>
          </cell>
          <cell r="PA46">
            <v>0</v>
          </cell>
          <cell r="PB46">
            <v>0</v>
          </cell>
          <cell r="PK46">
            <v>328984687</v>
          </cell>
          <cell r="PL46">
            <v>193767654</v>
          </cell>
          <cell r="PM46">
            <v>12795378801.99999</v>
          </cell>
          <cell r="PN46">
            <v>0.58898684849729799</v>
          </cell>
          <cell r="PO46">
            <v>66.034647877813441</v>
          </cell>
          <cell r="PP46">
            <v>38.893539145182132</v>
          </cell>
          <cell r="PQ46">
            <v>92</v>
          </cell>
          <cell r="PR46">
            <v>3575920.5108695654</v>
          </cell>
          <cell r="PS46">
            <v>2106170.1521739131</v>
          </cell>
          <cell r="PT46">
            <v>3589855.2672411343</v>
          </cell>
          <cell r="PU46">
            <v>2322228.7988905767</v>
          </cell>
          <cell r="PV46">
            <v>0.64661119273063117</v>
          </cell>
          <cell r="PW46">
            <v>67.232214326971246</v>
          </cell>
          <cell r="PX46">
            <v>43.45748001172884</v>
          </cell>
          <cell r="QB46">
            <v>2.0824208757033627E-2</v>
          </cell>
          <cell r="QC46">
            <v>2.5890126118234602E-2</v>
          </cell>
          <cell r="QD46">
            <v>0.16644364780178295</v>
          </cell>
          <cell r="QE46">
            <v>0.70284581907173904</v>
          </cell>
          <cell r="QF46">
            <v>8.3996198251209783E-2</v>
          </cell>
          <cell r="QG46">
            <v>0</v>
          </cell>
          <cell r="QH46">
            <v>0</v>
          </cell>
          <cell r="QJ46">
            <v>40150321.27174025</v>
          </cell>
          <cell r="QK46">
            <v>24390355.593090307</v>
          </cell>
          <cell r="QL46">
            <v>1487826699.1093678</v>
          </cell>
          <cell r="QM46">
            <v>0.60747597579642343</v>
          </cell>
          <cell r="QN46">
            <v>61.000615322347471</v>
          </cell>
          <cell r="QO46">
            <v>37.056408317125289</v>
          </cell>
          <cell r="QP46">
            <v>0</v>
          </cell>
          <cell r="QQ46">
            <v>0</v>
          </cell>
          <cell r="QR46">
            <v>3.3702762932338219E-5</v>
          </cell>
          <cell r="QS46">
            <v>0</v>
          </cell>
          <cell r="QT46">
            <v>0</v>
          </cell>
        </row>
        <row r="47">
          <cell r="A47">
            <v>36</v>
          </cell>
          <cell r="B47">
            <v>35065</v>
          </cell>
          <cell r="C47">
            <v>1996</v>
          </cell>
          <cell r="D47" t="b">
            <v>1</v>
          </cell>
          <cell r="E47" t="b">
            <v>0</v>
          </cell>
          <cell r="H47">
            <v>3977767</v>
          </cell>
          <cell r="I47">
            <v>2849201</v>
          </cell>
          <cell r="J47">
            <v>520134180</v>
          </cell>
          <cell r="K47">
            <v>0.71628152176836901</v>
          </cell>
          <cell r="L47">
            <v>182.55440033890204</v>
          </cell>
          <cell r="M47">
            <v>130.7603436802608</v>
          </cell>
          <cell r="N47">
            <v>90</v>
          </cell>
          <cell r="O47">
            <v>44197.411111111112</v>
          </cell>
          <cell r="P47">
            <v>31657.788888888888</v>
          </cell>
          <cell r="Q47">
            <v>0.99575734282258299</v>
          </cell>
          <cell r="R47">
            <v>0.99413996111437897</v>
          </cell>
          <cell r="S47">
            <v>1.0426275424856699</v>
          </cell>
          <cell r="T47">
            <v>1.0378259622572299</v>
          </cell>
          <cell r="U47">
            <v>1.00094983557916</v>
          </cell>
          <cell r="V47">
            <v>44155.470674050346</v>
          </cell>
          <cell r="W47">
            <v>31792.674306725599</v>
          </cell>
          <cell r="X47">
            <v>0.72050370147625376</v>
          </cell>
          <cell r="Y47">
            <v>175.09071350991201</v>
          </cell>
          <cell r="Z47">
            <v>125.99448119014319</v>
          </cell>
          <cell r="AB47">
            <v>3977767</v>
          </cell>
          <cell r="AC47">
            <v>2849201</v>
          </cell>
          <cell r="AD47">
            <v>520134180.00000006</v>
          </cell>
          <cell r="AE47">
            <v>0.71628152176836901</v>
          </cell>
          <cell r="AF47">
            <v>182.55440033890204</v>
          </cell>
          <cell r="AG47">
            <v>130.76034368026083</v>
          </cell>
          <cell r="AH47">
            <v>0</v>
          </cell>
          <cell r="AI47">
            <v>0</v>
          </cell>
          <cell r="AJ47">
            <v>3.4120301813416265E-3</v>
          </cell>
          <cell r="AK47">
            <v>0</v>
          </cell>
          <cell r="AL47">
            <v>0</v>
          </cell>
          <cell r="AN47" t="e">
            <v>#N/A</v>
          </cell>
          <cell r="AO47" t="e">
            <v>#N/A</v>
          </cell>
          <cell r="AP47" t="e">
            <v>#N/A</v>
          </cell>
          <cell r="AQ47" t="e">
            <v>#N/A</v>
          </cell>
          <cell r="AR47" t="e">
            <v>#N/A</v>
          </cell>
          <cell r="AS47" t="e">
            <v>#N/A</v>
          </cell>
          <cell r="AU47">
            <v>3977767</v>
          </cell>
          <cell r="AV47">
            <v>2849201</v>
          </cell>
          <cell r="AW47">
            <v>520134180</v>
          </cell>
          <cell r="AX47">
            <v>0.71628152176836901</v>
          </cell>
          <cell r="AY47">
            <v>182.55440033890204</v>
          </cell>
          <cell r="AZ47">
            <v>130.7603436802608</v>
          </cell>
          <cell r="BA47">
            <v>90</v>
          </cell>
          <cell r="BB47">
            <v>44197.411111111112</v>
          </cell>
          <cell r="BC47">
            <v>31657.788888888888</v>
          </cell>
          <cell r="BD47">
            <v>44155.470674050346</v>
          </cell>
          <cell r="BE47">
            <v>31792.674306725599</v>
          </cell>
          <cell r="BF47">
            <v>0.72050370147625376</v>
          </cell>
          <cell r="BG47">
            <v>175.09071350991201</v>
          </cell>
          <cell r="BH47">
            <v>125.99448119014319</v>
          </cell>
          <cell r="BJ47">
            <v>36125339</v>
          </cell>
          <cell r="BK47">
            <v>25636718.999999989</v>
          </cell>
          <cell r="BL47">
            <v>2857780895</v>
          </cell>
          <cell r="BM47">
            <v>0.70966030242650424</v>
          </cell>
          <cell r="BN47">
            <v>111.47217766048773</v>
          </cell>
          <cell r="BO47">
            <v>79.107379310682731</v>
          </cell>
          <cell r="BP47">
            <v>90</v>
          </cell>
          <cell r="BQ47">
            <v>401392.65555555554</v>
          </cell>
          <cell r="BR47">
            <v>284852.43333333323</v>
          </cell>
          <cell r="BS47">
            <v>0.97765522611622602</v>
          </cell>
          <cell r="BT47">
            <v>0.97676584526580201</v>
          </cell>
          <cell r="BU47">
            <v>1.03005870285235</v>
          </cell>
          <cell r="BV47">
            <v>1.00544237920949</v>
          </cell>
          <cell r="BW47">
            <v>1.00032411583169</v>
          </cell>
          <cell r="BX47">
            <v>401262.5999942323</v>
          </cell>
          <cell r="BY47">
            <v>291362.87079947477</v>
          </cell>
          <cell r="BZ47">
            <v>0.72654086531187856</v>
          </cell>
          <cell r="CA47">
            <v>108.21924745823569</v>
          </cell>
          <cell r="CB47">
            <v>78.679177391427856</v>
          </cell>
          <cell r="CD47">
            <v>36125339</v>
          </cell>
          <cell r="CE47">
            <v>25636718.999999989</v>
          </cell>
          <cell r="CF47">
            <v>2857780895</v>
          </cell>
          <cell r="CG47">
            <v>0.70966030242650424</v>
          </cell>
          <cell r="CH47">
            <v>111.47217766048773</v>
          </cell>
          <cell r="CI47">
            <v>79.107379310682731</v>
          </cell>
          <cell r="CJ47">
            <v>0</v>
          </cell>
          <cell r="CK47">
            <v>0</v>
          </cell>
          <cell r="CL47">
            <v>-1.5768032125912858E-3</v>
          </cell>
          <cell r="CM47">
            <v>0</v>
          </cell>
          <cell r="CN47">
            <v>0</v>
          </cell>
          <cell r="CP47" t="e">
            <v>#N/A</v>
          </cell>
          <cell r="CQ47" t="e">
            <v>#N/A</v>
          </cell>
          <cell r="CR47" t="e">
            <v>#N/A</v>
          </cell>
          <cell r="CS47" t="e">
            <v>#N/A</v>
          </cell>
          <cell r="CT47" t="e">
            <v>#N/A</v>
          </cell>
          <cell r="CU47" t="e">
            <v>#N/A</v>
          </cell>
          <cell r="CW47">
            <v>36125339</v>
          </cell>
          <cell r="CX47">
            <v>25636718.999999989</v>
          </cell>
          <cell r="CY47">
            <v>2857780895</v>
          </cell>
          <cell r="CZ47">
            <v>0.70966030242650424</v>
          </cell>
          <cell r="DA47">
            <v>111.47217766048773</v>
          </cell>
          <cell r="DB47">
            <v>79.107379310682731</v>
          </cell>
          <cell r="DC47">
            <v>90</v>
          </cell>
          <cell r="DD47">
            <v>401392.65555555554</v>
          </cell>
          <cell r="DE47">
            <v>284852.43333333323</v>
          </cell>
          <cell r="DF47">
            <v>401262.5999942323</v>
          </cell>
          <cell r="DG47">
            <v>291362.87079947477</v>
          </cell>
          <cell r="DH47">
            <v>0.72654086531187856</v>
          </cell>
          <cell r="DI47">
            <v>108.21924745823569</v>
          </cell>
          <cell r="DJ47">
            <v>78.679177391427856</v>
          </cell>
          <cell r="DL47">
            <v>20171656</v>
          </cell>
          <cell r="DM47">
            <v>14043713.999999989</v>
          </cell>
          <cell r="DN47">
            <v>1219314879</v>
          </cell>
          <cell r="DO47">
            <v>0.69621026652447315</v>
          </cell>
          <cell r="DP47">
            <v>86.822821868915938</v>
          </cell>
          <cell r="DQ47">
            <v>60.446939953764826</v>
          </cell>
          <cell r="DR47">
            <v>90</v>
          </cell>
          <cell r="DS47">
            <v>224129.51111111112</v>
          </cell>
          <cell r="DT47">
            <v>156041.26666666655</v>
          </cell>
          <cell r="DU47">
            <v>0.96425531335028503</v>
          </cell>
          <cell r="DV47">
            <v>0.96909436054095799</v>
          </cell>
          <cell r="DW47">
            <v>1.02667707748702</v>
          </cell>
          <cell r="DX47">
            <v>0.99290836597377496</v>
          </cell>
          <cell r="DY47">
            <v>0.99751757549590003</v>
          </cell>
          <cell r="DZ47">
            <v>224687.28032154089</v>
          </cell>
          <cell r="EA47">
            <v>161825.67470072259</v>
          </cell>
          <cell r="EB47">
            <v>0.71841328860467391</v>
          </cell>
          <cell r="EC47">
            <v>84.56682609631325</v>
          </cell>
          <cell r="ED47">
            <v>60.878669195704383</v>
          </cell>
          <cell r="EF47">
            <v>20171656</v>
          </cell>
          <cell r="EG47">
            <v>14043713.999999989</v>
          </cell>
          <cell r="EH47">
            <v>1219314879</v>
          </cell>
          <cell r="EI47">
            <v>0.69621026652447315</v>
          </cell>
          <cell r="EJ47">
            <v>86.822821868915938</v>
          </cell>
          <cell r="EK47">
            <v>60.446939953764826</v>
          </cell>
          <cell r="EL47">
            <v>0</v>
          </cell>
          <cell r="EM47">
            <v>0</v>
          </cell>
          <cell r="EN47">
            <v>2.1307198479860366E-2</v>
          </cell>
          <cell r="EO47">
            <v>0</v>
          </cell>
          <cell r="EP47">
            <v>0</v>
          </cell>
          <cell r="ER47" t="e">
            <v>#N/A</v>
          </cell>
          <cell r="ES47" t="e">
            <v>#N/A</v>
          </cell>
          <cell r="ET47" t="e">
            <v>#N/A</v>
          </cell>
          <cell r="EU47" t="e">
            <v>#N/A</v>
          </cell>
          <cell r="EV47" t="e">
            <v>#N/A</v>
          </cell>
          <cell r="EW47" t="e">
            <v>#N/A</v>
          </cell>
          <cell r="EY47">
            <v>20171656</v>
          </cell>
          <cell r="EZ47">
            <v>14043713.999999989</v>
          </cell>
          <cell r="FA47">
            <v>1219314879</v>
          </cell>
          <cell r="FB47">
            <v>0.69621026652447315</v>
          </cell>
          <cell r="FC47">
            <v>86.822821868915938</v>
          </cell>
          <cell r="FD47">
            <v>60.446939953764826</v>
          </cell>
          <cell r="FE47">
            <v>90</v>
          </cell>
          <cell r="FF47">
            <v>224129.51111111112</v>
          </cell>
          <cell r="FG47">
            <v>156041.26666666655</v>
          </cell>
          <cell r="FH47">
            <v>224687.28032154089</v>
          </cell>
          <cell r="FI47">
            <v>161825.67470072259</v>
          </cell>
          <cell r="FJ47">
            <v>0.71841328860467391</v>
          </cell>
          <cell r="FK47">
            <v>84.56682609631325</v>
          </cell>
          <cell r="FL47">
            <v>60.878669195704383</v>
          </cell>
          <cell r="FN47">
            <v>45841813</v>
          </cell>
          <cell r="FO47">
            <v>28184130.999999899</v>
          </cell>
          <cell r="FP47">
            <v>1688127558</v>
          </cell>
          <cell r="FQ47">
            <v>0.61481274748012038</v>
          </cell>
          <cell r="FR47">
            <v>59.896384884103966</v>
          </cell>
          <cell r="FS47">
            <v>36.825060954722709</v>
          </cell>
          <cell r="FT47">
            <v>90</v>
          </cell>
          <cell r="FU47">
            <v>509353.47777777776</v>
          </cell>
          <cell r="FV47">
            <v>313157.01111110998</v>
          </cell>
          <cell r="FW47">
            <v>0.92102581434096098</v>
          </cell>
          <cell r="FX47">
            <v>0.92645455063464599</v>
          </cell>
          <cell r="FY47">
            <v>0.992862532215251</v>
          </cell>
          <cell r="FZ47">
            <v>0.91838868605246904</v>
          </cell>
          <cell r="GA47">
            <v>0.99516472209720996</v>
          </cell>
          <cell r="GB47">
            <v>511828.30989463365</v>
          </cell>
          <cell r="GC47">
            <v>340008.94028707454</v>
          </cell>
          <cell r="GD47">
            <v>0.66361889750442404</v>
          </cell>
          <cell r="GE47">
            <v>60.32696666522866</v>
          </cell>
          <cell r="GF47">
            <v>40.097468004542506</v>
          </cell>
          <cell r="GH47">
            <v>45841813</v>
          </cell>
          <cell r="GI47">
            <v>28184130.999999899</v>
          </cell>
          <cell r="GJ47">
            <v>1688127558</v>
          </cell>
          <cell r="GK47">
            <v>0.61481274748012038</v>
          </cell>
          <cell r="GL47">
            <v>59.896384884103966</v>
          </cell>
          <cell r="GM47">
            <v>36.825060954722709</v>
          </cell>
          <cell r="GN47">
            <v>0</v>
          </cell>
          <cell r="GO47">
            <v>0</v>
          </cell>
          <cell r="GP47">
            <v>4.3387525411868457E-3</v>
          </cell>
          <cell r="GQ47">
            <v>0</v>
          </cell>
          <cell r="GR47">
            <v>0</v>
          </cell>
          <cell r="GT47" t="e">
            <v>#N/A</v>
          </cell>
          <cell r="GU47" t="e">
            <v>#N/A</v>
          </cell>
          <cell r="GV47" t="e">
            <v>#N/A</v>
          </cell>
          <cell r="GW47" t="e">
            <v>#N/A</v>
          </cell>
          <cell r="GX47" t="e">
            <v>#N/A</v>
          </cell>
          <cell r="GY47" t="e">
            <v>#N/A</v>
          </cell>
          <cell r="HA47">
            <v>45841813</v>
          </cell>
          <cell r="HB47">
            <v>28184130.999999899</v>
          </cell>
          <cell r="HC47">
            <v>1688127558</v>
          </cell>
          <cell r="HD47">
            <v>0.61481274748012038</v>
          </cell>
          <cell r="HE47">
            <v>59.896384884103966</v>
          </cell>
          <cell r="HF47">
            <v>36.825060954722709</v>
          </cell>
          <cell r="HG47">
            <v>90</v>
          </cell>
          <cell r="HH47">
            <v>509353.47777777776</v>
          </cell>
          <cell r="HI47">
            <v>313157.01111110998</v>
          </cell>
          <cell r="HJ47">
            <v>511828.30989463365</v>
          </cell>
          <cell r="HK47">
            <v>340008.94028707454</v>
          </cell>
          <cell r="HL47">
            <v>0.66361889750442404</v>
          </cell>
          <cell r="HM47">
            <v>60.32696666522866</v>
          </cell>
          <cell r="HN47">
            <v>40.097468004542506</v>
          </cell>
          <cell r="HP47">
            <v>38206069</v>
          </cell>
          <cell r="HQ47">
            <v>21318691.999999989</v>
          </cell>
          <cell r="HR47">
            <v>1159124803</v>
          </cell>
          <cell r="HS47">
            <v>0.55799229174820342</v>
          </cell>
          <cell r="HT47">
            <v>54.371290837167713</v>
          </cell>
          <cell r="HU47">
            <v>30.338761179539304</v>
          </cell>
          <cell r="HV47">
            <v>90</v>
          </cell>
          <cell r="HW47">
            <v>424511.87777777779</v>
          </cell>
          <cell r="HX47">
            <v>236874.35555555543</v>
          </cell>
          <cell r="HY47">
            <v>0.90432407769150003</v>
          </cell>
          <cell r="HZ47">
            <v>0.90654880024305595</v>
          </cell>
          <cell r="IA47">
            <v>0.98292230436891304</v>
          </cell>
          <cell r="IB47">
            <v>0.88664159046021696</v>
          </cell>
          <cell r="IC47">
            <v>0.99734098861276599</v>
          </cell>
          <cell r="ID47">
            <v>425643.66914092755</v>
          </cell>
          <cell r="IE47">
            <v>261935.25241552005</v>
          </cell>
          <cell r="IF47">
            <v>0.6155126912071357</v>
          </cell>
          <cell r="IG47">
            <v>55.315959964991222</v>
          </cell>
          <cell r="IH47">
            <v>34.217615670151204</v>
          </cell>
          <cell r="IJ47">
            <v>38206069</v>
          </cell>
          <cell r="IK47">
            <v>21318691.999999989</v>
          </cell>
          <cell r="IL47">
            <v>1159124803</v>
          </cell>
          <cell r="IM47">
            <v>0.55799229174820342</v>
          </cell>
          <cell r="IN47">
            <v>54.371290837167713</v>
          </cell>
          <cell r="IO47">
            <v>30.338761179539304</v>
          </cell>
          <cell r="IP47">
            <v>0</v>
          </cell>
          <cell r="IQ47">
            <v>0</v>
          </cell>
          <cell r="IR47">
            <v>-2.0029200514024028E-3</v>
          </cell>
          <cell r="IS47">
            <v>0</v>
          </cell>
          <cell r="IT47">
            <v>0</v>
          </cell>
          <cell r="IV47" t="e">
            <v>#N/A</v>
          </cell>
          <cell r="IW47" t="e">
            <v>#N/A</v>
          </cell>
          <cell r="IX47" t="e">
            <v>#N/A</v>
          </cell>
          <cell r="IY47" t="e">
            <v>#N/A</v>
          </cell>
          <cell r="IZ47" t="e">
            <v>#N/A</v>
          </cell>
          <cell r="JA47" t="e">
            <v>#N/A</v>
          </cell>
          <cell r="JC47">
            <v>38206069</v>
          </cell>
          <cell r="JD47">
            <v>21318691.999999989</v>
          </cell>
          <cell r="JE47">
            <v>1159124803</v>
          </cell>
          <cell r="JF47">
            <v>0.55799229174820342</v>
          </cell>
          <cell r="JG47">
            <v>54.371290837167713</v>
          </cell>
          <cell r="JH47">
            <v>30.338761179539304</v>
          </cell>
          <cell r="JI47">
            <v>90</v>
          </cell>
          <cell r="JJ47">
            <v>424511.87777777779</v>
          </cell>
          <cell r="JK47">
            <v>236874.35555555543</v>
          </cell>
          <cell r="JL47">
            <v>425643.66914092755</v>
          </cell>
          <cell r="JM47">
            <v>261935.25241552005</v>
          </cell>
          <cell r="JN47">
            <v>0.6155126912071357</v>
          </cell>
          <cell r="JO47">
            <v>55.315959964991222</v>
          </cell>
          <cell r="JP47">
            <v>34.217615670151204</v>
          </cell>
          <cell r="JR47">
            <v>53201091</v>
          </cell>
          <cell r="JS47">
            <v>28621587</v>
          </cell>
          <cell r="JT47">
            <v>1146576179.999999</v>
          </cell>
          <cell r="JU47">
            <v>0.53798872282525179</v>
          </cell>
          <cell r="JV47">
            <v>40.059839449154204</v>
          </cell>
          <cell r="JW47">
            <v>21.551741861835108</v>
          </cell>
          <cell r="JX47">
            <v>90</v>
          </cell>
          <cell r="JY47">
            <v>591123.23333333328</v>
          </cell>
          <cell r="JZ47">
            <v>318017.63333333336</v>
          </cell>
          <cell r="KA47">
            <v>0.89103131994039697</v>
          </cell>
          <cell r="KB47">
            <v>0.89268556169144497</v>
          </cell>
          <cell r="KC47">
            <v>0.96672470663301102</v>
          </cell>
          <cell r="KD47">
            <v>0.85862682636273302</v>
          </cell>
          <cell r="KE47">
            <v>0.99809066870163299</v>
          </cell>
          <cell r="KF47">
            <v>592254.04251328832</v>
          </cell>
          <cell r="KG47">
            <v>356909.60151053529</v>
          </cell>
          <cell r="KH47">
            <v>0.60266318389409168</v>
          </cell>
          <cell r="KI47">
            <v>41.438725186488647</v>
          </cell>
          <cell r="KJ47">
            <v>25.100242853034761</v>
          </cell>
          <cell r="KL47">
            <v>53201091</v>
          </cell>
          <cell r="KM47">
            <v>28621587</v>
          </cell>
          <cell r="KN47">
            <v>1146576179.999999</v>
          </cell>
          <cell r="KO47">
            <v>0.53798872282525179</v>
          </cell>
          <cell r="KP47">
            <v>40.059839449154204</v>
          </cell>
          <cell r="KQ47">
            <v>21.551741861835108</v>
          </cell>
          <cell r="KR47">
            <v>0</v>
          </cell>
          <cell r="KS47">
            <v>0</v>
          </cell>
          <cell r="KT47">
            <v>-1.091561564942511E-3</v>
          </cell>
          <cell r="KU47">
            <v>0</v>
          </cell>
          <cell r="KV47">
            <v>0</v>
          </cell>
          <cell r="KX47" t="e">
            <v>#N/A</v>
          </cell>
          <cell r="KY47" t="e">
            <v>#N/A</v>
          </cell>
          <cell r="KZ47" t="e">
            <v>#N/A</v>
          </cell>
          <cell r="LA47" t="e">
            <v>#N/A</v>
          </cell>
          <cell r="LB47" t="e">
            <v>#N/A</v>
          </cell>
          <cell r="LC47" t="e">
            <v>#N/A</v>
          </cell>
          <cell r="LE47">
            <v>53201091</v>
          </cell>
          <cell r="LF47">
            <v>28621587</v>
          </cell>
          <cell r="LG47">
            <v>1146576179.999999</v>
          </cell>
          <cell r="LH47">
            <v>0.53798872282525179</v>
          </cell>
          <cell r="LI47">
            <v>40.059839449154204</v>
          </cell>
          <cell r="LJ47">
            <v>21.551741861835108</v>
          </cell>
          <cell r="LK47">
            <v>90</v>
          </cell>
          <cell r="LL47">
            <v>591123.23333333328</v>
          </cell>
          <cell r="LM47">
            <v>318017.63333333336</v>
          </cell>
          <cell r="LN47">
            <v>592254.04251328832</v>
          </cell>
          <cell r="LO47">
            <v>356909.60151053529</v>
          </cell>
          <cell r="LP47">
            <v>0.60266318389409168</v>
          </cell>
          <cell r="LQ47">
            <v>41.438725186488647</v>
          </cell>
          <cell r="LR47">
            <v>25.100242853034761</v>
          </cell>
          <cell r="LT47">
            <v>123723820</v>
          </cell>
          <cell r="LU47">
            <v>71596856.999999896</v>
          </cell>
          <cell r="LV47">
            <v>4788140882</v>
          </cell>
          <cell r="LW47">
            <v>0.57868288418511404</v>
          </cell>
          <cell r="LX47">
            <v>66.876411655891644</v>
          </cell>
          <cell r="LY47">
            <v>38.700234780982349</v>
          </cell>
          <cell r="LZ47">
            <v>90</v>
          </cell>
          <cell r="MA47">
            <v>1374709.111111111</v>
          </cell>
          <cell r="MB47">
            <v>795520.63333333214</v>
          </cell>
          <cell r="MC47">
            <v>0.89412161773839205</v>
          </cell>
          <cell r="MD47">
            <v>0.918682824899827</v>
          </cell>
          <cell r="ME47">
            <v>1.02038192493711</v>
          </cell>
          <cell r="MF47">
            <v>0.93621114172905795</v>
          </cell>
          <cell r="MG47">
            <v>0.97506132993677697</v>
          </cell>
          <cell r="MH47">
            <v>1409869.3783705351</v>
          </cell>
          <cell r="MI47">
            <v>889723.07295906451</v>
          </cell>
          <cell r="MJ47">
            <v>0.6299049775402229</v>
          </cell>
          <cell r="MK47">
            <v>65.540568704226601</v>
          </cell>
          <cell r="ML47">
            <v>41.337079912879631</v>
          </cell>
          <cell r="MN47">
            <v>123723820</v>
          </cell>
          <cell r="MO47">
            <v>71596856.999999896</v>
          </cell>
          <cell r="MP47">
            <v>4788140882</v>
          </cell>
          <cell r="MQ47">
            <v>0.57868288418511404</v>
          </cell>
          <cell r="MR47">
            <v>66.876411655891644</v>
          </cell>
          <cell r="MS47">
            <v>38.700234780982349</v>
          </cell>
          <cell r="MT47">
            <v>0</v>
          </cell>
          <cell r="MU47">
            <v>0</v>
          </cell>
          <cell r="MV47">
            <v>-1.00725731768257E-2</v>
          </cell>
          <cell r="MW47">
            <v>0</v>
          </cell>
          <cell r="MX47">
            <v>0</v>
          </cell>
          <cell r="MZ47" t="e">
            <v>#N/A</v>
          </cell>
          <cell r="NA47" t="e">
            <v>#N/A</v>
          </cell>
          <cell r="NB47" t="e">
            <v>#N/A</v>
          </cell>
          <cell r="NC47" t="e">
            <v>#N/A</v>
          </cell>
          <cell r="ND47" t="e">
            <v>#N/A</v>
          </cell>
          <cell r="NE47" t="e">
            <v>#N/A</v>
          </cell>
          <cell r="NG47">
            <v>123723820</v>
          </cell>
          <cell r="NH47">
            <v>71596856.999999896</v>
          </cell>
          <cell r="NI47">
            <v>4788140882</v>
          </cell>
          <cell r="NJ47">
            <v>0.57868288418511404</v>
          </cell>
          <cell r="NK47">
            <v>66.876411655891644</v>
          </cell>
          <cell r="NL47">
            <v>38.700234780982349</v>
          </cell>
          <cell r="NM47">
            <v>90</v>
          </cell>
          <cell r="NN47">
            <v>1374709.111111111</v>
          </cell>
          <cell r="NO47">
            <v>795520.63333333214</v>
          </cell>
          <cell r="NP47">
            <v>1409869.3783705351</v>
          </cell>
          <cell r="NQ47">
            <v>889723.07295906451</v>
          </cell>
          <cell r="NR47">
            <v>0.6299049775402229</v>
          </cell>
          <cell r="NS47">
            <v>65.540568704226601</v>
          </cell>
          <cell r="NT47">
            <v>41.337079912879631</v>
          </cell>
          <cell r="NX47">
            <v>321247555</v>
          </cell>
          <cell r="NY47">
            <v>192250900.99999988</v>
          </cell>
          <cell r="NZ47">
            <v>13379199377</v>
          </cell>
          <cell r="OA47">
            <v>0.59845093918302317</v>
          </cell>
          <cell r="OB47">
            <v>69.592388422668606</v>
          </cell>
          <cell r="OC47">
            <v>41.647630211535777</v>
          </cell>
          <cell r="OD47">
            <v>90</v>
          </cell>
          <cell r="OE47">
            <v>3569417.277777778</v>
          </cell>
          <cell r="OF47">
            <v>2136121.122222221</v>
          </cell>
          <cell r="OG47">
            <v>0.91519662961602599</v>
          </cell>
          <cell r="OH47">
            <v>0.92626883806195603</v>
          </cell>
          <cell r="OI47">
            <v>1.02097009456437</v>
          </cell>
          <cell r="OJ47">
            <v>0.94548892356540404</v>
          </cell>
          <cell r="OK47">
            <v>0.98885112125212604</v>
          </cell>
          <cell r="OL47">
            <v>3609660.9500306048</v>
          </cell>
          <cell r="OM47">
            <v>2334057.0245745312</v>
          </cell>
          <cell r="ON47">
            <v>0.64608773888493276</v>
          </cell>
          <cell r="OO47">
            <v>68.163003787454173</v>
          </cell>
          <cell r="OP47">
            <v>44.048776430382802</v>
          </cell>
          <cell r="OX47">
            <v>0</v>
          </cell>
          <cell r="OY47">
            <v>0</v>
          </cell>
          <cell r="OZ47">
            <v>-2.1029434385930919E-3</v>
          </cell>
          <cell r="PA47">
            <v>0</v>
          </cell>
          <cell r="PB47">
            <v>0</v>
          </cell>
          <cell r="PK47">
            <v>321247555</v>
          </cell>
          <cell r="PL47">
            <v>192250900.99999988</v>
          </cell>
          <cell r="PM47">
            <v>13379199377</v>
          </cell>
          <cell r="PN47">
            <v>0.59845093918302317</v>
          </cell>
          <cell r="PO47">
            <v>69.592388422668606</v>
          </cell>
          <cell r="PP47">
            <v>41.647630211535777</v>
          </cell>
          <cell r="PQ47">
            <v>90</v>
          </cell>
          <cell r="PR47">
            <v>3569417.277777778</v>
          </cell>
          <cell r="PS47">
            <v>2136121.122222221</v>
          </cell>
          <cell r="PT47">
            <v>3609660.9500306048</v>
          </cell>
          <cell r="PU47">
            <v>2334057.0245745312</v>
          </cell>
          <cell r="PV47">
            <v>0.64608773888493276</v>
          </cell>
          <cell r="PW47">
            <v>68.163003787454173</v>
          </cell>
          <cell r="PX47">
            <v>44.048776430382802</v>
          </cell>
          <cell r="QB47">
            <v>2.0824208757033627E-2</v>
          </cell>
          <cell r="QC47">
            <v>2.5890126118234602E-2</v>
          </cell>
          <cell r="QD47">
            <v>0.16644364780178295</v>
          </cell>
          <cell r="QE47">
            <v>0.70284581907173904</v>
          </cell>
          <cell r="QF47">
            <v>8.3996198251209783E-2</v>
          </cell>
          <cell r="QG47">
            <v>0</v>
          </cell>
          <cell r="QH47">
            <v>0</v>
          </cell>
          <cell r="QJ47">
            <v>39804458.591853432</v>
          </cell>
          <cell r="QK47">
            <v>24660344.948636055</v>
          </cell>
          <cell r="QL47">
            <v>1571622379.7663367</v>
          </cell>
          <cell r="QM47">
            <v>0.61953725338907528</v>
          </cell>
          <cell r="QN47">
            <v>63.730754092848237</v>
          </cell>
          <cell r="QO47">
            <v>39.483576347097767</v>
          </cell>
          <cell r="QP47">
            <v>0</v>
          </cell>
          <cell r="QQ47">
            <v>0</v>
          </cell>
          <cell r="QR47">
            <v>6.4579134480096338E-3</v>
          </cell>
          <cell r="QS47">
            <v>0</v>
          </cell>
          <cell r="QT47">
            <v>0</v>
          </cell>
        </row>
        <row r="48">
          <cell r="A48">
            <v>37</v>
          </cell>
          <cell r="B48">
            <v>35156</v>
          </cell>
          <cell r="C48">
            <v>1996</v>
          </cell>
          <cell r="D48" t="b">
            <v>1</v>
          </cell>
          <cell r="E48" t="b">
            <v>0</v>
          </cell>
          <cell r="H48">
            <v>4072560</v>
          </cell>
          <cell r="I48">
            <v>3048042</v>
          </cell>
          <cell r="J48">
            <v>541333841.99999905</v>
          </cell>
          <cell r="K48">
            <v>0.74843390889268668</v>
          </cell>
          <cell r="L48">
            <v>177.60051928418278</v>
          </cell>
          <cell r="M48">
            <v>132.9222508692319</v>
          </cell>
          <cell r="N48">
            <v>91</v>
          </cell>
          <cell r="O48">
            <v>44753.406593406595</v>
          </cell>
          <cell r="P48">
            <v>33494.967032967033</v>
          </cell>
          <cell r="Q48">
            <v>1.0280333667114101</v>
          </cell>
          <cell r="R48">
            <v>1.0284784028038301</v>
          </cell>
          <cell r="S48">
            <v>0.996423203274305</v>
          </cell>
          <cell r="T48">
            <v>1.0242898658294599</v>
          </cell>
          <cell r="U48">
            <v>1.00128774440871</v>
          </cell>
          <cell r="V48">
            <v>44695.849762782025</v>
          </cell>
          <cell r="W48">
            <v>32581.595225955105</v>
          </cell>
          <cell r="X48">
            <v>0.72770989342344161</v>
          </cell>
          <cell r="Y48">
            <v>178.23804052392305</v>
          </cell>
          <cell r="Z48">
            <v>129.77015130535608</v>
          </cell>
          <cell r="AB48">
            <v>4072560</v>
          </cell>
          <cell r="AC48">
            <v>3048042</v>
          </cell>
          <cell r="AD48">
            <v>541333841.99999905</v>
          </cell>
          <cell r="AE48">
            <v>0.74843390889268668</v>
          </cell>
          <cell r="AF48">
            <v>177.60051928418278</v>
          </cell>
          <cell r="AG48">
            <v>132.9222508692319</v>
          </cell>
          <cell r="AH48">
            <v>0</v>
          </cell>
          <cell r="AI48">
            <v>0</v>
          </cell>
          <cell r="AJ48">
            <v>5.4082767064450111E-3</v>
          </cell>
          <cell r="AK48">
            <v>0</v>
          </cell>
          <cell r="AL48">
            <v>0</v>
          </cell>
          <cell r="AN48" t="e">
            <v>#N/A</v>
          </cell>
          <cell r="AO48" t="e">
            <v>#N/A</v>
          </cell>
          <cell r="AP48" t="e">
            <v>#N/A</v>
          </cell>
          <cell r="AQ48" t="e">
            <v>#N/A</v>
          </cell>
          <cell r="AR48" t="e">
            <v>#N/A</v>
          </cell>
          <cell r="AS48" t="e">
            <v>#N/A</v>
          </cell>
          <cell r="AU48">
            <v>4072560</v>
          </cell>
          <cell r="AV48">
            <v>3048042</v>
          </cell>
          <cell r="AW48">
            <v>541333841.99999905</v>
          </cell>
          <cell r="AX48">
            <v>0.74843390889268668</v>
          </cell>
          <cell r="AY48">
            <v>177.60051928418278</v>
          </cell>
          <cell r="AZ48">
            <v>132.9222508692319</v>
          </cell>
          <cell r="BA48">
            <v>91</v>
          </cell>
          <cell r="BB48">
            <v>44753.406593406595</v>
          </cell>
          <cell r="BC48">
            <v>33494.967032967033</v>
          </cell>
          <cell r="BD48">
            <v>44695.849762782025</v>
          </cell>
          <cell r="BE48">
            <v>32581.595225955105</v>
          </cell>
          <cell r="BF48">
            <v>0.72770989342344161</v>
          </cell>
          <cell r="BG48">
            <v>178.23804052392305</v>
          </cell>
          <cell r="BH48">
            <v>129.77015130535608</v>
          </cell>
          <cell r="BJ48">
            <v>36641617</v>
          </cell>
          <cell r="BK48">
            <v>27813614</v>
          </cell>
          <cell r="BL48">
            <v>3089547915.99999</v>
          </cell>
          <cell r="BM48">
            <v>0.75907168616494192</v>
          </cell>
          <cell r="BN48">
            <v>111.08041968224589</v>
          </cell>
          <cell r="BO48">
            <v>84.318001468111788</v>
          </cell>
          <cell r="BP48">
            <v>91</v>
          </cell>
          <cell r="BQ48">
            <v>402655.13186813187</v>
          </cell>
          <cell r="BR48">
            <v>305644.10989010992</v>
          </cell>
          <cell r="BS48">
            <v>1.03829861757855</v>
          </cell>
          <cell r="BT48">
            <v>1.0387138004104199</v>
          </cell>
          <cell r="BU48">
            <v>1.00609140871096</v>
          </cell>
          <cell r="BV48">
            <v>1.0451344189515199</v>
          </cell>
          <cell r="BW48">
            <v>0.99960550142681603</v>
          </cell>
          <cell r="BX48">
            <v>402814.04143273557</v>
          </cell>
          <cell r="BY48">
            <v>294370.14045430638</v>
          </cell>
          <cell r="BZ48">
            <v>0.73078039962982588</v>
          </cell>
          <cell r="CA48">
            <v>110.40788015928499</v>
          </cell>
          <cell r="CB48">
            <v>80.676705253568926</v>
          </cell>
          <cell r="CD48">
            <v>36641617</v>
          </cell>
          <cell r="CE48">
            <v>27813614</v>
          </cell>
          <cell r="CF48">
            <v>3089547915.99999</v>
          </cell>
          <cell r="CG48">
            <v>0.75907168616494192</v>
          </cell>
          <cell r="CH48">
            <v>111.08041968224589</v>
          </cell>
          <cell r="CI48">
            <v>84.318001468111788</v>
          </cell>
          <cell r="CJ48">
            <v>0</v>
          </cell>
          <cell r="CK48">
            <v>0</v>
          </cell>
          <cell r="CL48">
            <v>-3.1149591820246232E-4</v>
          </cell>
          <cell r="CM48">
            <v>0</v>
          </cell>
          <cell r="CN48">
            <v>0</v>
          </cell>
          <cell r="CP48" t="e">
            <v>#N/A</v>
          </cell>
          <cell r="CQ48" t="e">
            <v>#N/A</v>
          </cell>
          <cell r="CR48" t="e">
            <v>#N/A</v>
          </cell>
          <cell r="CS48" t="e">
            <v>#N/A</v>
          </cell>
          <cell r="CT48" t="e">
            <v>#N/A</v>
          </cell>
          <cell r="CU48" t="e">
            <v>#N/A</v>
          </cell>
          <cell r="CW48">
            <v>36641617</v>
          </cell>
          <cell r="CX48">
            <v>27813614</v>
          </cell>
          <cell r="CY48">
            <v>3089547915.99999</v>
          </cell>
          <cell r="CZ48">
            <v>0.75907168616494192</v>
          </cell>
          <cell r="DA48">
            <v>111.08041968224589</v>
          </cell>
          <cell r="DB48">
            <v>84.318001468111788</v>
          </cell>
          <cell r="DC48">
            <v>91</v>
          </cell>
          <cell r="DD48">
            <v>402655.13186813187</v>
          </cell>
          <cell r="DE48">
            <v>305644.10989010992</v>
          </cell>
          <cell r="DF48">
            <v>402814.04143273557</v>
          </cell>
          <cell r="DG48">
            <v>294370.14045430638</v>
          </cell>
          <cell r="DH48">
            <v>0.73078039962982588</v>
          </cell>
          <cell r="DI48">
            <v>110.40788015928499</v>
          </cell>
          <cell r="DJ48">
            <v>80.676705253568926</v>
          </cell>
          <cell r="DL48">
            <v>20770185</v>
          </cell>
          <cell r="DM48">
            <v>15672842</v>
          </cell>
          <cell r="DN48">
            <v>1365158128</v>
          </cell>
          <cell r="DO48">
            <v>0.75458364959195112</v>
          </cell>
          <cell r="DP48">
            <v>87.103419277754469</v>
          </cell>
          <cell r="DQ48">
            <v>65.726816010545889</v>
          </cell>
          <cell r="DR48">
            <v>91</v>
          </cell>
          <cell r="DS48">
            <v>228243.7912087912</v>
          </cell>
          <cell r="DT48">
            <v>172229.03296703298</v>
          </cell>
          <cell r="DU48">
            <v>1.04402801698225</v>
          </cell>
          <cell r="DV48">
            <v>1.04236476091694</v>
          </cell>
          <cell r="DW48">
            <v>1.0086243235496499</v>
          </cell>
          <cell r="DX48">
            <v>1.0507452834390301</v>
          </cell>
          <cell r="DY48">
            <v>1.00257518520939</v>
          </cell>
          <cell r="DZ48">
            <v>227657.53090240507</v>
          </cell>
          <cell r="EA48">
            <v>164965.91103451309</v>
          </cell>
          <cell r="EB48">
            <v>0.72391515703981046</v>
          </cell>
          <cell r="EC48">
            <v>86.358634472755469</v>
          </cell>
          <cell r="ED48">
            <v>62.552568207040366</v>
          </cell>
          <cell r="EF48">
            <v>20770185</v>
          </cell>
          <cell r="EG48">
            <v>15672842</v>
          </cell>
          <cell r="EH48">
            <v>1365158128</v>
          </cell>
          <cell r="EI48">
            <v>0.75458364959195112</v>
          </cell>
          <cell r="EJ48">
            <v>87.103419277754469</v>
          </cell>
          <cell r="EK48">
            <v>65.726816010545889</v>
          </cell>
          <cell r="EL48">
            <v>0</v>
          </cell>
          <cell r="EM48">
            <v>0</v>
          </cell>
          <cell r="EN48">
            <v>2.3154444933047198E-2</v>
          </cell>
          <cell r="EO48">
            <v>0</v>
          </cell>
          <cell r="EP48">
            <v>0</v>
          </cell>
          <cell r="ER48" t="e">
            <v>#N/A</v>
          </cell>
          <cell r="ES48" t="e">
            <v>#N/A</v>
          </cell>
          <cell r="ET48" t="e">
            <v>#N/A</v>
          </cell>
          <cell r="EU48" t="e">
            <v>#N/A</v>
          </cell>
          <cell r="EV48" t="e">
            <v>#N/A</v>
          </cell>
          <cell r="EW48" t="e">
            <v>#N/A</v>
          </cell>
          <cell r="EY48">
            <v>20770185</v>
          </cell>
          <cell r="EZ48">
            <v>15672842</v>
          </cell>
          <cell r="FA48">
            <v>1365158128</v>
          </cell>
          <cell r="FB48">
            <v>0.75458364959195112</v>
          </cell>
          <cell r="FC48">
            <v>87.103419277754469</v>
          </cell>
          <cell r="FD48">
            <v>65.726816010545889</v>
          </cell>
          <cell r="FE48">
            <v>91</v>
          </cell>
          <cell r="FF48">
            <v>228243.7912087912</v>
          </cell>
          <cell r="FG48">
            <v>172229.03296703298</v>
          </cell>
          <cell r="FH48">
            <v>227657.53090240507</v>
          </cell>
          <cell r="FI48">
            <v>164965.91103451309</v>
          </cell>
          <cell r="FJ48">
            <v>0.72391515703981046</v>
          </cell>
          <cell r="FK48">
            <v>86.358634472755469</v>
          </cell>
          <cell r="FL48">
            <v>62.552568207040366</v>
          </cell>
          <cell r="FN48">
            <v>47397342</v>
          </cell>
          <cell r="FO48">
            <v>33652729</v>
          </cell>
          <cell r="FP48">
            <v>2078255541.999999</v>
          </cell>
          <cell r="FQ48">
            <v>0.7100130003070636</v>
          </cell>
          <cell r="FR48">
            <v>61.7559289768149</v>
          </cell>
          <cell r="FS48">
            <v>43.847512419578273</v>
          </cell>
          <cell r="FT48">
            <v>91</v>
          </cell>
          <cell r="FU48">
            <v>520849.91208791209</v>
          </cell>
          <cell r="FV48">
            <v>369810.2087912088</v>
          </cell>
          <cell r="FW48">
            <v>1.06380002745383</v>
          </cell>
          <cell r="FX48">
            <v>1.0638009290653401</v>
          </cell>
          <cell r="FY48">
            <v>1.0087721373017899</v>
          </cell>
          <cell r="FZ48">
            <v>1.0704173923045299</v>
          </cell>
          <cell r="GA48">
            <v>1.00020463718825</v>
          </cell>
          <cell r="GB48">
            <v>520743.34863324789</v>
          </cell>
          <cell r="GC48">
            <v>347631.32096954092</v>
          </cell>
          <cell r="GD48">
            <v>0.66743032545655323</v>
          </cell>
          <cell r="GE48">
            <v>61.21890830767429</v>
          </cell>
          <cell r="GF48">
            <v>40.96300446424717</v>
          </cell>
          <cell r="GH48">
            <v>47397342</v>
          </cell>
          <cell r="GI48">
            <v>33652729</v>
          </cell>
          <cell r="GJ48">
            <v>2078255541.999999</v>
          </cell>
          <cell r="GK48">
            <v>0.7100130003070636</v>
          </cell>
          <cell r="GL48">
            <v>61.7559289768149</v>
          </cell>
          <cell r="GM48">
            <v>43.847512419578273</v>
          </cell>
          <cell r="GN48">
            <v>0</v>
          </cell>
          <cell r="GO48">
            <v>0</v>
          </cell>
          <cell r="GP48">
            <v>7.834722945134211E-3</v>
          </cell>
          <cell r="GQ48">
            <v>0</v>
          </cell>
          <cell r="GR48">
            <v>0</v>
          </cell>
          <cell r="GT48" t="e">
            <v>#N/A</v>
          </cell>
          <cell r="GU48" t="e">
            <v>#N/A</v>
          </cell>
          <cell r="GV48" t="e">
            <v>#N/A</v>
          </cell>
          <cell r="GW48" t="e">
            <v>#N/A</v>
          </cell>
          <cell r="GX48" t="e">
            <v>#N/A</v>
          </cell>
          <cell r="GY48" t="e">
            <v>#N/A</v>
          </cell>
          <cell r="HA48">
            <v>47397342</v>
          </cell>
          <cell r="HB48">
            <v>33652729</v>
          </cell>
          <cell r="HC48">
            <v>2078255541.999999</v>
          </cell>
          <cell r="HD48">
            <v>0.7100130003070636</v>
          </cell>
          <cell r="HE48">
            <v>61.7559289768149</v>
          </cell>
          <cell r="HF48">
            <v>43.847512419578273</v>
          </cell>
          <cell r="HG48">
            <v>91</v>
          </cell>
          <cell r="HH48">
            <v>520849.91208791209</v>
          </cell>
          <cell r="HI48">
            <v>369810.2087912088</v>
          </cell>
          <cell r="HJ48">
            <v>520743.34863324789</v>
          </cell>
          <cell r="HK48">
            <v>347631.32096954092</v>
          </cell>
          <cell r="HL48">
            <v>0.66743032545655323</v>
          </cell>
          <cell r="HM48">
            <v>61.21890830767429</v>
          </cell>
          <cell r="HN48">
            <v>40.96300446424717</v>
          </cell>
          <cell r="HP48">
            <v>39165782</v>
          </cell>
          <cell r="HQ48">
            <v>25642300.999999989</v>
          </cell>
          <cell r="HR48">
            <v>1447073861</v>
          </cell>
          <cell r="HS48">
            <v>0.65471183493795648</v>
          </cell>
          <cell r="HT48">
            <v>56.433073654349528</v>
          </cell>
          <cell r="HU48">
            <v>36.947401203428036</v>
          </cell>
          <cell r="HV48">
            <v>91</v>
          </cell>
          <cell r="HW48">
            <v>430393.2087912088</v>
          </cell>
          <cell r="HX48">
            <v>281783.52747252735</v>
          </cell>
          <cell r="HY48">
            <v>1.0659819052319499</v>
          </cell>
          <cell r="HZ48">
            <v>1.06555693568545</v>
          </cell>
          <cell r="IA48">
            <v>1.0080591062120701</v>
          </cell>
          <cell r="IB48">
            <v>1.0708774502029601</v>
          </cell>
          <cell r="IC48">
            <v>1.00123393173036</v>
          </cell>
          <cell r="ID48">
            <v>429862.78745806328</v>
          </cell>
          <cell r="IE48">
            <v>264341.75485484744</v>
          </cell>
          <cell r="IF48">
            <v>0.61443158315777313</v>
          </cell>
          <cell r="IG48">
            <v>55.981909499736659</v>
          </cell>
          <cell r="IH48">
            <v>34.501988249379522</v>
          </cell>
          <cell r="IJ48">
            <v>39165782</v>
          </cell>
          <cell r="IK48">
            <v>25642300.999999989</v>
          </cell>
          <cell r="IL48">
            <v>1447073861</v>
          </cell>
          <cell r="IM48">
            <v>0.65471183493795648</v>
          </cell>
          <cell r="IN48">
            <v>56.433073654349528</v>
          </cell>
          <cell r="IO48">
            <v>36.947401203428036</v>
          </cell>
          <cell r="IP48">
            <v>0</v>
          </cell>
          <cell r="IQ48">
            <v>0</v>
          </cell>
          <cell r="IR48">
            <v>2.4044191907866717E-3</v>
          </cell>
          <cell r="IS48">
            <v>0</v>
          </cell>
          <cell r="IT48">
            <v>0</v>
          </cell>
          <cell r="IV48" t="e">
            <v>#N/A</v>
          </cell>
          <cell r="IW48" t="e">
            <v>#N/A</v>
          </cell>
          <cell r="IX48" t="e">
            <v>#N/A</v>
          </cell>
          <cell r="IY48" t="e">
            <v>#N/A</v>
          </cell>
          <cell r="IZ48" t="e">
            <v>#N/A</v>
          </cell>
          <cell r="JA48" t="e">
            <v>#N/A</v>
          </cell>
          <cell r="JC48">
            <v>39165782</v>
          </cell>
          <cell r="JD48">
            <v>25642300.999999989</v>
          </cell>
          <cell r="JE48">
            <v>1447073861</v>
          </cell>
          <cell r="JF48">
            <v>0.65471183493795648</v>
          </cell>
          <cell r="JG48">
            <v>56.433073654349528</v>
          </cell>
          <cell r="JH48">
            <v>36.947401203428036</v>
          </cell>
          <cell r="JI48">
            <v>91</v>
          </cell>
          <cell r="JJ48">
            <v>430393.2087912088</v>
          </cell>
          <cell r="JK48">
            <v>281783.52747252735</v>
          </cell>
          <cell r="JL48">
            <v>429862.78745806328</v>
          </cell>
          <cell r="JM48">
            <v>264341.75485484744</v>
          </cell>
          <cell r="JN48">
            <v>0.61443158315777313</v>
          </cell>
          <cell r="JO48">
            <v>55.981909499736659</v>
          </cell>
          <cell r="JP48">
            <v>34.501988249379522</v>
          </cell>
          <cell r="JR48">
            <v>54353195</v>
          </cell>
          <cell r="JS48">
            <v>34750013.999999896</v>
          </cell>
          <cell r="JT48">
            <v>1469148666.999999</v>
          </cell>
          <cell r="JU48">
            <v>0.6393370987666851</v>
          </cell>
          <cell r="JV48">
            <v>42.277642449295229</v>
          </cell>
          <cell r="JW48">
            <v>27.029665266227664</v>
          </cell>
          <cell r="JX48">
            <v>91</v>
          </cell>
          <cell r="JY48">
            <v>597287.85714285716</v>
          </cell>
          <cell r="JZ48">
            <v>381868.28571428458</v>
          </cell>
          <cell r="KA48">
            <v>1.0641410678579899</v>
          </cell>
          <cell r="KB48">
            <v>1.06365662572075</v>
          </cell>
          <cell r="KC48">
            <v>1.0108004840484699</v>
          </cell>
          <cell r="KD48">
            <v>1.06996795604192</v>
          </cell>
          <cell r="KE48">
            <v>1.0009184971912499</v>
          </cell>
          <cell r="KF48">
            <v>596739.75335549295</v>
          </cell>
          <cell r="KG48">
            <v>358851.18735521357</v>
          </cell>
          <cell r="KH48">
            <v>0.6010747108668274</v>
          </cell>
          <cell r="KI48">
            <v>41.825902456995593</v>
          </cell>
          <cell r="KJ48">
            <v>25.262125948348192</v>
          </cell>
          <cell r="KL48">
            <v>54353195</v>
          </cell>
          <cell r="KM48">
            <v>34750013.999999896</v>
          </cell>
          <cell r="KN48">
            <v>1469148666.999999</v>
          </cell>
          <cell r="KO48">
            <v>0.6393370987666851</v>
          </cell>
          <cell r="KP48">
            <v>42.277642449295229</v>
          </cell>
          <cell r="KQ48">
            <v>27.029665266227664</v>
          </cell>
          <cell r="KR48">
            <v>0</v>
          </cell>
          <cell r="KS48">
            <v>0</v>
          </cell>
          <cell r="KT48">
            <v>4.3213243434565823E-3</v>
          </cell>
          <cell r="KU48">
            <v>0</v>
          </cell>
          <cell r="KV48">
            <v>0</v>
          </cell>
          <cell r="KX48" t="e">
            <v>#N/A</v>
          </cell>
          <cell r="KY48" t="e">
            <v>#N/A</v>
          </cell>
          <cell r="KZ48" t="e">
            <v>#N/A</v>
          </cell>
          <cell r="LA48" t="e">
            <v>#N/A</v>
          </cell>
          <cell r="LB48" t="e">
            <v>#N/A</v>
          </cell>
          <cell r="LC48" t="e">
            <v>#N/A</v>
          </cell>
          <cell r="LE48">
            <v>54353195</v>
          </cell>
          <cell r="LF48">
            <v>34750013.999999896</v>
          </cell>
          <cell r="LG48">
            <v>1469148666.999999</v>
          </cell>
          <cell r="LH48">
            <v>0.6393370987666851</v>
          </cell>
          <cell r="LI48">
            <v>42.277642449295229</v>
          </cell>
          <cell r="LJ48">
            <v>27.029665266227664</v>
          </cell>
          <cell r="LK48">
            <v>91</v>
          </cell>
          <cell r="LL48">
            <v>597287.85714285716</v>
          </cell>
          <cell r="LM48">
            <v>381868.28571428458</v>
          </cell>
          <cell r="LN48">
            <v>596739.75335549295</v>
          </cell>
          <cell r="LO48">
            <v>358851.18735521357</v>
          </cell>
          <cell r="LP48">
            <v>0.6010747108668274</v>
          </cell>
          <cell r="LQ48">
            <v>41.825902456995593</v>
          </cell>
          <cell r="LR48">
            <v>25.262125948348192</v>
          </cell>
          <cell r="LT48">
            <v>130025242</v>
          </cell>
          <cell r="LU48">
            <v>85212988</v>
          </cell>
          <cell r="LV48">
            <v>5638616256</v>
          </cell>
          <cell r="LW48">
            <v>0.65535727285937295</v>
          </cell>
          <cell r="LX48">
            <v>66.170854799740155</v>
          </cell>
          <cell r="LY48">
            <v>43.365550944331254</v>
          </cell>
          <cell r="LZ48">
            <v>91</v>
          </cell>
          <cell r="MA48">
            <v>1428848.8131868131</v>
          </cell>
          <cell r="MB48">
            <v>936406.4615384615</v>
          </cell>
          <cell r="MC48">
            <v>1.0520295407994</v>
          </cell>
          <cell r="MD48">
            <v>1.0428285758904401</v>
          </cell>
          <cell r="ME48">
            <v>0.99077520718784196</v>
          </cell>
          <cell r="MF48">
            <v>1.03159888505721</v>
          </cell>
          <cell r="MG48">
            <v>1.0104994283589599</v>
          </cell>
          <cell r="MH48">
            <v>1414002.5942491111</v>
          </cell>
          <cell r="MI48">
            <v>890095.2161732259</v>
          </cell>
          <cell r="MJ48">
            <v>0.62844199709408899</v>
          </cell>
          <cell r="MK48">
            <v>66.786950581409499</v>
          </cell>
          <cell r="ML48">
            <v>42.037221610535482</v>
          </cell>
          <cell r="MN48">
            <v>130025242</v>
          </cell>
          <cell r="MO48">
            <v>85212988</v>
          </cell>
          <cell r="MP48">
            <v>5638616256</v>
          </cell>
          <cell r="MQ48">
            <v>0.65535727285937295</v>
          </cell>
          <cell r="MR48">
            <v>66.170854799740155</v>
          </cell>
          <cell r="MS48">
            <v>43.365550944331254</v>
          </cell>
          <cell r="MT48">
            <v>0</v>
          </cell>
          <cell r="MU48">
            <v>0</v>
          </cell>
          <cell r="MV48">
            <v>-5.3096031445918294E-3</v>
          </cell>
          <cell r="MW48">
            <v>0</v>
          </cell>
          <cell r="MX48">
            <v>0</v>
          </cell>
          <cell r="MZ48" t="e">
            <v>#N/A</v>
          </cell>
          <cell r="NA48" t="e">
            <v>#N/A</v>
          </cell>
          <cell r="NB48" t="e">
            <v>#N/A</v>
          </cell>
          <cell r="NC48" t="e">
            <v>#N/A</v>
          </cell>
          <cell r="ND48" t="e">
            <v>#N/A</v>
          </cell>
          <cell r="NE48" t="e">
            <v>#N/A</v>
          </cell>
          <cell r="NG48">
            <v>130025242</v>
          </cell>
          <cell r="NH48">
            <v>85212988</v>
          </cell>
          <cell r="NI48">
            <v>5638616256</v>
          </cell>
          <cell r="NJ48">
            <v>0.65535727285937295</v>
          </cell>
          <cell r="NK48">
            <v>66.170854799740155</v>
          </cell>
          <cell r="NL48">
            <v>43.365550944331254</v>
          </cell>
          <cell r="NM48">
            <v>91</v>
          </cell>
          <cell r="NN48">
            <v>1428848.8131868131</v>
          </cell>
          <cell r="NO48">
            <v>936406.4615384615</v>
          </cell>
          <cell r="NP48">
            <v>1414002.5942491111</v>
          </cell>
          <cell r="NQ48">
            <v>890095.2161732259</v>
          </cell>
          <cell r="NR48">
            <v>0.62844199709408899</v>
          </cell>
          <cell r="NS48">
            <v>66.786950581409499</v>
          </cell>
          <cell r="NT48">
            <v>42.037221610535482</v>
          </cell>
          <cell r="NX48">
            <v>332425923</v>
          </cell>
          <cell r="NY48">
            <v>225792529.99999988</v>
          </cell>
          <cell r="NZ48">
            <v>15629134212</v>
          </cell>
          <cell r="OA48">
            <v>0.67922660171120253</v>
          </cell>
          <cell r="OB48">
            <v>69.219004773984366</v>
          </cell>
          <cell r="OC48">
            <v>47.015389386464904</v>
          </cell>
          <cell r="OD48">
            <v>91</v>
          </cell>
          <cell r="OE48">
            <v>3653032.1208791207</v>
          </cell>
          <cell r="OF48">
            <v>2481236.593406592</v>
          </cell>
          <cell r="OG48">
            <v>1.0545348027402499</v>
          </cell>
          <cell r="OH48">
            <v>1.05080810048006</v>
          </cell>
          <cell r="OI48">
            <v>0.99737285909410101</v>
          </cell>
          <cell r="OJ48">
            <v>1.0471500595107399</v>
          </cell>
          <cell r="OK48">
            <v>1.0043980109933199</v>
          </cell>
          <cell r="OL48">
            <v>3637036.394831547</v>
          </cell>
          <cell r="OM48">
            <v>2352920.536106539</v>
          </cell>
          <cell r="ON48">
            <v>0.64638500731094373</v>
          </cell>
          <cell r="OO48">
            <v>69.401331851816138</v>
          </cell>
          <cell r="OP48">
            <v>44.898425931840094</v>
          </cell>
          <cell r="OX48">
            <v>0</v>
          </cell>
          <cell r="OY48">
            <v>0</v>
          </cell>
          <cell r="OZ48">
            <v>1.7438591321978598E-3</v>
          </cell>
          <cell r="PA48">
            <v>0</v>
          </cell>
          <cell r="PB48">
            <v>0</v>
          </cell>
          <cell r="PK48">
            <v>332425923</v>
          </cell>
          <cell r="PL48">
            <v>225792529.99999988</v>
          </cell>
          <cell r="PM48">
            <v>15629134212</v>
          </cell>
          <cell r="PN48">
            <v>0.67922660171120253</v>
          </cell>
          <cell r="PO48">
            <v>69.219004773984366</v>
          </cell>
          <cell r="PP48">
            <v>47.015389386464904</v>
          </cell>
          <cell r="PQ48">
            <v>91</v>
          </cell>
          <cell r="PR48">
            <v>3653032.1208791207</v>
          </cell>
          <cell r="PS48">
            <v>2481236.593406592</v>
          </cell>
          <cell r="PT48">
            <v>3637036.394831547</v>
          </cell>
          <cell r="PU48">
            <v>2352920.536106539</v>
          </cell>
          <cell r="PV48">
            <v>0.64638500731094373</v>
          </cell>
          <cell r="PW48">
            <v>69.401331851816138</v>
          </cell>
          <cell r="PX48">
            <v>44.898425931840094</v>
          </cell>
          <cell r="QB48">
            <v>2.0824208757033627E-2</v>
          </cell>
          <cell r="QC48">
            <v>2.5890126118234602E-2</v>
          </cell>
          <cell r="QD48">
            <v>0.16644364780178295</v>
          </cell>
          <cell r="QE48">
            <v>0.70284581907173904</v>
          </cell>
          <cell r="QF48">
            <v>8.3996198251209783E-2</v>
          </cell>
          <cell r="QG48">
            <v>0</v>
          </cell>
          <cell r="QH48">
            <v>0</v>
          </cell>
          <cell r="QJ48">
            <v>41093329.731188469</v>
          </cell>
          <cell r="QK48">
            <v>29198751.707490552</v>
          </cell>
          <cell r="QL48">
            <v>1900725454.3472672</v>
          </cell>
          <cell r="QM48">
            <v>0.71054723232441475</v>
          </cell>
          <cell r="QN48">
            <v>65.096120320090989</v>
          </cell>
          <cell r="QO48">
            <v>46.253868128497743</v>
          </cell>
          <cell r="QP48">
            <v>0</v>
          </cell>
          <cell r="QQ48">
            <v>0</v>
          </cell>
          <cell r="QR48">
            <v>9.6670330286264556E-3</v>
          </cell>
          <cell r="QS48">
            <v>0</v>
          </cell>
          <cell r="QT48">
            <v>0</v>
          </cell>
        </row>
        <row r="49">
          <cell r="A49">
            <v>38</v>
          </cell>
          <cell r="B49">
            <v>35247</v>
          </cell>
          <cell r="C49">
            <v>1996</v>
          </cell>
          <cell r="D49" t="b">
            <v>1</v>
          </cell>
          <cell r="E49" t="b">
            <v>0</v>
          </cell>
          <cell r="H49">
            <v>4150500</v>
          </cell>
          <cell r="I49">
            <v>3043754</v>
          </cell>
          <cell r="J49">
            <v>515734503</v>
          </cell>
          <cell r="K49">
            <v>0.73334634381399832</v>
          </cell>
          <cell r="L49">
            <v>169.44027112572172</v>
          </cell>
          <cell r="M49">
            <v>124.25840332490061</v>
          </cell>
          <cell r="N49">
            <v>92</v>
          </cell>
          <cell r="O49">
            <v>45114.130434782608</v>
          </cell>
          <cell r="P49">
            <v>33084.282608695656</v>
          </cell>
          <cell r="Q49">
            <v>1.0039726941890901</v>
          </cell>
          <cell r="R49">
            <v>1.0047697925604</v>
          </cell>
          <cell r="S49">
            <v>0.92878907045440595</v>
          </cell>
          <cell r="T49">
            <v>0.93374747248378698</v>
          </cell>
          <cell r="U49">
            <v>0.99841828513898601</v>
          </cell>
          <cell r="V49">
            <v>45185.601171659677</v>
          </cell>
          <cell r="W49">
            <v>32953.36895135168</v>
          </cell>
          <cell r="X49">
            <v>0.72986503898097088</v>
          </cell>
          <cell r="Y49">
            <v>182.43137921812948</v>
          </cell>
          <cell r="Z49">
            <v>133.07495547417201</v>
          </cell>
          <cell r="AB49">
            <v>4150500</v>
          </cell>
          <cell r="AC49">
            <v>3043754</v>
          </cell>
          <cell r="AD49">
            <v>515734503</v>
          </cell>
          <cell r="AE49">
            <v>0.73334634381399832</v>
          </cell>
          <cell r="AF49">
            <v>169.44027112572172</v>
          </cell>
          <cell r="AG49">
            <v>124.25840332490061</v>
          </cell>
          <cell r="AH49">
            <v>-7.8532664851141999E-3</v>
          </cell>
          <cell r="AI49">
            <v>0</v>
          </cell>
          <cell r="AJ49">
            <v>6.5803956258612449E-3</v>
          </cell>
          <cell r="AK49">
            <v>0</v>
          </cell>
          <cell r="AL49">
            <v>0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U49">
            <v>4150500</v>
          </cell>
          <cell r="AV49">
            <v>3043754</v>
          </cell>
          <cell r="AW49">
            <v>515734503</v>
          </cell>
          <cell r="AX49">
            <v>0.73334634381399832</v>
          </cell>
          <cell r="AY49">
            <v>169.44027112572172</v>
          </cell>
          <cell r="AZ49">
            <v>124.25840332490061</v>
          </cell>
          <cell r="BA49">
            <v>92</v>
          </cell>
          <cell r="BB49">
            <v>45114.130434782608</v>
          </cell>
          <cell r="BC49">
            <v>33084.282608695656</v>
          </cell>
          <cell r="BD49">
            <v>45185.601171659677</v>
          </cell>
          <cell r="BE49">
            <v>32953.36895135168</v>
          </cell>
          <cell r="BF49">
            <v>0.72986503898097088</v>
          </cell>
          <cell r="BG49">
            <v>182.43137921812948</v>
          </cell>
          <cell r="BH49">
            <v>133.07495547417201</v>
          </cell>
          <cell r="BJ49">
            <v>37158445</v>
          </cell>
          <cell r="BK49">
            <v>28242632.999999993</v>
          </cell>
          <cell r="BL49">
            <v>3095765253</v>
          </cell>
          <cell r="BM49">
            <v>0.76005960421648411</v>
          </cell>
          <cell r="BN49">
            <v>109.61319551898723</v>
          </cell>
          <cell r="BO49">
            <v>83.312562003065523</v>
          </cell>
          <cell r="BP49">
            <v>92</v>
          </cell>
          <cell r="BQ49">
            <v>403896.14130434784</v>
          </cell>
          <cell r="BR49">
            <v>306985.14130434772</v>
          </cell>
          <cell r="BS49">
            <v>1.03971542406493</v>
          </cell>
          <cell r="BT49">
            <v>1.0394666698496899</v>
          </cell>
          <cell r="BU49">
            <v>0.96527187349268495</v>
          </cell>
          <cell r="BV49">
            <v>1.00506388399879</v>
          </cell>
          <cell r="BW49">
            <v>1.000070813772</v>
          </cell>
          <cell r="BX49">
            <v>403867.54192031606</v>
          </cell>
          <cell r="BY49">
            <v>295258.81236246484</v>
          </cell>
          <cell r="BZ49">
            <v>0.73120151541404499</v>
          </cell>
          <cell r="CA49">
            <v>113.55681081058444</v>
          </cell>
          <cell r="CB49">
            <v>82.892802467037825</v>
          </cell>
          <cell r="CD49">
            <v>37158445</v>
          </cell>
          <cell r="CE49">
            <v>28242632.999999993</v>
          </cell>
          <cell r="CF49">
            <v>3095765253</v>
          </cell>
          <cell r="CG49">
            <v>0.76005960421648411</v>
          </cell>
          <cell r="CH49">
            <v>109.61319551898723</v>
          </cell>
          <cell r="CI49">
            <v>83.312562003065523</v>
          </cell>
          <cell r="CJ49">
            <v>1.3446944023164535E-2</v>
          </cell>
          <cell r="CK49">
            <v>0</v>
          </cell>
          <cell r="CL49">
            <v>-9.6934577211635494E-4</v>
          </cell>
          <cell r="CM49">
            <v>0</v>
          </cell>
          <cell r="CN49">
            <v>0</v>
          </cell>
          <cell r="CP49" t="e">
            <v>#N/A</v>
          </cell>
          <cell r="CQ49" t="e">
            <v>#N/A</v>
          </cell>
          <cell r="CR49" t="e">
            <v>#N/A</v>
          </cell>
          <cell r="CS49" t="e">
            <v>#N/A</v>
          </cell>
          <cell r="CT49" t="e">
            <v>#N/A</v>
          </cell>
          <cell r="CU49" t="e">
            <v>#N/A</v>
          </cell>
          <cell r="CW49">
            <v>37158445</v>
          </cell>
          <cell r="CX49">
            <v>28242632.999999993</v>
          </cell>
          <cell r="CY49">
            <v>3095765253</v>
          </cell>
          <cell r="CZ49">
            <v>0.76005960421648411</v>
          </cell>
          <cell r="DA49">
            <v>109.61319551898723</v>
          </cell>
          <cell r="DB49">
            <v>83.312562003065523</v>
          </cell>
          <cell r="DC49">
            <v>92</v>
          </cell>
          <cell r="DD49">
            <v>403896.14130434784</v>
          </cell>
          <cell r="DE49">
            <v>306985.14130434772</v>
          </cell>
          <cell r="DF49">
            <v>403867.54192031606</v>
          </cell>
          <cell r="DG49">
            <v>295258.81236246484</v>
          </cell>
          <cell r="DH49">
            <v>0.73120151541404499</v>
          </cell>
          <cell r="DI49">
            <v>113.55681081058444</v>
          </cell>
          <cell r="DJ49">
            <v>82.892802467037825</v>
          </cell>
          <cell r="DL49">
            <v>21402351</v>
          </cell>
          <cell r="DM49">
            <v>16278658.99999998</v>
          </cell>
          <cell r="DN49">
            <v>1418173003</v>
          </cell>
          <cell r="DO49">
            <v>0.76060144046791778</v>
          </cell>
          <cell r="DP49">
            <v>87.118539862528095</v>
          </cell>
          <cell r="DQ49">
            <v>66.262486910900577</v>
          </cell>
          <cell r="DR49">
            <v>92</v>
          </cell>
          <cell r="DS49">
            <v>232634.25</v>
          </cell>
          <cell r="DT49">
            <v>176941.94565217369</v>
          </cell>
          <cell r="DU49">
            <v>1.05569744067153</v>
          </cell>
          <cell r="DV49">
            <v>1.0504346445992601</v>
          </cell>
          <cell r="DW49">
            <v>0.98550804485986998</v>
          </cell>
          <cell r="DX49">
            <v>1.0380888100314101</v>
          </cell>
          <cell r="DY49">
            <v>1.00270871799318</v>
          </cell>
          <cell r="DZ49">
            <v>232005.81168337094</v>
          </cell>
          <cell r="EA49">
            <v>167606.68240288692</v>
          </cell>
          <cell r="EB49">
            <v>0.72408259226644855</v>
          </cell>
          <cell r="EC49">
            <v>88.399623236881382</v>
          </cell>
          <cell r="ED49">
            <v>63.831231269023732</v>
          </cell>
          <cell r="EF49">
            <v>21402351</v>
          </cell>
          <cell r="EG49">
            <v>16278658.99999998</v>
          </cell>
          <cell r="EH49">
            <v>1418173003</v>
          </cell>
          <cell r="EI49">
            <v>0.76060144046791778</v>
          </cell>
          <cell r="EJ49">
            <v>87.118539862528095</v>
          </cell>
          <cell r="EK49">
            <v>66.262486910900577</v>
          </cell>
          <cell r="EL49">
            <v>4.9875677674962142E-2</v>
          </cell>
          <cell r="EM49">
            <v>0</v>
          </cell>
          <cell r="EN49">
            <v>2.2426426031818904E-2</v>
          </cell>
          <cell r="EO49">
            <v>0</v>
          </cell>
          <cell r="EP49">
            <v>0</v>
          </cell>
          <cell r="ER49" t="e">
            <v>#N/A</v>
          </cell>
          <cell r="ES49" t="e">
            <v>#N/A</v>
          </cell>
          <cell r="ET49" t="e">
            <v>#N/A</v>
          </cell>
          <cell r="EU49" t="e">
            <v>#N/A</v>
          </cell>
          <cell r="EV49" t="e">
            <v>#N/A</v>
          </cell>
          <cell r="EW49" t="e">
            <v>#N/A</v>
          </cell>
          <cell r="EY49">
            <v>21402351</v>
          </cell>
          <cell r="EZ49">
            <v>16278658.99999998</v>
          </cell>
          <cell r="FA49">
            <v>1418173003</v>
          </cell>
          <cell r="FB49">
            <v>0.76060144046791778</v>
          </cell>
          <cell r="FC49">
            <v>87.118539862528095</v>
          </cell>
          <cell r="FD49">
            <v>66.262486910900577</v>
          </cell>
          <cell r="FE49">
            <v>92</v>
          </cell>
          <cell r="FF49">
            <v>232634.25</v>
          </cell>
          <cell r="FG49">
            <v>176941.94565217369</v>
          </cell>
          <cell r="FH49">
            <v>232005.81168337094</v>
          </cell>
          <cell r="FI49">
            <v>167606.68240288692</v>
          </cell>
          <cell r="FJ49">
            <v>0.72408259226644855</v>
          </cell>
          <cell r="FK49">
            <v>88.399623236881382</v>
          </cell>
          <cell r="FL49">
            <v>63.831231269023732</v>
          </cell>
          <cell r="FN49">
            <v>49126172</v>
          </cell>
          <cell r="FO49">
            <v>35950061.999999896</v>
          </cell>
          <cell r="FP49">
            <v>2304092557</v>
          </cell>
          <cell r="FQ49">
            <v>0.7317904191680128</v>
          </cell>
          <cell r="FR49">
            <v>64.091476587717892</v>
          </cell>
          <cell r="FS49">
            <v>46.901528517222957</v>
          </cell>
          <cell r="FT49">
            <v>92</v>
          </cell>
          <cell r="FU49">
            <v>533980.13043478259</v>
          </cell>
          <cell r="FV49">
            <v>390761.54347825976</v>
          </cell>
          <cell r="FW49">
            <v>1.10875909949176</v>
          </cell>
          <cell r="FX49">
            <v>1.10266892875584</v>
          </cell>
          <cell r="FY49">
            <v>1.02779684779071</v>
          </cell>
          <cell r="FZ49">
            <v>1.1321476874043299</v>
          </cell>
          <cell r="GA49">
            <v>1.0054716818027001</v>
          </cell>
          <cell r="GB49">
            <v>531074.2610646328</v>
          </cell>
          <cell r="GC49">
            <v>352431.41964506044</v>
          </cell>
          <cell r="GD49">
            <v>0.66365379497335097</v>
          </cell>
          <cell r="GE49">
            <v>62.358117487405273</v>
          </cell>
          <cell r="GF49">
            <v>41.427040870218875</v>
          </cell>
          <cell r="GH49">
            <v>49126172</v>
          </cell>
          <cell r="GI49">
            <v>35950061.999999896</v>
          </cell>
          <cell r="GJ49">
            <v>2304092557</v>
          </cell>
          <cell r="GK49">
            <v>0.7317904191680128</v>
          </cell>
          <cell r="GL49">
            <v>64.091476587717892</v>
          </cell>
          <cell r="GM49">
            <v>46.901528517222957</v>
          </cell>
          <cell r="GN49">
            <v>5.1227174925380051E-2</v>
          </cell>
          <cell r="GO49">
            <v>0</v>
          </cell>
          <cell r="GP49">
            <v>6.6462890594152068E-3</v>
          </cell>
          <cell r="GQ49">
            <v>0</v>
          </cell>
          <cell r="GR49">
            <v>0</v>
          </cell>
          <cell r="GT49" t="e">
            <v>#N/A</v>
          </cell>
          <cell r="GU49" t="e">
            <v>#N/A</v>
          </cell>
          <cell r="GV49" t="e">
            <v>#N/A</v>
          </cell>
          <cell r="GW49" t="e">
            <v>#N/A</v>
          </cell>
          <cell r="GX49" t="e">
            <v>#N/A</v>
          </cell>
          <cell r="GY49" t="e">
            <v>#N/A</v>
          </cell>
          <cell r="HA49">
            <v>49126172</v>
          </cell>
          <cell r="HB49">
            <v>35950061.999999896</v>
          </cell>
          <cell r="HC49">
            <v>2304092557</v>
          </cell>
          <cell r="HD49">
            <v>0.7317904191680128</v>
          </cell>
          <cell r="HE49">
            <v>64.091476587717892</v>
          </cell>
          <cell r="HF49">
            <v>46.901528517222957</v>
          </cell>
          <cell r="HG49">
            <v>92</v>
          </cell>
          <cell r="HH49">
            <v>533980.13043478259</v>
          </cell>
          <cell r="HI49">
            <v>390761.54347825976</v>
          </cell>
          <cell r="HJ49">
            <v>531074.2610646328</v>
          </cell>
          <cell r="HK49">
            <v>352431.41964506044</v>
          </cell>
          <cell r="HL49">
            <v>0.66365379497335097</v>
          </cell>
          <cell r="HM49">
            <v>62.358117487405273</v>
          </cell>
          <cell r="HN49">
            <v>41.427040870218875</v>
          </cell>
          <cell r="HP49">
            <v>40238415</v>
          </cell>
          <cell r="HQ49">
            <v>27837776.999999993</v>
          </cell>
          <cell r="HR49">
            <v>1655891238</v>
          </cell>
          <cell r="HS49">
            <v>0.6918209129261178</v>
          </cell>
          <cell r="HT49">
            <v>59.483601653968293</v>
          </cell>
          <cell r="HU49">
            <v>41.15199960038187</v>
          </cell>
          <cell r="HV49">
            <v>92</v>
          </cell>
          <cell r="HW49">
            <v>437374.07608695654</v>
          </cell>
          <cell r="HX49">
            <v>302584.53260869556</v>
          </cell>
          <cell r="HY49">
            <v>1.1397044241718099</v>
          </cell>
          <cell r="HZ49">
            <v>1.13547713189148</v>
          </cell>
          <cell r="IA49">
            <v>1.04527563886715</v>
          </cell>
          <cell r="IB49">
            <v>1.1841802357598299</v>
          </cell>
          <cell r="IC49">
            <v>1.0034451482409299</v>
          </cell>
          <cell r="ID49">
            <v>435872.43094820547</v>
          </cell>
          <cell r="IE49">
            <v>265493.86506819515</v>
          </cell>
          <cell r="IF49">
            <v>0.60927771550421383</v>
          </cell>
          <cell r="IG49">
            <v>56.907096503689203</v>
          </cell>
          <cell r="IH49">
            <v>34.751466337366004</v>
          </cell>
          <cell r="IJ49">
            <v>40238415</v>
          </cell>
          <cell r="IK49">
            <v>27837776.999999993</v>
          </cell>
          <cell r="IL49">
            <v>1655891238</v>
          </cell>
          <cell r="IM49">
            <v>0.6918209129261178</v>
          </cell>
          <cell r="IN49">
            <v>59.483601653968293</v>
          </cell>
          <cell r="IO49">
            <v>41.15199960038187</v>
          </cell>
          <cell r="IP49">
            <v>2.9710535214440725E-2</v>
          </cell>
          <cell r="IQ49">
            <v>0</v>
          </cell>
          <cell r="IR49">
            <v>1.9296695547445777E-3</v>
          </cell>
          <cell r="IS49">
            <v>0</v>
          </cell>
          <cell r="IT49">
            <v>0</v>
          </cell>
          <cell r="IV49" t="e">
            <v>#N/A</v>
          </cell>
          <cell r="IW49" t="e">
            <v>#N/A</v>
          </cell>
          <cell r="IX49" t="e">
            <v>#N/A</v>
          </cell>
          <cell r="IY49" t="e">
            <v>#N/A</v>
          </cell>
          <cell r="IZ49" t="e">
            <v>#N/A</v>
          </cell>
          <cell r="JA49" t="e">
            <v>#N/A</v>
          </cell>
          <cell r="JC49">
            <v>40238415</v>
          </cell>
          <cell r="JD49">
            <v>27837776.999999993</v>
          </cell>
          <cell r="JE49">
            <v>1655891238</v>
          </cell>
          <cell r="JF49">
            <v>0.6918209129261178</v>
          </cell>
          <cell r="JG49">
            <v>59.483601653968293</v>
          </cell>
          <cell r="JH49">
            <v>41.15199960038187</v>
          </cell>
          <cell r="JI49">
            <v>92</v>
          </cell>
          <cell r="JJ49">
            <v>437374.07608695654</v>
          </cell>
          <cell r="JK49">
            <v>302584.53260869556</v>
          </cell>
          <cell r="JL49">
            <v>435872.43094820547</v>
          </cell>
          <cell r="JM49">
            <v>265493.86506819515</v>
          </cell>
          <cell r="JN49">
            <v>0.60927771550421383</v>
          </cell>
          <cell r="JO49">
            <v>56.907096503689203</v>
          </cell>
          <cell r="JP49">
            <v>34.751466337366004</v>
          </cell>
          <cell r="JR49">
            <v>55376272</v>
          </cell>
          <cell r="JS49">
            <v>37660853.999999896</v>
          </cell>
          <cell r="JT49">
            <v>1700632238</v>
          </cell>
          <cell r="JU49">
            <v>0.68009009346096638</v>
          </cell>
          <cell r="JV49">
            <v>45.156496929145703</v>
          </cell>
          <cell r="JW49">
            <v>30.710486216912543</v>
          </cell>
          <cell r="JX49">
            <v>92</v>
          </cell>
          <cell r="JY49">
            <v>601916</v>
          </cell>
          <cell r="JZ49">
            <v>409357.10869565106</v>
          </cell>
          <cell r="KA49">
            <v>1.1435278300667799</v>
          </cell>
          <cell r="KB49">
            <v>1.1429787434363201</v>
          </cell>
          <cell r="KC49">
            <v>1.06148627726585</v>
          </cell>
          <cell r="KD49">
            <v>1.20902082726926</v>
          </cell>
          <cell r="KE49">
            <v>1.0010742397080801</v>
          </cell>
          <cell r="KF49">
            <v>601270.09179211594</v>
          </cell>
          <cell r="KG49">
            <v>357977.39060862677</v>
          </cell>
          <cell r="KH49">
            <v>0.59501552182528139</v>
          </cell>
          <cell r="KI49">
            <v>42.540820259550301</v>
          </cell>
          <cell r="KJ49">
            <v>25.401122564841504</v>
          </cell>
          <cell r="KL49">
            <v>55376272</v>
          </cell>
          <cell r="KM49">
            <v>37660853.999999896</v>
          </cell>
          <cell r="KN49">
            <v>1700632238</v>
          </cell>
          <cell r="KO49">
            <v>0.68009009346096638</v>
          </cell>
          <cell r="KP49">
            <v>45.156496929145703</v>
          </cell>
          <cell r="KQ49">
            <v>30.710486216912543</v>
          </cell>
          <cell r="KR49">
            <v>1.8409376494654101E-2</v>
          </cell>
          <cell r="KS49">
            <v>0</v>
          </cell>
          <cell r="KT49">
            <v>4.7348587780304064E-3</v>
          </cell>
          <cell r="KU49">
            <v>0</v>
          </cell>
          <cell r="KV49">
            <v>0</v>
          </cell>
          <cell r="KX49" t="e">
            <v>#N/A</v>
          </cell>
          <cell r="KY49" t="e">
            <v>#N/A</v>
          </cell>
          <cell r="KZ49" t="e">
            <v>#N/A</v>
          </cell>
          <cell r="LA49" t="e">
            <v>#N/A</v>
          </cell>
          <cell r="LB49" t="e">
            <v>#N/A</v>
          </cell>
          <cell r="LC49" t="e">
            <v>#N/A</v>
          </cell>
          <cell r="LE49">
            <v>55376272</v>
          </cell>
          <cell r="LF49">
            <v>37660853.999999896</v>
          </cell>
          <cell r="LG49">
            <v>1700632238</v>
          </cell>
          <cell r="LH49">
            <v>0.68009009346096638</v>
          </cell>
          <cell r="LI49">
            <v>45.156496929145703</v>
          </cell>
          <cell r="LJ49">
            <v>30.710486216912543</v>
          </cell>
          <cell r="LK49">
            <v>92</v>
          </cell>
          <cell r="LL49">
            <v>601916</v>
          </cell>
          <cell r="LM49">
            <v>409357.10869565106</v>
          </cell>
          <cell r="LN49">
            <v>601270.09179211594</v>
          </cell>
          <cell r="LO49">
            <v>357977.39060862677</v>
          </cell>
          <cell r="LP49">
            <v>0.59501552182528139</v>
          </cell>
          <cell r="LQ49">
            <v>42.540820259550301</v>
          </cell>
          <cell r="LR49">
            <v>25.401122564841504</v>
          </cell>
          <cell r="LT49">
            <v>133278047</v>
          </cell>
          <cell r="LU49">
            <v>93985315.999999896</v>
          </cell>
          <cell r="LV49">
            <v>6534218979</v>
          </cell>
          <cell r="LW49">
            <v>0.7051822720661558</v>
          </cell>
          <cell r="LX49">
            <v>69.523828371232028</v>
          </cell>
          <cell r="LY49">
            <v>49.026971253562863</v>
          </cell>
          <cell r="LZ49">
            <v>92</v>
          </cell>
          <cell r="MA49">
            <v>1448674.4239130435</v>
          </cell>
          <cell r="MB49">
            <v>1021579.5217391293</v>
          </cell>
          <cell r="MC49">
            <v>1.1555820714430001</v>
          </cell>
          <cell r="MD49">
            <v>1.1305227750073701</v>
          </cell>
          <cell r="ME49">
            <v>1.0191538544806</v>
          </cell>
          <cell r="MF49">
            <v>1.15210609202431</v>
          </cell>
          <cell r="MG49">
            <v>1.0234946685763899</v>
          </cell>
          <cell r="MH49">
            <v>1415419.6092961081</v>
          </cell>
          <cell r="MI49">
            <v>884038.91595813795</v>
          </cell>
          <cell r="MJ49">
            <v>0.62376653319660769</v>
          </cell>
          <cell r="MK49">
            <v>68.217205935667138</v>
          </cell>
          <cell r="ML49">
            <v>42.554215790509311</v>
          </cell>
          <cell r="MN49">
            <v>133278047</v>
          </cell>
          <cell r="MO49">
            <v>93985315.999999896</v>
          </cell>
          <cell r="MP49">
            <v>6534218979</v>
          </cell>
          <cell r="MQ49">
            <v>0.7051822720661558</v>
          </cell>
          <cell r="MR49">
            <v>69.523828371232028</v>
          </cell>
          <cell r="MS49">
            <v>49.026971253562863</v>
          </cell>
          <cell r="MT49">
            <v>4.2112897751747091E-3</v>
          </cell>
          <cell r="MU49">
            <v>0</v>
          </cell>
          <cell r="MV49">
            <v>-5.4738551656933381E-3</v>
          </cell>
          <cell r="MW49">
            <v>0</v>
          </cell>
          <cell r="MX49">
            <v>0</v>
          </cell>
          <cell r="MZ49" t="e">
            <v>#N/A</v>
          </cell>
          <cell r="NA49" t="e">
            <v>#N/A</v>
          </cell>
          <cell r="NB49" t="e">
            <v>#N/A</v>
          </cell>
          <cell r="NC49" t="e">
            <v>#N/A</v>
          </cell>
          <cell r="ND49" t="e">
            <v>#N/A</v>
          </cell>
          <cell r="NE49" t="e">
            <v>#N/A</v>
          </cell>
          <cell r="NG49">
            <v>133278047</v>
          </cell>
          <cell r="NH49">
            <v>93985315.999999896</v>
          </cell>
          <cell r="NI49">
            <v>6534218979</v>
          </cell>
          <cell r="NJ49">
            <v>0.7051822720661558</v>
          </cell>
          <cell r="NK49">
            <v>69.523828371232028</v>
          </cell>
          <cell r="NL49">
            <v>49.026971253562863</v>
          </cell>
          <cell r="NM49">
            <v>92</v>
          </cell>
          <cell r="NN49">
            <v>1448674.4239130435</v>
          </cell>
          <cell r="NO49">
            <v>1021579.5217391293</v>
          </cell>
          <cell r="NP49">
            <v>1415419.6092961081</v>
          </cell>
          <cell r="NQ49">
            <v>884038.91595813795</v>
          </cell>
          <cell r="NR49">
            <v>0.62376653319660769</v>
          </cell>
          <cell r="NS49">
            <v>68.217205935667138</v>
          </cell>
          <cell r="NT49">
            <v>42.554215790509311</v>
          </cell>
          <cell r="NX49">
            <v>340730202</v>
          </cell>
          <cell r="NY49">
            <v>242999054.99999988</v>
          </cell>
          <cell r="NZ49">
            <v>17224507771</v>
          </cell>
          <cell r="OA49">
            <v>0.71317145816149252</v>
          </cell>
          <cell r="OB49">
            <v>70.883023685009832</v>
          </cell>
          <cell r="OC49">
            <v>50.551749360334071</v>
          </cell>
          <cell r="OD49">
            <v>92</v>
          </cell>
          <cell r="OE49">
            <v>3703589.1521739131</v>
          </cell>
          <cell r="OF49">
            <v>2641294.0760869551</v>
          </cell>
          <cell r="OG49">
            <v>1.1209957392949801</v>
          </cell>
          <cell r="OH49">
            <v>1.10981745639259</v>
          </cell>
          <cell r="OI49">
            <v>0.99908694878808901</v>
          </cell>
          <cell r="OJ49">
            <v>1.1098663979535599</v>
          </cell>
          <cell r="OK49">
            <v>1.0105534447936799</v>
          </cell>
          <cell r="OL49">
            <v>3664911.7087815758</v>
          </cell>
          <cell r="OM49">
            <v>2356203.4925735984</v>
          </cell>
          <cell r="ON49">
            <v>0.64260248751143556</v>
          </cell>
          <cell r="OO49">
            <v>70.947802662212993</v>
          </cell>
          <cell r="OP49">
            <v>45.547598750213993</v>
          </cell>
          <cell r="OX49">
            <v>2.0037390980423241E-2</v>
          </cell>
          <cell r="OY49">
            <v>0</v>
          </cell>
          <cell r="OZ49">
            <v>1.2931466039865223E-3</v>
          </cell>
          <cell r="PA49">
            <v>0</v>
          </cell>
          <cell r="PB49">
            <v>0</v>
          </cell>
          <cell r="PK49">
            <v>340730202</v>
          </cell>
          <cell r="PL49">
            <v>242999054.99999988</v>
          </cell>
          <cell r="PM49">
            <v>17224507771</v>
          </cell>
          <cell r="PN49">
            <v>0.71317145816149252</v>
          </cell>
          <cell r="PO49">
            <v>70.883023685009832</v>
          </cell>
          <cell r="PP49">
            <v>50.551749360334071</v>
          </cell>
          <cell r="PQ49">
            <v>92</v>
          </cell>
          <cell r="PR49">
            <v>3703589.1521739131</v>
          </cell>
          <cell r="PS49">
            <v>2641294.0760869551</v>
          </cell>
          <cell r="PT49">
            <v>3664911.7087815758</v>
          </cell>
          <cell r="PU49">
            <v>2356203.4925735984</v>
          </cell>
          <cell r="PV49">
            <v>0.64260248751143556</v>
          </cell>
          <cell r="PW49">
            <v>70.947802662212993</v>
          </cell>
          <cell r="PX49">
            <v>45.547598750213993</v>
          </cell>
          <cell r="QB49">
            <v>2.0824208757033627E-2</v>
          </cell>
          <cell r="QC49">
            <v>2.5890126118234602E-2</v>
          </cell>
          <cell r="QD49">
            <v>0.16644364780178295</v>
          </cell>
          <cell r="QE49">
            <v>0.70284581907173904</v>
          </cell>
          <cell r="QF49">
            <v>8.3996198251209783E-2</v>
          </cell>
          <cell r="QG49">
            <v>0</v>
          </cell>
          <cell r="QH49">
            <v>0</v>
          </cell>
          <cell r="QJ49">
            <v>42518751.558681279</v>
          </cell>
          <cell r="QK49">
            <v>31109686.692098085</v>
          </cell>
          <cell r="QL49">
            <v>2085445792.7708762</v>
          </cell>
          <cell r="QM49">
            <v>0.73166980571296325</v>
          </cell>
          <cell r="QN49">
            <v>67.035255398460279</v>
          </cell>
          <cell r="QO49">
            <v>49.047672293310306</v>
          </cell>
          <cell r="QP49">
            <v>4.6986472469942295E-2</v>
          </cell>
          <cell r="QQ49">
            <v>0</v>
          </cell>
          <cell r="QR49">
            <v>8.6780725880492068E-3</v>
          </cell>
          <cell r="QS49">
            <v>0</v>
          </cell>
          <cell r="QT49">
            <v>0</v>
          </cell>
        </row>
        <row r="50">
          <cell r="A50">
            <v>39</v>
          </cell>
          <cell r="B50">
            <v>35339</v>
          </cell>
          <cell r="C50">
            <v>1996</v>
          </cell>
          <cell r="D50" t="b">
            <v>1</v>
          </cell>
          <cell r="E50" t="b">
            <v>0</v>
          </cell>
          <cell r="H50">
            <v>4185047</v>
          </cell>
          <cell r="I50">
            <v>3019910</v>
          </cell>
          <cell r="J50">
            <v>577344602.99999905</v>
          </cell>
          <cell r="K50">
            <v>0.72159524134376507</v>
          </cell>
          <cell r="L50">
            <v>191.17940700219512</v>
          </cell>
          <cell r="M50">
            <v>137.95415033570688</v>
          </cell>
          <cell r="N50">
            <v>92</v>
          </cell>
          <cell r="O50">
            <v>45489.641304347824</v>
          </cell>
          <cell r="P50">
            <v>32825.108695652176</v>
          </cell>
          <cell r="Q50">
            <v>0.97099828544701206</v>
          </cell>
          <cell r="R50">
            <v>0.97096133351604497</v>
          </cell>
          <cell r="S50">
            <v>1.03346586145959</v>
          </cell>
          <cell r="T50">
            <v>1.00466228610149</v>
          </cell>
          <cell r="U50">
            <v>0.99896621644560502</v>
          </cell>
          <cell r="V50">
            <v>45536.716412896625</v>
          </cell>
          <cell r="W50">
            <v>33805.526938228009</v>
          </cell>
          <cell r="X50">
            <v>0.74317608377948952</v>
          </cell>
          <cell r="Y50">
            <v>184.98860400883257</v>
          </cell>
          <cell r="Z50">
            <v>137.31395339923299</v>
          </cell>
          <cell r="AB50">
            <v>4185047</v>
          </cell>
          <cell r="AC50">
            <v>3019910</v>
          </cell>
          <cell r="AD50">
            <v>577344602.99999905</v>
          </cell>
          <cell r="AE50">
            <v>0.72159524134376507</v>
          </cell>
          <cell r="AF50">
            <v>191.17940700219512</v>
          </cell>
          <cell r="AG50">
            <v>137.95415033570688</v>
          </cell>
          <cell r="AH50">
            <v>5.8717300832832123E-3</v>
          </cell>
          <cell r="AI50">
            <v>0</v>
          </cell>
          <cell r="AJ50">
            <v>7.4991751804725313E-3</v>
          </cell>
          <cell r="AK50">
            <v>0</v>
          </cell>
          <cell r="AL50">
            <v>0</v>
          </cell>
          <cell r="AN50" t="e">
            <v>#N/A</v>
          </cell>
          <cell r="AO50" t="e">
            <v>#N/A</v>
          </cell>
          <cell r="AP50" t="e">
            <v>#N/A</v>
          </cell>
          <cell r="AQ50" t="e">
            <v>#N/A</v>
          </cell>
          <cell r="AR50" t="e">
            <v>#N/A</v>
          </cell>
          <cell r="AS50" t="e">
            <v>#N/A</v>
          </cell>
          <cell r="AU50">
            <v>4185047</v>
          </cell>
          <cell r="AV50">
            <v>3019910</v>
          </cell>
          <cell r="AW50">
            <v>577344602.99999905</v>
          </cell>
          <cell r="AX50">
            <v>0.72159524134376507</v>
          </cell>
          <cell r="AY50">
            <v>191.17940700219512</v>
          </cell>
          <cell r="AZ50">
            <v>137.95415033570688</v>
          </cell>
          <cell r="BA50">
            <v>92</v>
          </cell>
          <cell r="BB50">
            <v>45489.641304347824</v>
          </cell>
          <cell r="BC50">
            <v>32825.108695652176</v>
          </cell>
          <cell r="BD50">
            <v>45536.716412896625</v>
          </cell>
          <cell r="BE50">
            <v>33805.526938228009</v>
          </cell>
          <cell r="BF50">
            <v>0.74317608377948952</v>
          </cell>
          <cell r="BG50">
            <v>184.98860400883257</v>
          </cell>
          <cell r="BH50">
            <v>137.31395339923299</v>
          </cell>
          <cell r="BJ50">
            <v>37283001</v>
          </cell>
          <cell r="BK50">
            <v>25967603.999999989</v>
          </cell>
          <cell r="BL50">
            <v>2978941880</v>
          </cell>
          <cell r="BM50">
            <v>0.69649983379824998</v>
          </cell>
          <cell r="BN50">
            <v>114.71762585412198</v>
          </cell>
          <cell r="BO50">
            <v>79.900807341125784</v>
          </cell>
          <cell r="BP50">
            <v>92</v>
          </cell>
          <cell r="BQ50">
            <v>405250.01086956525</v>
          </cell>
          <cell r="BR50">
            <v>282256.56521739118</v>
          </cell>
          <cell r="BS50">
            <v>0.94305522051614799</v>
          </cell>
          <cell r="BT50">
            <v>0.94382625495578898</v>
          </cell>
          <cell r="BU50">
            <v>0.99903647738742996</v>
          </cell>
          <cell r="BV50">
            <v>0.94344324327580897</v>
          </cell>
          <cell r="BW50">
            <v>1.0000458996755199</v>
          </cell>
          <cell r="BX50">
            <v>405231.41087929538</v>
          </cell>
          <cell r="BY50">
            <v>299300.14603270846</v>
          </cell>
          <cell r="BZ50">
            <v>0.73795344232172866</v>
          </cell>
          <cell r="CA50">
            <v>114.82826548447846</v>
          </cell>
          <cell r="CB50">
            <v>84.690634980537297</v>
          </cell>
          <cell r="CD50">
            <v>37283001</v>
          </cell>
          <cell r="CE50">
            <v>25967603.999999989</v>
          </cell>
          <cell r="CF50">
            <v>2978941880</v>
          </cell>
          <cell r="CG50">
            <v>0.69649983379824998</v>
          </cell>
          <cell r="CH50">
            <v>114.71762585412198</v>
          </cell>
          <cell r="CI50">
            <v>79.900807341125784</v>
          </cell>
          <cell r="CJ50">
            <v>1.3472250204217566E-2</v>
          </cell>
          <cell r="CK50">
            <v>0</v>
          </cell>
          <cell r="CL50">
            <v>-1.3981423814245113E-3</v>
          </cell>
          <cell r="CM50">
            <v>0</v>
          </cell>
          <cell r="CN50">
            <v>0</v>
          </cell>
          <cell r="CP50" t="e">
            <v>#N/A</v>
          </cell>
          <cell r="CQ50" t="e">
            <v>#N/A</v>
          </cell>
          <cell r="CR50" t="e">
            <v>#N/A</v>
          </cell>
          <cell r="CS50" t="e">
            <v>#N/A</v>
          </cell>
          <cell r="CT50" t="e">
            <v>#N/A</v>
          </cell>
          <cell r="CU50" t="e">
            <v>#N/A</v>
          </cell>
          <cell r="CW50">
            <v>37283001</v>
          </cell>
          <cell r="CX50">
            <v>25967603.999999989</v>
          </cell>
          <cell r="CY50">
            <v>2978941880</v>
          </cell>
          <cell r="CZ50">
            <v>0.69649983379824998</v>
          </cell>
          <cell r="DA50">
            <v>114.71762585412198</v>
          </cell>
          <cell r="DB50">
            <v>79.900807341125784</v>
          </cell>
          <cell r="DC50">
            <v>92</v>
          </cell>
          <cell r="DD50">
            <v>405250.01086956525</v>
          </cell>
          <cell r="DE50">
            <v>282256.56521739118</v>
          </cell>
          <cell r="DF50">
            <v>405231.41087929538</v>
          </cell>
          <cell r="DG50">
            <v>299300.14603270846</v>
          </cell>
          <cell r="DH50">
            <v>0.73795344232172866</v>
          </cell>
          <cell r="DI50">
            <v>114.82826548447846</v>
          </cell>
          <cell r="DJ50">
            <v>84.690634980537297</v>
          </cell>
          <cell r="DL50">
            <v>21576808</v>
          </cell>
          <cell r="DM50">
            <v>14771270.999999989</v>
          </cell>
          <cell r="DN50">
            <v>1290090267</v>
          </cell>
          <cell r="DO50">
            <v>0.68459018590701592</v>
          </cell>
          <cell r="DP50">
            <v>87.337796930270997</v>
          </cell>
          <cell r="DQ50">
            <v>59.790598637203423</v>
          </cell>
          <cell r="DR50">
            <v>92</v>
          </cell>
          <cell r="DS50">
            <v>234530.52173913043</v>
          </cell>
          <cell r="DT50">
            <v>160557.29347826075</v>
          </cell>
          <cell r="DU50">
            <v>0.93575232854709001</v>
          </cell>
          <cell r="DV50">
            <v>0.93731575206315498</v>
          </cell>
          <cell r="DW50">
            <v>0.97828293073581196</v>
          </cell>
          <cell r="DX50">
            <v>0.91647267932837895</v>
          </cell>
          <cell r="DY50">
            <v>0.99756712754505905</v>
          </cell>
          <cell r="DZ50">
            <v>235102.49612604335</v>
          </cell>
          <cell r="EA50">
            <v>171580.97135334139</v>
          </cell>
          <cell r="EB50">
            <v>0.73037307268137031</v>
          </cell>
          <cell r="EC50">
            <v>89.276623547525446</v>
          </cell>
          <cell r="ED50">
            <v>65.239913841206842</v>
          </cell>
          <cell r="EF50">
            <v>21576808</v>
          </cell>
          <cell r="EG50">
            <v>14771270.999999989</v>
          </cell>
          <cell r="EH50">
            <v>1290090267</v>
          </cell>
          <cell r="EI50">
            <v>0.68459018590701592</v>
          </cell>
          <cell r="EJ50">
            <v>87.337796930270997</v>
          </cell>
          <cell r="EK50">
            <v>59.790598637203423</v>
          </cell>
          <cell r="EL50">
            <v>5.4034539525278029E-2</v>
          </cell>
          <cell r="EM50">
            <v>0</v>
          </cell>
          <cell r="EN50">
            <v>2.2016672141632384E-2</v>
          </cell>
          <cell r="EO50">
            <v>0</v>
          </cell>
          <cell r="EP50">
            <v>0</v>
          </cell>
          <cell r="ER50" t="e">
            <v>#N/A</v>
          </cell>
          <cell r="ES50" t="e">
            <v>#N/A</v>
          </cell>
          <cell r="ET50" t="e">
            <v>#N/A</v>
          </cell>
          <cell r="EU50" t="e">
            <v>#N/A</v>
          </cell>
          <cell r="EV50" t="e">
            <v>#N/A</v>
          </cell>
          <cell r="EW50" t="e">
            <v>#N/A</v>
          </cell>
          <cell r="EY50">
            <v>21576808</v>
          </cell>
          <cell r="EZ50">
            <v>14771270.999999989</v>
          </cell>
          <cell r="FA50">
            <v>1290090267</v>
          </cell>
          <cell r="FB50">
            <v>0.68459018590701592</v>
          </cell>
          <cell r="FC50">
            <v>87.337796930270997</v>
          </cell>
          <cell r="FD50">
            <v>59.790598637203423</v>
          </cell>
          <cell r="FE50">
            <v>92</v>
          </cell>
          <cell r="FF50">
            <v>234530.52173913043</v>
          </cell>
          <cell r="FG50">
            <v>160557.29347826075</v>
          </cell>
          <cell r="FH50">
            <v>235102.49612604335</v>
          </cell>
          <cell r="FI50">
            <v>171580.97135334139</v>
          </cell>
          <cell r="FJ50">
            <v>0.73037307268137031</v>
          </cell>
          <cell r="FK50">
            <v>89.276623547525446</v>
          </cell>
          <cell r="FL50">
            <v>65.239913841206842</v>
          </cell>
          <cell r="FN50">
            <v>49703123</v>
          </cell>
          <cell r="FO50">
            <v>30040694.999999993</v>
          </cell>
          <cell r="FP50">
            <v>1826528803</v>
          </cell>
          <cell r="FQ50">
            <v>0.60440256440224072</v>
          </cell>
          <cell r="FR50">
            <v>60.801815770241014</v>
          </cell>
          <cell r="FS50">
            <v>36.748773371846269</v>
          </cell>
          <cell r="FT50">
            <v>92</v>
          </cell>
          <cell r="FU50">
            <v>540251.33695652173</v>
          </cell>
          <cell r="FV50">
            <v>326529.29347826081</v>
          </cell>
          <cell r="FW50">
            <v>0.90607811440985897</v>
          </cell>
          <cell r="FX50">
            <v>0.90655066622236202</v>
          </cell>
          <cell r="FY50">
            <v>0.97049297509928401</v>
          </cell>
          <cell r="FZ50">
            <v>0.87839838372759305</v>
          </cell>
          <cell r="GA50">
            <v>0.99949647560793797</v>
          </cell>
          <cell r="GB50">
            <v>540523.50372513011</v>
          </cell>
          <cell r="GC50">
            <v>360376.5373926218</v>
          </cell>
          <cell r="GD50">
            <v>0.66670577489156102</v>
          </cell>
          <cell r="GE50">
            <v>62.6504439808241</v>
          </cell>
          <cell r="GF50">
            <v>41.836112238615776</v>
          </cell>
          <cell r="GH50">
            <v>49703123</v>
          </cell>
          <cell r="GI50">
            <v>30040694.999999993</v>
          </cell>
          <cell r="GJ50">
            <v>1826528803</v>
          </cell>
          <cell r="GK50">
            <v>0.60440256440224072</v>
          </cell>
          <cell r="GL50">
            <v>60.801815770241014</v>
          </cell>
          <cell r="GM50">
            <v>36.748773371846269</v>
          </cell>
          <cell r="GN50">
            <v>5.5954695858089862E-2</v>
          </cell>
          <cell r="GO50">
            <v>0</v>
          </cell>
          <cell r="GP50">
            <v>5.6042615927152364E-3</v>
          </cell>
          <cell r="GQ50">
            <v>0</v>
          </cell>
          <cell r="GR50">
            <v>0</v>
          </cell>
          <cell r="GT50" t="e">
            <v>#N/A</v>
          </cell>
          <cell r="GU50" t="e">
            <v>#N/A</v>
          </cell>
          <cell r="GV50" t="e">
            <v>#N/A</v>
          </cell>
          <cell r="GW50" t="e">
            <v>#N/A</v>
          </cell>
          <cell r="GX50" t="e">
            <v>#N/A</v>
          </cell>
          <cell r="GY50" t="e">
            <v>#N/A</v>
          </cell>
          <cell r="HA50">
            <v>49703123</v>
          </cell>
          <cell r="HB50">
            <v>30040694.999999993</v>
          </cell>
          <cell r="HC50">
            <v>1826528803</v>
          </cell>
          <cell r="HD50">
            <v>0.60440256440224072</v>
          </cell>
          <cell r="HE50">
            <v>60.801815770241014</v>
          </cell>
          <cell r="HF50">
            <v>36.748773371846269</v>
          </cell>
          <cell r="HG50">
            <v>92</v>
          </cell>
          <cell r="HH50">
            <v>540251.33695652173</v>
          </cell>
          <cell r="HI50">
            <v>326529.29347826081</v>
          </cell>
          <cell r="HJ50">
            <v>540523.50372513011</v>
          </cell>
          <cell r="HK50">
            <v>360376.5373926218</v>
          </cell>
          <cell r="HL50">
            <v>0.66670577489156102</v>
          </cell>
          <cell r="HM50">
            <v>62.6504439808241</v>
          </cell>
          <cell r="HN50">
            <v>41.836112238615776</v>
          </cell>
          <cell r="HP50">
            <v>40446783</v>
          </cell>
          <cell r="HQ50">
            <v>21866903.999999989</v>
          </cell>
          <cell r="HR50">
            <v>1206518905</v>
          </cell>
          <cell r="HS50">
            <v>0.54063394856396829</v>
          </cell>
          <cell r="HT50">
            <v>55.175570579173012</v>
          </cell>
          <cell r="HU50">
            <v>29.829786586488225</v>
          </cell>
          <cell r="HV50">
            <v>92</v>
          </cell>
          <cell r="HW50">
            <v>439638.94565217389</v>
          </cell>
          <cell r="HX50">
            <v>237683.73913043467</v>
          </cell>
          <cell r="HY50">
            <v>0.88894511250194796</v>
          </cell>
          <cell r="HZ50">
            <v>0.891437759145849</v>
          </cell>
          <cell r="IA50">
            <v>0.96267780749795095</v>
          </cell>
          <cell r="IB50">
            <v>0.85660167808261001</v>
          </cell>
          <cell r="IC50">
            <v>0.99778650263409696</v>
          </cell>
          <cell r="ID50">
            <v>440614.2441209149</v>
          </cell>
          <cell r="IE50">
            <v>267377.29448949959</v>
          </cell>
          <cell r="IF50">
            <v>0.60647414024955459</v>
          </cell>
          <cell r="IG50">
            <v>57.314680103177153</v>
          </cell>
          <cell r="IH50">
            <v>34.823404331005129</v>
          </cell>
          <cell r="IJ50">
            <v>40446783</v>
          </cell>
          <cell r="IK50">
            <v>21866903.999999989</v>
          </cell>
          <cell r="IL50">
            <v>1206518905</v>
          </cell>
          <cell r="IM50">
            <v>0.54063394856396829</v>
          </cell>
          <cell r="IN50">
            <v>55.175570579173012</v>
          </cell>
          <cell r="IO50">
            <v>29.829786586488225</v>
          </cell>
          <cell r="IP50">
            <v>3.2017169262259781E-2</v>
          </cell>
          <cell r="IQ50">
            <v>0</v>
          </cell>
          <cell r="IR50">
            <v>1.7350653551924133E-3</v>
          </cell>
          <cell r="IS50">
            <v>0</v>
          </cell>
          <cell r="IT50">
            <v>0</v>
          </cell>
          <cell r="IV50" t="e">
            <v>#N/A</v>
          </cell>
          <cell r="IW50" t="e">
            <v>#N/A</v>
          </cell>
          <cell r="IX50" t="e">
            <v>#N/A</v>
          </cell>
          <cell r="IY50" t="e">
            <v>#N/A</v>
          </cell>
          <cell r="IZ50" t="e">
            <v>#N/A</v>
          </cell>
          <cell r="JA50" t="e">
            <v>#N/A</v>
          </cell>
          <cell r="JC50">
            <v>40446783</v>
          </cell>
          <cell r="JD50">
            <v>21866903.999999989</v>
          </cell>
          <cell r="JE50">
            <v>1206518905</v>
          </cell>
          <cell r="JF50">
            <v>0.54063394856396829</v>
          </cell>
          <cell r="JG50">
            <v>55.175570579173012</v>
          </cell>
          <cell r="JH50">
            <v>29.829786586488225</v>
          </cell>
          <cell r="JI50">
            <v>92</v>
          </cell>
          <cell r="JJ50">
            <v>439638.94565217389</v>
          </cell>
          <cell r="JK50">
            <v>237683.73913043467</v>
          </cell>
          <cell r="JL50">
            <v>440614.2441209149</v>
          </cell>
          <cell r="JM50">
            <v>267377.29448949959</v>
          </cell>
          <cell r="JN50">
            <v>0.60647414024955459</v>
          </cell>
          <cell r="JO50">
            <v>57.314680103177153</v>
          </cell>
          <cell r="JP50">
            <v>34.823404331005129</v>
          </cell>
          <cell r="JR50">
            <v>56127959</v>
          </cell>
          <cell r="JS50">
            <v>29625596</v>
          </cell>
          <cell r="JT50">
            <v>1217355124</v>
          </cell>
          <cell r="JU50">
            <v>0.52782243516105765</v>
          </cell>
          <cell r="JV50">
            <v>41.091329403128292</v>
          </cell>
          <cell r="JW50">
            <v>21.688925549564345</v>
          </cell>
          <cell r="JX50">
            <v>92</v>
          </cell>
          <cell r="JY50">
            <v>610086.51086956519</v>
          </cell>
          <cell r="JZ50">
            <v>322017.34782608697</v>
          </cell>
          <cell r="KA50">
            <v>0.90035648798810597</v>
          </cell>
          <cell r="KB50">
            <v>0.899952110065662</v>
          </cell>
          <cell r="KC50">
            <v>0.96085026282976205</v>
          </cell>
          <cell r="KD50">
            <v>0.86149290873139295</v>
          </cell>
          <cell r="KE50">
            <v>0.99990357032686705</v>
          </cell>
          <cell r="KF50">
            <v>610145.34698593861</v>
          </cell>
          <cell r="KG50">
            <v>357655.38664096454</v>
          </cell>
          <cell r="KH50">
            <v>0.58650058070595201</v>
          </cell>
          <cell r="KI50">
            <v>42.765591052774283</v>
          </cell>
          <cell r="KJ50">
            <v>25.175976876585981</v>
          </cell>
          <cell r="KL50">
            <v>56127959</v>
          </cell>
          <cell r="KM50">
            <v>29625596</v>
          </cell>
          <cell r="KN50">
            <v>1217355124</v>
          </cell>
          <cell r="KO50">
            <v>0.52782243516105765</v>
          </cell>
          <cell r="KP50">
            <v>41.091329403128292</v>
          </cell>
          <cell r="KQ50">
            <v>21.688925549564345</v>
          </cell>
          <cell r="KR50">
            <v>1.924230418891465E-2</v>
          </cell>
          <cell r="KS50">
            <v>0</v>
          </cell>
          <cell r="KT50">
            <v>5.6150993062687093E-3</v>
          </cell>
          <cell r="KU50">
            <v>0</v>
          </cell>
          <cell r="KV50">
            <v>0</v>
          </cell>
          <cell r="KX50" t="e">
            <v>#N/A</v>
          </cell>
          <cell r="KY50" t="e">
            <v>#N/A</v>
          </cell>
          <cell r="KZ50" t="e">
            <v>#N/A</v>
          </cell>
          <cell r="LA50" t="e">
            <v>#N/A</v>
          </cell>
          <cell r="LB50" t="e">
            <v>#N/A</v>
          </cell>
          <cell r="LC50" t="e">
            <v>#N/A</v>
          </cell>
          <cell r="LE50">
            <v>56127959</v>
          </cell>
          <cell r="LF50">
            <v>29625596</v>
          </cell>
          <cell r="LG50">
            <v>1217355124</v>
          </cell>
          <cell r="LH50">
            <v>0.52782243516105765</v>
          </cell>
          <cell r="LI50">
            <v>41.091329403128292</v>
          </cell>
          <cell r="LJ50">
            <v>21.688925549564345</v>
          </cell>
          <cell r="LK50">
            <v>92</v>
          </cell>
          <cell r="LL50">
            <v>610086.51086956519</v>
          </cell>
          <cell r="LM50">
            <v>322017.34782608697</v>
          </cell>
          <cell r="LN50">
            <v>610145.34698593861</v>
          </cell>
          <cell r="LO50">
            <v>357655.38664096454</v>
          </cell>
          <cell r="LP50">
            <v>0.58650058070595201</v>
          </cell>
          <cell r="LQ50">
            <v>42.765591052774283</v>
          </cell>
          <cell r="LR50">
            <v>25.175976876585981</v>
          </cell>
          <cell r="LT50">
            <v>129142182</v>
          </cell>
          <cell r="LU50">
            <v>73080610.999999896</v>
          </cell>
          <cell r="LV50">
            <v>4896647053</v>
          </cell>
          <cell r="LW50">
            <v>0.56589264536354122</v>
          </cell>
          <cell r="LX50">
            <v>67.003367733200903</v>
          </cell>
          <cell r="LY50">
            <v>37.9167130148072</v>
          </cell>
          <cell r="LZ50">
            <v>92</v>
          </cell>
          <cell r="MA50">
            <v>1403719.3695652173</v>
          </cell>
          <cell r="MB50">
            <v>794354.46739130316</v>
          </cell>
          <cell r="MC50">
            <v>0.89767299473954898</v>
          </cell>
          <cell r="MD50">
            <v>0.90748703999798996</v>
          </cell>
          <cell r="ME50">
            <v>0.96996778149848295</v>
          </cell>
          <cell r="MF50">
            <v>0.87996785201886096</v>
          </cell>
          <cell r="MG50">
            <v>0.99094146724167698</v>
          </cell>
          <cell r="MH50">
            <v>1416551.2454257498</v>
          </cell>
          <cell r="MI50">
            <v>884904.04863051197</v>
          </cell>
          <cell r="MJ50">
            <v>0.62358206830677676</v>
          </cell>
          <cell r="MK50">
            <v>69.077931258385519</v>
          </cell>
          <cell r="ML50">
            <v>43.08874798984646</v>
          </cell>
          <cell r="MN50">
            <v>129142182</v>
          </cell>
          <cell r="MO50">
            <v>73080610.999999896</v>
          </cell>
          <cell r="MP50">
            <v>4896647053</v>
          </cell>
          <cell r="MQ50">
            <v>0.56589264536354122</v>
          </cell>
          <cell r="MR50">
            <v>67.003367733200903</v>
          </cell>
          <cell r="MS50">
            <v>37.9167130148072</v>
          </cell>
          <cell r="MT50">
            <v>4.9506236212002288E-3</v>
          </cell>
          <cell r="MU50">
            <v>0</v>
          </cell>
          <cell r="MV50">
            <v>-5.1866709948472419E-3</v>
          </cell>
          <cell r="MW50">
            <v>0</v>
          </cell>
          <cell r="MX50">
            <v>0</v>
          </cell>
          <cell r="MZ50" t="e">
            <v>#N/A</v>
          </cell>
          <cell r="NA50" t="e">
            <v>#N/A</v>
          </cell>
          <cell r="NB50" t="e">
            <v>#N/A</v>
          </cell>
          <cell r="NC50" t="e">
            <v>#N/A</v>
          </cell>
          <cell r="ND50" t="e">
            <v>#N/A</v>
          </cell>
          <cell r="NE50" t="e">
            <v>#N/A</v>
          </cell>
          <cell r="NG50">
            <v>129142182</v>
          </cell>
          <cell r="NH50">
            <v>73080610.999999896</v>
          </cell>
          <cell r="NI50">
            <v>4896647053</v>
          </cell>
          <cell r="NJ50">
            <v>0.56589264536354122</v>
          </cell>
          <cell r="NK50">
            <v>67.003367733200903</v>
          </cell>
          <cell r="NL50">
            <v>37.9167130148072</v>
          </cell>
          <cell r="NM50">
            <v>92</v>
          </cell>
          <cell r="NN50">
            <v>1403719.3695652173</v>
          </cell>
          <cell r="NO50">
            <v>794354.46739130316</v>
          </cell>
          <cell r="NP50">
            <v>1416551.2454257498</v>
          </cell>
          <cell r="NQ50">
            <v>884904.04863051197</v>
          </cell>
          <cell r="NR50">
            <v>0.62358206830677676</v>
          </cell>
          <cell r="NS50">
            <v>69.077931258385519</v>
          </cell>
          <cell r="NT50">
            <v>43.08874798984646</v>
          </cell>
          <cell r="NX50">
            <v>338464903</v>
          </cell>
          <cell r="NY50">
            <v>198372590.99999991</v>
          </cell>
          <cell r="NZ50">
            <v>13993426635</v>
          </cell>
          <cell r="OA50">
            <v>0.58609501086143612</v>
          </cell>
          <cell r="OB50">
            <v>70.541129520257186</v>
          </cell>
          <cell r="OC50">
            <v>41.343804072353109</v>
          </cell>
          <cell r="OD50">
            <v>92</v>
          </cell>
          <cell r="OE50">
            <v>3678966.336956522</v>
          </cell>
          <cell r="OF50">
            <v>2156223.8152173902</v>
          </cell>
          <cell r="OG50">
            <v>0.90832742597112504</v>
          </cell>
          <cell r="OH50">
            <v>0.91223819124940697</v>
          </cell>
          <cell r="OI50">
            <v>0.982365962497594</v>
          </cell>
          <cell r="OJ50">
            <v>0.89638096535770795</v>
          </cell>
          <cell r="OK50">
            <v>0.99608572667672102</v>
          </cell>
          <cell r="OL50">
            <v>3693423.4056648901</v>
          </cell>
          <cell r="OM50">
            <v>2373839.8220356442</v>
          </cell>
          <cell r="ON50">
            <v>0.64248023869590121</v>
          </cell>
          <cell r="OO50">
            <v>71.807383615889435</v>
          </cell>
          <cell r="OP50">
            <v>46.123027674795097</v>
          </cell>
          <cell r="OX50">
            <v>2.212410334988817E-2</v>
          </cell>
          <cell r="OY50">
            <v>0</v>
          </cell>
          <cell r="OZ50">
            <v>1.5383005008776066E-3</v>
          </cell>
          <cell r="PA50">
            <v>0</v>
          </cell>
          <cell r="PB50">
            <v>0</v>
          </cell>
          <cell r="PK50">
            <v>338464903</v>
          </cell>
          <cell r="PL50">
            <v>198372590.99999991</v>
          </cell>
          <cell r="PM50">
            <v>13993426635</v>
          </cell>
          <cell r="PN50">
            <v>0.58609501086143612</v>
          </cell>
          <cell r="PO50">
            <v>70.541129520257186</v>
          </cell>
          <cell r="PP50">
            <v>41.343804072353109</v>
          </cell>
          <cell r="PQ50">
            <v>92</v>
          </cell>
          <cell r="PR50">
            <v>3678966.336956522</v>
          </cell>
          <cell r="PS50">
            <v>2156223.8152173902</v>
          </cell>
          <cell r="PT50">
            <v>3693423.4056648901</v>
          </cell>
          <cell r="PU50">
            <v>2373839.8220356442</v>
          </cell>
          <cell r="PV50">
            <v>0.64248023869590121</v>
          </cell>
          <cell r="PW50">
            <v>71.807383615889435</v>
          </cell>
          <cell r="PX50">
            <v>46.123027674795097</v>
          </cell>
          <cell r="QB50">
            <v>2.0824208757033627E-2</v>
          </cell>
          <cell r="QC50">
            <v>2.5890126118234602E-2</v>
          </cell>
          <cell r="QD50">
            <v>0.16644364780178295</v>
          </cell>
          <cell r="QE50">
            <v>0.70284581907173904</v>
          </cell>
          <cell r="QF50">
            <v>8.3996198251209783E-2</v>
          </cell>
          <cell r="QG50">
            <v>0</v>
          </cell>
          <cell r="QH50">
            <v>0</v>
          </cell>
          <cell r="QJ50">
            <v>42974742.720631011</v>
          </cell>
          <cell r="QK50">
            <v>26144489.693007976</v>
          </cell>
          <cell r="QL50">
            <v>1688986389.2836361</v>
          </cell>
          <cell r="QM50">
            <v>0.60836873097687483</v>
          </cell>
          <cell r="QN50">
            <v>64.602002529631889</v>
          </cell>
          <cell r="QO50">
            <v>39.301838297517008</v>
          </cell>
          <cell r="QP50">
            <v>5.1481622793864271E-2</v>
          </cell>
          <cell r="QQ50">
            <v>0</v>
          </cell>
          <cell r="QR50">
            <v>7.8691722535643594E-3</v>
          </cell>
          <cell r="QS50">
            <v>0</v>
          </cell>
          <cell r="QT50">
            <v>0</v>
          </cell>
        </row>
        <row r="51">
          <cell r="A51">
            <v>40</v>
          </cell>
          <cell r="B51">
            <v>35431</v>
          </cell>
          <cell r="C51">
            <v>1997</v>
          </cell>
          <cell r="D51" t="b">
            <v>1</v>
          </cell>
          <cell r="E51" t="b">
            <v>0</v>
          </cell>
          <cell r="H51">
            <v>4123632</v>
          </cell>
          <cell r="I51">
            <v>2998997.9999999991</v>
          </cell>
          <cell r="J51">
            <v>593861442</v>
          </cell>
          <cell r="K51">
            <v>0.72727100769418784</v>
          </cell>
          <cell r="L51">
            <v>198.0199526641899</v>
          </cell>
          <cell r="M51">
            <v>144.01417051764076</v>
          </cell>
          <cell r="N51">
            <v>90</v>
          </cell>
          <cell r="O51">
            <v>45818.133333333331</v>
          </cell>
          <cell r="P51">
            <v>33322.19999999999</v>
          </cell>
          <cell r="Q51">
            <v>0.990832713927708</v>
          </cell>
          <cell r="R51">
            <v>0.991249155626302</v>
          </cell>
          <cell r="S51">
            <v>1.0401986036311199</v>
          </cell>
          <cell r="T51">
            <v>1.03198872439991</v>
          </cell>
          <cell r="U51">
            <v>1.00145564884711</v>
          </cell>
          <cell r="V51">
            <v>45751.535163918459</v>
          </cell>
          <cell r="W51">
            <v>33630.500418086929</v>
          </cell>
          <cell r="X51">
            <v>0.7336914271918602</v>
          </cell>
          <cell r="Y51">
            <v>190.36744711340975</v>
          </cell>
          <cell r="Z51">
            <v>139.55013956318507</v>
          </cell>
          <cell r="AB51">
            <v>4123632</v>
          </cell>
          <cell r="AC51">
            <v>2998997.9999999991</v>
          </cell>
          <cell r="AD51">
            <v>593861442</v>
          </cell>
          <cell r="AE51">
            <v>0.72727100769418784</v>
          </cell>
          <cell r="AF51">
            <v>198.0199526641899</v>
          </cell>
          <cell r="AG51">
            <v>144.01417051764076</v>
          </cell>
          <cell r="AH51">
            <v>1.9605728073973101E-2</v>
          </cell>
          <cell r="AI51">
            <v>0</v>
          </cell>
          <cell r="AJ51">
            <v>7.6506615496463939E-3</v>
          </cell>
          <cell r="AK51">
            <v>0</v>
          </cell>
          <cell r="AL51">
            <v>0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U51">
            <v>4123632</v>
          </cell>
          <cell r="AV51">
            <v>2998997.9999999991</v>
          </cell>
          <cell r="AW51">
            <v>593861442</v>
          </cell>
          <cell r="AX51">
            <v>0.72727100769418784</v>
          </cell>
          <cell r="AY51">
            <v>198.0199526641899</v>
          </cell>
          <cell r="AZ51">
            <v>144.01417051764076</v>
          </cell>
          <cell r="BA51">
            <v>90</v>
          </cell>
          <cell r="BB51">
            <v>45818.133333333331</v>
          </cell>
          <cell r="BC51">
            <v>33322.19999999999</v>
          </cell>
          <cell r="BD51">
            <v>45751.535163918459</v>
          </cell>
          <cell r="BE51">
            <v>33630.500418086929</v>
          </cell>
          <cell r="BF51">
            <v>0.7336914271918602</v>
          </cell>
          <cell r="BG51">
            <v>190.36744711340975</v>
          </cell>
          <cell r="BH51">
            <v>139.55013956318507</v>
          </cell>
          <cell r="BJ51">
            <v>36423725</v>
          </cell>
          <cell r="BK51">
            <v>26034918</v>
          </cell>
          <cell r="BL51">
            <v>3127467183</v>
          </cell>
          <cell r="BM51">
            <v>0.71477911718255061</v>
          </cell>
          <cell r="BN51">
            <v>120.1258703023378</v>
          </cell>
          <cell r="BO51">
            <v>85.863463525490602</v>
          </cell>
          <cell r="BP51">
            <v>90</v>
          </cell>
          <cell r="BQ51">
            <v>404708.05555555556</v>
          </cell>
          <cell r="BR51">
            <v>289276.86666666664</v>
          </cell>
          <cell r="BS51">
            <v>0.97374274653541204</v>
          </cell>
          <cell r="BT51">
            <v>0.97331353578101998</v>
          </cell>
          <cell r="BU51">
            <v>1.0262654272910801</v>
          </cell>
          <cell r="BV51">
            <v>0.99804960906232498</v>
          </cell>
          <cell r="BW51">
            <v>1.00013799899157</v>
          </cell>
          <cell r="BX51">
            <v>404652.21395809279</v>
          </cell>
          <cell r="BY51">
            <v>297077.30064836639</v>
          </cell>
          <cell r="BZ51">
            <v>0.73437704388749458</v>
          </cell>
          <cell r="CA51">
            <v>117.05146359594403</v>
          </cell>
          <cell r="CB51">
            <v>86.031258111668379</v>
          </cell>
          <cell r="CD51">
            <v>36423725</v>
          </cell>
          <cell r="CE51">
            <v>26034918</v>
          </cell>
          <cell r="CF51">
            <v>3127467183</v>
          </cell>
          <cell r="CG51">
            <v>0.71477911718255061</v>
          </cell>
          <cell r="CH51">
            <v>120.1258703023378</v>
          </cell>
          <cell r="CI51">
            <v>85.863463525490602</v>
          </cell>
          <cell r="CJ51">
            <v>1.3387043557267138E-2</v>
          </cell>
          <cell r="CK51">
            <v>0</v>
          </cell>
          <cell r="CL51">
            <v>-1.8119028895062124E-3</v>
          </cell>
          <cell r="CM51">
            <v>0</v>
          </cell>
          <cell r="CN51">
            <v>0</v>
          </cell>
          <cell r="CP51" t="e">
            <v>#N/A</v>
          </cell>
          <cell r="CQ51" t="e">
            <v>#N/A</v>
          </cell>
          <cell r="CR51" t="e">
            <v>#N/A</v>
          </cell>
          <cell r="CS51" t="e">
            <v>#N/A</v>
          </cell>
          <cell r="CT51" t="e">
            <v>#N/A</v>
          </cell>
          <cell r="CU51" t="e">
            <v>#N/A</v>
          </cell>
          <cell r="CW51">
            <v>36423725</v>
          </cell>
          <cell r="CX51">
            <v>26034918</v>
          </cell>
          <cell r="CY51">
            <v>3127467183</v>
          </cell>
          <cell r="CZ51">
            <v>0.71477911718255061</v>
          </cell>
          <cell r="DA51">
            <v>120.1258703023378</v>
          </cell>
          <cell r="DB51">
            <v>85.863463525490602</v>
          </cell>
          <cell r="DC51">
            <v>90</v>
          </cell>
          <cell r="DD51">
            <v>404708.05555555556</v>
          </cell>
          <cell r="DE51">
            <v>289276.86666666664</v>
          </cell>
          <cell r="DF51">
            <v>404652.21395809279</v>
          </cell>
          <cell r="DG51">
            <v>297077.30064836639</v>
          </cell>
          <cell r="DH51">
            <v>0.73437704388749458</v>
          </cell>
          <cell r="DI51">
            <v>117.05146359594403</v>
          </cell>
          <cell r="DJ51">
            <v>86.031258111668379</v>
          </cell>
          <cell r="DL51">
            <v>21673262</v>
          </cell>
          <cell r="DM51">
            <v>15296288</v>
          </cell>
          <cell r="DN51">
            <v>1439525195</v>
          </cell>
          <cell r="DO51">
            <v>0.70576768739288065</v>
          </cell>
          <cell r="DP51">
            <v>94.109446357181554</v>
          </cell>
          <cell r="DQ51">
            <v>66.419406317332388</v>
          </cell>
          <cell r="DR51">
            <v>90</v>
          </cell>
          <cell r="DS51">
            <v>240814.02222222224</v>
          </cell>
          <cell r="DT51">
            <v>169958.75555555554</v>
          </cell>
          <cell r="DU51">
            <v>0.96377776704692497</v>
          </cell>
          <cell r="DV51">
            <v>0.96709766676347997</v>
          </cell>
          <cell r="DW51">
            <v>1.02904180160894</v>
          </cell>
          <cell r="DX51">
            <v>0.99232182504188304</v>
          </cell>
          <cell r="DY51">
            <v>0.99641027285224704</v>
          </cell>
          <cell r="DZ51">
            <v>241681.59319843887</v>
          </cell>
          <cell r="EA51">
            <v>176346.41653575361</v>
          </cell>
          <cell r="EB51">
            <v>0.72977912329664218</v>
          </cell>
          <cell r="EC51">
            <v>91.453472745264975</v>
          </cell>
          <cell r="ED51">
            <v>66.933332152126169</v>
          </cell>
          <cell r="EF51">
            <v>21673262</v>
          </cell>
          <cell r="EG51">
            <v>15296288</v>
          </cell>
          <cell r="EH51">
            <v>1439525195</v>
          </cell>
          <cell r="EI51">
            <v>0.70576768739288065</v>
          </cell>
          <cell r="EJ51">
            <v>94.109446357181554</v>
          </cell>
          <cell r="EK51">
            <v>66.419406317332388</v>
          </cell>
          <cell r="EL51">
            <v>5.2546413207860201E-2</v>
          </cell>
          <cell r="EM51">
            <v>0</v>
          </cell>
          <cell r="EN51">
            <v>2.1224240482679187E-2</v>
          </cell>
          <cell r="EO51">
            <v>0</v>
          </cell>
          <cell r="EP51">
            <v>0</v>
          </cell>
          <cell r="ER51" t="e">
            <v>#N/A</v>
          </cell>
          <cell r="ES51" t="e">
            <v>#N/A</v>
          </cell>
          <cell r="ET51" t="e">
            <v>#N/A</v>
          </cell>
          <cell r="EU51" t="e">
            <v>#N/A</v>
          </cell>
          <cell r="EV51" t="e">
            <v>#N/A</v>
          </cell>
          <cell r="EW51" t="e">
            <v>#N/A</v>
          </cell>
          <cell r="EY51">
            <v>21673262</v>
          </cell>
          <cell r="EZ51">
            <v>15296288</v>
          </cell>
          <cell r="FA51">
            <v>1439525195</v>
          </cell>
          <cell r="FB51">
            <v>0.70576768739288065</v>
          </cell>
          <cell r="FC51">
            <v>94.109446357181554</v>
          </cell>
          <cell r="FD51">
            <v>66.419406317332388</v>
          </cell>
          <cell r="FE51">
            <v>90</v>
          </cell>
          <cell r="FF51">
            <v>240814.02222222224</v>
          </cell>
          <cell r="FG51">
            <v>169958.75555555554</v>
          </cell>
          <cell r="FH51">
            <v>241681.59319843887</v>
          </cell>
          <cell r="FI51">
            <v>176346.41653575361</v>
          </cell>
          <cell r="FJ51">
            <v>0.72977912329664218</v>
          </cell>
          <cell r="FK51">
            <v>91.453472745264975</v>
          </cell>
          <cell r="FL51">
            <v>66.933332152126169</v>
          </cell>
          <cell r="FN51">
            <v>49105598</v>
          </cell>
          <cell r="FO51">
            <v>30177746</v>
          </cell>
          <cell r="FP51">
            <v>1909523213</v>
          </cell>
          <cell r="FQ51">
            <v>0.61454797882717971</v>
          </cell>
          <cell r="FR51">
            <v>63.275872657951325</v>
          </cell>
          <cell r="FS51">
            <v>38.886059650469996</v>
          </cell>
          <cell r="FT51">
            <v>90</v>
          </cell>
          <cell r="FU51">
            <v>545617.75555555557</v>
          </cell>
          <cell r="FV51">
            <v>335308.2888888889</v>
          </cell>
          <cell r="FW51">
            <v>0.919197729714051</v>
          </cell>
          <cell r="FX51">
            <v>0.92458789054175605</v>
          </cell>
          <cell r="FY51">
            <v>0.99358444802574497</v>
          </cell>
          <cell r="FZ51">
            <v>0.91746169892899099</v>
          </cell>
          <cell r="GA51">
            <v>0.99457297634905395</v>
          </cell>
          <cell r="GB51">
            <v>548594.99356039846</v>
          </cell>
          <cell r="GC51">
            <v>364783.63473895699</v>
          </cell>
          <cell r="GD51">
            <v>0.66467232062393711</v>
          </cell>
          <cell r="GE51">
            <v>63.684443515275078</v>
          </cell>
          <cell r="GF51">
            <v>42.384395660182946</v>
          </cell>
          <cell r="GH51">
            <v>49105598</v>
          </cell>
          <cell r="GI51">
            <v>30177746</v>
          </cell>
          <cell r="GJ51">
            <v>1909523213</v>
          </cell>
          <cell r="GK51">
            <v>0.61454797882717971</v>
          </cell>
          <cell r="GL51">
            <v>63.275872657951325</v>
          </cell>
          <cell r="GM51">
            <v>38.886059650469996</v>
          </cell>
          <cell r="GN51">
            <v>5.7924139984058688E-2</v>
          </cell>
          <cell r="GO51">
            <v>0</v>
          </cell>
          <cell r="GP51">
            <v>4.311797898275644E-3</v>
          </cell>
          <cell r="GQ51">
            <v>0</v>
          </cell>
          <cell r="GR51">
            <v>0</v>
          </cell>
          <cell r="GT51" t="e">
            <v>#N/A</v>
          </cell>
          <cell r="GU51" t="e">
            <v>#N/A</v>
          </cell>
          <cell r="GV51" t="e">
            <v>#N/A</v>
          </cell>
          <cell r="GW51" t="e">
            <v>#N/A</v>
          </cell>
          <cell r="GX51" t="e">
            <v>#N/A</v>
          </cell>
          <cell r="GY51" t="e">
            <v>#N/A</v>
          </cell>
          <cell r="HA51">
            <v>49105598</v>
          </cell>
          <cell r="HB51">
            <v>30177746</v>
          </cell>
          <cell r="HC51">
            <v>1909523213</v>
          </cell>
          <cell r="HD51">
            <v>0.61454797882717971</v>
          </cell>
          <cell r="HE51">
            <v>63.275872657951325</v>
          </cell>
          <cell r="HF51">
            <v>38.886059650469996</v>
          </cell>
          <cell r="HG51">
            <v>90</v>
          </cell>
          <cell r="HH51">
            <v>545617.75555555557</v>
          </cell>
          <cell r="HI51">
            <v>335308.2888888889</v>
          </cell>
          <cell r="HJ51">
            <v>548594.99356039846</v>
          </cell>
          <cell r="HK51">
            <v>364783.63473895699</v>
          </cell>
          <cell r="HL51">
            <v>0.66467232062393711</v>
          </cell>
          <cell r="HM51">
            <v>63.684443515275078</v>
          </cell>
          <cell r="HN51">
            <v>42.384395660182946</v>
          </cell>
          <cell r="HP51">
            <v>40092902</v>
          </cell>
          <cell r="HQ51">
            <v>21967583.999999989</v>
          </cell>
          <cell r="HR51">
            <v>1253966593.9999981</v>
          </cell>
          <cell r="HS51">
            <v>0.5479170352896876</v>
          </cell>
          <cell r="HT51">
            <v>57.082590147373452</v>
          </cell>
          <cell r="HU51">
            <v>31.276523560205199</v>
          </cell>
          <cell r="HV51">
            <v>90</v>
          </cell>
          <cell r="HW51">
            <v>445476.68888888886</v>
          </cell>
          <cell r="HX51">
            <v>244084.26666666655</v>
          </cell>
          <cell r="HY51">
            <v>0.90440145756796497</v>
          </cell>
          <cell r="HZ51">
            <v>0.90575277543477895</v>
          </cell>
          <cell r="IA51">
            <v>0.98484518040661195</v>
          </cell>
          <cell r="IB51">
            <v>0.88753323989256305</v>
          </cell>
          <cell r="IC51">
            <v>0.99886224154231695</v>
          </cell>
          <cell r="ID51">
            <v>445984.11108326609</v>
          </cell>
          <cell r="IE51">
            <v>269884.86653154675</v>
          </cell>
          <cell r="IF51">
            <v>0.60493000976638112</v>
          </cell>
          <cell r="IG51">
            <v>57.960978317227308</v>
          </cell>
          <cell r="IH51">
            <v>35.239833455692612</v>
          </cell>
          <cell r="IJ51">
            <v>40092902</v>
          </cell>
          <cell r="IK51">
            <v>21967583.999999989</v>
          </cell>
          <cell r="IL51">
            <v>1253966593.9999981</v>
          </cell>
          <cell r="IM51">
            <v>0.5479170352896876</v>
          </cell>
          <cell r="IN51">
            <v>57.082590147373452</v>
          </cell>
          <cell r="IO51">
            <v>31.276523560205199</v>
          </cell>
          <cell r="IP51">
            <v>3.4708918302747582E-2</v>
          </cell>
          <cell r="IQ51">
            <v>0</v>
          </cell>
          <cell r="IR51">
            <v>1.3262328469172157E-3</v>
          </cell>
          <cell r="IS51">
            <v>0</v>
          </cell>
          <cell r="IT51">
            <v>0</v>
          </cell>
          <cell r="IV51" t="e">
            <v>#N/A</v>
          </cell>
          <cell r="IW51" t="e">
            <v>#N/A</v>
          </cell>
          <cell r="IX51" t="e">
            <v>#N/A</v>
          </cell>
          <cell r="IY51" t="e">
            <v>#N/A</v>
          </cell>
          <cell r="IZ51" t="e">
            <v>#N/A</v>
          </cell>
          <cell r="JA51" t="e">
            <v>#N/A</v>
          </cell>
          <cell r="JC51">
            <v>40092902</v>
          </cell>
          <cell r="JD51">
            <v>21967583.999999989</v>
          </cell>
          <cell r="JE51">
            <v>1253966593.9999981</v>
          </cell>
          <cell r="JF51">
            <v>0.5479170352896876</v>
          </cell>
          <cell r="JG51">
            <v>57.082590147373452</v>
          </cell>
          <cell r="JH51">
            <v>31.276523560205199</v>
          </cell>
          <cell r="JI51">
            <v>90</v>
          </cell>
          <cell r="JJ51">
            <v>445476.68888888886</v>
          </cell>
          <cell r="JK51">
            <v>244084.26666666655</v>
          </cell>
          <cell r="JL51">
            <v>445984.11108326609</v>
          </cell>
          <cell r="JM51">
            <v>269884.86653154675</v>
          </cell>
          <cell r="JN51">
            <v>0.60493000976638112</v>
          </cell>
          <cell r="JO51">
            <v>57.960978317227308</v>
          </cell>
          <cell r="JP51">
            <v>35.239833455692612</v>
          </cell>
          <cell r="JR51">
            <v>55642722</v>
          </cell>
          <cell r="JS51">
            <v>29135059.999999993</v>
          </cell>
          <cell r="JT51">
            <v>1218959114</v>
          </cell>
          <cell r="JU51">
            <v>0.52360953872817351</v>
          </cell>
          <cell r="JV51">
            <v>41.838222196899551</v>
          </cell>
          <cell r="JW51">
            <v>21.906892225725407</v>
          </cell>
          <cell r="JX51">
            <v>90</v>
          </cell>
          <cell r="JY51">
            <v>618252.46666666667</v>
          </cell>
          <cell r="JZ51">
            <v>323722.88888888882</v>
          </cell>
          <cell r="KA51">
            <v>0.89508215318635498</v>
          </cell>
          <cell r="KB51">
            <v>0.89635942856155804</v>
          </cell>
          <cell r="KC51">
            <v>0.96691266536462805</v>
          </cell>
          <cell r="KD51">
            <v>0.86268772526522797</v>
          </cell>
          <cell r="KE51">
            <v>0.99804685047341501</v>
          </cell>
          <cell r="KF51">
            <v>619462.36930000223</v>
          </cell>
          <cell r="KG51">
            <v>361668.3538337627</v>
          </cell>
          <cell r="KH51">
            <v>0.58415131480062776</v>
          </cell>
          <cell r="KI51">
            <v>43.269908126730485</v>
          </cell>
          <cell r="KJ51">
            <v>25.393768317487385</v>
          </cell>
          <cell r="KL51">
            <v>55642722</v>
          </cell>
          <cell r="KM51">
            <v>29135059.999999993</v>
          </cell>
          <cell r="KN51">
            <v>1218959114</v>
          </cell>
          <cell r="KO51">
            <v>0.52360953872817351</v>
          </cell>
          <cell r="KP51">
            <v>41.838222196899551</v>
          </cell>
          <cell r="KQ51">
            <v>21.906892225725407</v>
          </cell>
          <cell r="KR51">
            <v>2.8816761558368272E-2</v>
          </cell>
          <cell r="KS51">
            <v>0</v>
          </cell>
          <cell r="KT51">
            <v>6.1550073493104466E-3</v>
          </cell>
          <cell r="KU51">
            <v>0</v>
          </cell>
          <cell r="KV51">
            <v>0</v>
          </cell>
          <cell r="KX51" t="e">
            <v>#N/A</v>
          </cell>
          <cell r="KY51" t="e">
            <v>#N/A</v>
          </cell>
          <cell r="KZ51" t="e">
            <v>#N/A</v>
          </cell>
          <cell r="LA51" t="e">
            <v>#N/A</v>
          </cell>
          <cell r="LB51" t="e">
            <v>#N/A</v>
          </cell>
          <cell r="LC51" t="e">
            <v>#N/A</v>
          </cell>
          <cell r="LE51">
            <v>55642722</v>
          </cell>
          <cell r="LF51">
            <v>29135059.999999993</v>
          </cell>
          <cell r="LG51">
            <v>1218959114</v>
          </cell>
          <cell r="LH51">
            <v>0.52360953872817351</v>
          </cell>
          <cell r="LI51">
            <v>41.838222196899551</v>
          </cell>
          <cell r="LJ51">
            <v>21.906892225725407</v>
          </cell>
          <cell r="LK51">
            <v>90</v>
          </cell>
          <cell r="LL51">
            <v>618252.46666666667</v>
          </cell>
          <cell r="LM51">
            <v>323722.88888888882</v>
          </cell>
          <cell r="LN51">
            <v>619462.36930000223</v>
          </cell>
          <cell r="LO51">
            <v>361668.3538337627</v>
          </cell>
          <cell r="LP51">
            <v>0.58415131480062776</v>
          </cell>
          <cell r="LQ51">
            <v>43.269908126730485</v>
          </cell>
          <cell r="LR51">
            <v>25.393768317487385</v>
          </cell>
          <cell r="LT51">
            <v>124505726</v>
          </cell>
          <cell r="LU51">
            <v>71661736.999999791</v>
          </cell>
          <cell r="LV51">
            <v>5125752174</v>
          </cell>
          <cell r="LW51">
            <v>0.57556980953630832</v>
          </cell>
          <cell r="LX51">
            <v>71.527043420675312</v>
          </cell>
          <cell r="LY51">
            <v>41.168806758333346</v>
          </cell>
          <cell r="LZ51">
            <v>90</v>
          </cell>
          <cell r="MA51">
            <v>1383396.9555555556</v>
          </cell>
          <cell r="MB51">
            <v>796241.52222221985</v>
          </cell>
          <cell r="MC51">
            <v>0.89442947723957</v>
          </cell>
          <cell r="MD51">
            <v>0.91945360059379699</v>
          </cell>
          <cell r="ME51">
            <v>1.0193459859796701</v>
          </cell>
          <cell r="MF51">
            <v>0.93505376924037598</v>
          </cell>
          <cell r="MG51">
            <v>0.97449229527456305</v>
          </cell>
          <cell r="MH51">
            <v>1419607.8945557838</v>
          </cell>
          <cell r="MI51">
            <v>890222.80960553489</v>
          </cell>
          <cell r="MJ51">
            <v>0.62599114209199536</v>
          </cell>
          <cell r="MK51">
            <v>70.169544398541291</v>
          </cell>
          <cell r="ML51">
            <v>44.028277423851556</v>
          </cell>
          <cell r="MN51">
            <v>124505726</v>
          </cell>
          <cell r="MO51">
            <v>71661736.999999791</v>
          </cell>
          <cell r="MP51">
            <v>5125752174</v>
          </cell>
          <cell r="MQ51">
            <v>0.57556980953630832</v>
          </cell>
          <cell r="MR51">
            <v>71.527043420675312</v>
          </cell>
          <cell r="MS51">
            <v>41.168806758333346</v>
          </cell>
          <cell r="MT51">
            <v>4.6868420710204457E-3</v>
          </cell>
          <cell r="MU51">
            <v>0</v>
          </cell>
          <cell r="MV51">
            <v>-5.1088256989019901E-3</v>
          </cell>
          <cell r="MW51">
            <v>0</v>
          </cell>
          <cell r="MX51">
            <v>0</v>
          </cell>
          <cell r="MZ51" t="e">
            <v>#N/A</v>
          </cell>
          <cell r="NA51" t="e">
            <v>#N/A</v>
          </cell>
          <cell r="NB51" t="e">
            <v>#N/A</v>
          </cell>
          <cell r="NC51" t="e">
            <v>#N/A</v>
          </cell>
          <cell r="ND51" t="e">
            <v>#N/A</v>
          </cell>
          <cell r="NE51" t="e">
            <v>#N/A</v>
          </cell>
          <cell r="NG51">
            <v>124505726</v>
          </cell>
          <cell r="NH51">
            <v>71661736.999999791</v>
          </cell>
          <cell r="NI51">
            <v>5125752174</v>
          </cell>
          <cell r="NJ51">
            <v>0.57556980953630832</v>
          </cell>
          <cell r="NK51">
            <v>71.527043420675312</v>
          </cell>
          <cell r="NL51">
            <v>41.168806758333346</v>
          </cell>
          <cell r="NM51">
            <v>90</v>
          </cell>
          <cell r="NN51">
            <v>1383396.9555555556</v>
          </cell>
          <cell r="NO51">
            <v>796241.52222221985</v>
          </cell>
          <cell r="NP51">
            <v>1419607.8945557838</v>
          </cell>
          <cell r="NQ51">
            <v>890222.80960553489</v>
          </cell>
          <cell r="NR51">
            <v>0.62599114209199536</v>
          </cell>
          <cell r="NS51">
            <v>70.169544398541291</v>
          </cell>
          <cell r="NT51">
            <v>44.028277423851556</v>
          </cell>
          <cell r="NX51">
            <v>331567567</v>
          </cell>
          <cell r="NY51">
            <v>197272330.99999979</v>
          </cell>
          <cell r="NZ51">
            <v>14669054914.999981</v>
          </cell>
          <cell r="OA51">
            <v>0.59496872020658098</v>
          </cell>
          <cell r="OB51">
            <v>74.359413915983978</v>
          </cell>
          <cell r="OC51">
            <v>44.241525332904409</v>
          </cell>
          <cell r="OD51">
            <v>90</v>
          </cell>
          <cell r="OE51">
            <v>3684084.0777777778</v>
          </cell>
          <cell r="OF51">
            <v>2191914.7888888866</v>
          </cell>
          <cell r="OG51">
            <v>0.91557695390482297</v>
          </cell>
          <cell r="OH51">
            <v>0.92639060151355601</v>
          </cell>
          <cell r="OI51">
            <v>1.02008218635474</v>
          </cell>
          <cell r="OJ51">
            <v>0.94366109625458605</v>
          </cell>
          <cell r="OK51">
            <v>0.98902229966317601</v>
          </cell>
          <cell r="OL51">
            <v>3724975.7452713037</v>
          </cell>
          <cell r="OM51">
            <v>2394025.7337634373</v>
          </cell>
          <cell r="ON51">
            <v>0.64224390795255137</v>
          </cell>
          <cell r="OO51">
            <v>72.895512646590831</v>
          </cell>
          <cell r="OP51">
            <v>46.882853927644263</v>
          </cell>
          <cell r="OX51">
            <v>2.4520695961193221E-2</v>
          </cell>
          <cell r="OY51">
            <v>0</v>
          </cell>
          <cell r="OZ51">
            <v>1.3833532924233799E-3</v>
          </cell>
          <cell r="PA51">
            <v>0</v>
          </cell>
          <cell r="PB51">
            <v>0</v>
          </cell>
          <cell r="PK51">
            <v>331567567</v>
          </cell>
          <cell r="PL51">
            <v>197272330.99999979</v>
          </cell>
          <cell r="PM51">
            <v>14669054914.999981</v>
          </cell>
          <cell r="PN51">
            <v>0.59496872020658098</v>
          </cell>
          <cell r="PO51">
            <v>74.359413915983978</v>
          </cell>
          <cell r="PP51">
            <v>44.241525332904409</v>
          </cell>
          <cell r="PQ51">
            <v>90</v>
          </cell>
          <cell r="PR51">
            <v>3684084.0777777778</v>
          </cell>
          <cell r="PS51">
            <v>2191914.7888888866</v>
          </cell>
          <cell r="PT51">
            <v>3724975.7452713037</v>
          </cell>
          <cell r="PU51">
            <v>2394025.7337634373</v>
          </cell>
          <cell r="PV51">
            <v>0.64224390795255137</v>
          </cell>
          <cell r="PW51">
            <v>72.895512646590831</v>
          </cell>
          <cell r="PX51">
            <v>46.882853927644263</v>
          </cell>
          <cell r="QB51">
            <v>2.0824208757033627E-2</v>
          </cell>
          <cell r="QC51">
            <v>2.5890126118234602E-2</v>
          </cell>
          <cell r="QD51">
            <v>0.16644364780178295</v>
          </cell>
          <cell r="QE51">
            <v>0.70284581907173904</v>
          </cell>
          <cell r="QF51">
            <v>8.3996198251209783E-2</v>
          </cell>
          <cell r="QG51">
            <v>0</v>
          </cell>
          <cell r="QH51">
            <v>0</v>
          </cell>
          <cell r="QJ51">
            <v>42517578.586770721</v>
          </cell>
          <cell r="QK51">
            <v>26337965.189331464</v>
          </cell>
          <cell r="QL51">
            <v>1780365872.305346</v>
          </cell>
          <cell r="QM51">
            <v>0.61946061052325496</v>
          </cell>
          <cell r="QN51">
            <v>67.596940747211036</v>
          </cell>
          <cell r="QO51">
            <v>41.873642184771647</v>
          </cell>
          <cell r="QP51">
            <v>5.312803950747446E-2</v>
          </cell>
          <cell r="QQ51">
            <v>0</v>
          </cell>
          <cell r="QR51">
            <v>6.7869762292976079E-3</v>
          </cell>
          <cell r="QS51">
            <v>0</v>
          </cell>
          <cell r="QT51">
            <v>0</v>
          </cell>
        </row>
        <row r="52">
          <cell r="A52">
            <v>41</v>
          </cell>
          <cell r="B52">
            <v>35521</v>
          </cell>
          <cell r="C52">
            <v>1997</v>
          </cell>
          <cell r="D52" t="b">
            <v>1</v>
          </cell>
          <cell r="E52" t="b">
            <v>0</v>
          </cell>
          <cell r="H52">
            <v>4214160</v>
          </cell>
          <cell r="I52">
            <v>3230421.9999999898</v>
          </cell>
          <cell r="J52">
            <v>624416318.99999905</v>
          </cell>
          <cell r="K52">
            <v>0.7665636805436884</v>
          </cell>
          <cell r="L52">
            <v>193.29249212641599</v>
          </cell>
          <cell r="M52">
            <v>148.17100418588734</v>
          </cell>
          <cell r="N52">
            <v>91</v>
          </cell>
          <cell r="O52">
            <v>46309.45054945055</v>
          </cell>
          <cell r="P52">
            <v>35499.142857142746</v>
          </cell>
          <cell r="Q52">
            <v>1.0359773374230401</v>
          </cell>
          <cell r="R52">
            <v>1.03424984768108</v>
          </cell>
          <cell r="S52">
            <v>0.997649537226306</v>
          </cell>
          <cell r="T52">
            <v>1.02982675026256</v>
          </cell>
          <cell r="U52">
            <v>1.00201730042099</v>
          </cell>
          <cell r="V52">
            <v>46216.218552308412</v>
          </cell>
          <cell r="W52">
            <v>34266.33148698572</v>
          </cell>
          <cell r="X52">
            <v>0.74117843213844503</v>
          </cell>
          <cell r="Y52">
            <v>193.74788932776269</v>
          </cell>
          <cell r="Z52">
            <v>143.87954493132978</v>
          </cell>
          <cell r="AB52">
            <v>4214160</v>
          </cell>
          <cell r="AC52">
            <v>3230421.9999999898</v>
          </cell>
          <cell r="AD52">
            <v>624416318.99999905</v>
          </cell>
          <cell r="AE52">
            <v>0.7665636805436884</v>
          </cell>
          <cell r="AF52">
            <v>193.29249212641599</v>
          </cell>
          <cell r="AG52">
            <v>148.17100418588734</v>
          </cell>
          <cell r="AH52">
            <v>3.1226947326298889E-2</v>
          </cell>
          <cell r="AI52">
            <v>5.9623937840032143E-2</v>
          </cell>
          <cell r="AJ52">
            <v>7.5888464747612544E-3</v>
          </cell>
          <cell r="AK52">
            <v>6.5319701136933334E-2</v>
          </cell>
          <cell r="AL52">
            <v>0</v>
          </cell>
          <cell r="AN52" t="e">
            <v>#N/A</v>
          </cell>
          <cell r="AO52" t="e">
            <v>#N/A</v>
          </cell>
          <cell r="AP52" t="e">
            <v>#N/A</v>
          </cell>
          <cell r="AQ52" t="e">
            <v>#N/A</v>
          </cell>
          <cell r="AR52" t="e">
            <v>#N/A</v>
          </cell>
          <cell r="AS52" t="e">
            <v>#N/A</v>
          </cell>
          <cell r="AU52">
            <v>4214160</v>
          </cell>
          <cell r="AV52">
            <v>3230421.9999999898</v>
          </cell>
          <cell r="AW52">
            <v>624416318.99999905</v>
          </cell>
          <cell r="AX52">
            <v>0.7665636805436884</v>
          </cell>
          <cell r="AY52">
            <v>193.29249212641599</v>
          </cell>
          <cell r="AZ52">
            <v>148.17100418588734</v>
          </cell>
          <cell r="BA52">
            <v>91</v>
          </cell>
          <cell r="BB52">
            <v>46309.45054945055</v>
          </cell>
          <cell r="BC52">
            <v>35499.142857142746</v>
          </cell>
          <cell r="BD52">
            <v>46216.218552308412</v>
          </cell>
          <cell r="BE52">
            <v>34266.33148698572</v>
          </cell>
          <cell r="BF52">
            <v>0.74117843213844503</v>
          </cell>
          <cell r="BG52">
            <v>193.74788932776269</v>
          </cell>
          <cell r="BH52">
            <v>143.87954493132978</v>
          </cell>
          <cell r="BJ52">
            <v>36803459</v>
          </cell>
          <cell r="BK52">
            <v>28156644</v>
          </cell>
          <cell r="BL52">
            <v>3375255089</v>
          </cell>
          <cell r="BM52">
            <v>0.76505428470731518</v>
          </cell>
          <cell r="BN52">
            <v>119.87419697461104</v>
          </cell>
          <cell r="BO52">
            <v>91.710268021274842</v>
          </cell>
          <cell r="BP52">
            <v>91</v>
          </cell>
          <cell r="BQ52">
            <v>404433.61538461538</v>
          </cell>
          <cell r="BR52">
            <v>309413.67032967031</v>
          </cell>
          <cell r="BS52">
            <v>1.0450774487912999</v>
          </cell>
          <cell r="BT52">
            <v>1.0449814833304101</v>
          </cell>
          <cell r="BU52">
            <v>1.00891146447381</v>
          </cell>
          <cell r="BV52">
            <v>1.05477510597652</v>
          </cell>
          <cell r="BW52">
            <v>0.99973226692485095</v>
          </cell>
          <cell r="BX52">
            <v>404541.92463812546</v>
          </cell>
          <cell r="BY52">
            <v>296067.69401399611</v>
          </cell>
          <cell r="BZ52">
            <v>0.73212233605235533</v>
          </cell>
          <cell r="CA52">
            <v>118.81537795502256</v>
          </cell>
          <cell r="CB52">
            <v>86.947698615212076</v>
          </cell>
          <cell r="CD52">
            <v>36803459</v>
          </cell>
          <cell r="CE52">
            <v>28156644</v>
          </cell>
          <cell r="CF52">
            <v>3375255089</v>
          </cell>
          <cell r="CG52">
            <v>0.76505428470731518</v>
          </cell>
          <cell r="CH52">
            <v>119.87419697461104</v>
          </cell>
          <cell r="CI52">
            <v>91.710268021274842</v>
          </cell>
          <cell r="CJ52">
            <v>8.3137040109499509E-3</v>
          </cell>
          <cell r="CK52">
            <v>1.6515641180898405E-2</v>
          </cell>
          <cell r="CL52">
            <v>-1.7797627561380145E-3</v>
          </cell>
          <cell r="CM52">
            <v>2.9697377950559302E-2</v>
          </cell>
          <cell r="CN52">
            <v>0</v>
          </cell>
          <cell r="CP52" t="e">
            <v>#N/A</v>
          </cell>
          <cell r="CQ52" t="e">
            <v>#N/A</v>
          </cell>
          <cell r="CR52" t="e">
            <v>#N/A</v>
          </cell>
          <cell r="CS52" t="e">
            <v>#N/A</v>
          </cell>
          <cell r="CT52" t="e">
            <v>#N/A</v>
          </cell>
          <cell r="CU52" t="e">
            <v>#N/A</v>
          </cell>
          <cell r="CW52">
            <v>36803459</v>
          </cell>
          <cell r="CX52">
            <v>28156644</v>
          </cell>
          <cell r="CY52">
            <v>3375255089</v>
          </cell>
          <cell r="CZ52">
            <v>0.76505428470731518</v>
          </cell>
          <cell r="DA52">
            <v>119.87419697461104</v>
          </cell>
          <cell r="DB52">
            <v>91.710268021274842</v>
          </cell>
          <cell r="DC52">
            <v>91</v>
          </cell>
          <cell r="DD52">
            <v>404433.61538461538</v>
          </cell>
          <cell r="DE52">
            <v>309413.67032967031</v>
          </cell>
          <cell r="DF52">
            <v>404541.92463812546</v>
          </cell>
          <cell r="DG52">
            <v>296067.69401399611</v>
          </cell>
          <cell r="DH52">
            <v>0.73212233605235533</v>
          </cell>
          <cell r="DI52">
            <v>118.81537795502256</v>
          </cell>
          <cell r="DJ52">
            <v>86.947698615212076</v>
          </cell>
          <cell r="DL52">
            <v>22861603</v>
          </cell>
          <cell r="DM52">
            <v>17257891</v>
          </cell>
          <cell r="DN52">
            <v>1605678700</v>
          </cell>
          <cell r="DO52">
            <v>0.75488542951253246</v>
          </cell>
          <cell r="DP52">
            <v>93.040261987979875</v>
          </cell>
          <cell r="DQ52">
            <v>70.234738132754728</v>
          </cell>
          <cell r="DR52">
            <v>91</v>
          </cell>
          <cell r="DS52">
            <v>251226.4065934066</v>
          </cell>
          <cell r="DT52">
            <v>189647.15384615384</v>
          </cell>
          <cell r="DU52">
            <v>1.0460147540025899</v>
          </cell>
          <cell r="DV52">
            <v>1.04674317306982</v>
          </cell>
          <cell r="DW52">
            <v>1.00787218065193</v>
          </cell>
          <cell r="DX52">
            <v>1.05528716604041</v>
          </cell>
          <cell r="DY52">
            <v>1.0031280027420499</v>
          </cell>
          <cell r="DZ52">
            <v>250443.0201396824</v>
          </cell>
          <cell r="EA52">
            <v>181304.47311614524</v>
          </cell>
          <cell r="EB52">
            <v>0.72117540284371162</v>
          </cell>
          <cell r="EC52">
            <v>92.313553021969412</v>
          </cell>
          <cell r="ED52">
            <v>66.555095516119678</v>
          </cell>
          <cell r="EF52">
            <v>22861603</v>
          </cell>
          <cell r="EG52">
            <v>17257891</v>
          </cell>
          <cell r="EH52">
            <v>1605678700</v>
          </cell>
          <cell r="EI52">
            <v>0.75488542951253246</v>
          </cell>
          <cell r="EJ52">
            <v>93.040261987979875</v>
          </cell>
          <cell r="EK52">
            <v>70.234738132754728</v>
          </cell>
          <cell r="EL52">
            <v>6.0669951188711255E-2</v>
          </cell>
          <cell r="EM52">
            <v>2.181673632530174E-2</v>
          </cell>
          <cell r="EN52">
            <v>2.0219933434945239E-2</v>
          </cell>
          <cell r="EO52">
            <v>2.960163924325291E-2</v>
          </cell>
          <cell r="EP52">
            <v>0</v>
          </cell>
          <cell r="ER52" t="e">
            <v>#N/A</v>
          </cell>
          <cell r="ES52" t="e">
            <v>#N/A</v>
          </cell>
          <cell r="ET52" t="e">
            <v>#N/A</v>
          </cell>
          <cell r="EU52" t="e">
            <v>#N/A</v>
          </cell>
          <cell r="EV52" t="e">
            <v>#N/A</v>
          </cell>
          <cell r="EW52" t="e">
            <v>#N/A</v>
          </cell>
          <cell r="EY52">
            <v>22861603</v>
          </cell>
          <cell r="EZ52">
            <v>17257891</v>
          </cell>
          <cell r="FA52">
            <v>1605678700</v>
          </cell>
          <cell r="FB52">
            <v>0.75488542951253246</v>
          </cell>
          <cell r="FC52">
            <v>93.040261987979875</v>
          </cell>
          <cell r="FD52">
            <v>70.234738132754728</v>
          </cell>
          <cell r="FE52">
            <v>91</v>
          </cell>
          <cell r="FF52">
            <v>251226.4065934066</v>
          </cell>
          <cell r="FG52">
            <v>189647.15384615384</v>
          </cell>
          <cell r="FH52">
            <v>250443.0201396824</v>
          </cell>
          <cell r="FI52">
            <v>181304.47311614524</v>
          </cell>
          <cell r="FJ52">
            <v>0.72117540284371162</v>
          </cell>
          <cell r="FK52">
            <v>92.313553021969412</v>
          </cell>
          <cell r="FL52">
            <v>66.555095516119678</v>
          </cell>
          <cell r="FN52">
            <v>50765100</v>
          </cell>
          <cell r="FO52">
            <v>35785152.999999896</v>
          </cell>
          <cell r="FP52">
            <v>2331131152</v>
          </cell>
          <cell r="FQ52">
            <v>0.70491642880640237</v>
          </cell>
          <cell r="FR52">
            <v>65.142411211711376</v>
          </cell>
          <cell r="FS52">
            <v>45.919955875197722</v>
          </cell>
          <cell r="FT52">
            <v>91</v>
          </cell>
          <cell r="FU52">
            <v>557858.24175824178</v>
          </cell>
          <cell r="FV52">
            <v>393243.43956043839</v>
          </cell>
          <cell r="FW52">
            <v>1.06805036681455</v>
          </cell>
          <cell r="FX52">
            <v>1.0682757757539401</v>
          </cell>
          <cell r="FY52">
            <v>1.00878227236045</v>
          </cell>
          <cell r="FZ52">
            <v>1.07417974190211</v>
          </cell>
          <cell r="GA52">
            <v>1.00041346520904</v>
          </cell>
          <cell r="GB52">
            <v>557627.68211209087</v>
          </cell>
          <cell r="GC52">
            <v>368188.10402479721</v>
          </cell>
          <cell r="GD52">
            <v>0.65986372134003013</v>
          </cell>
          <cell r="GE52">
            <v>64.575293397339962</v>
          </cell>
          <cell r="GF52">
            <v>42.74885671729826</v>
          </cell>
          <cell r="GH52">
            <v>50765100</v>
          </cell>
          <cell r="GI52">
            <v>35785152.999999896</v>
          </cell>
          <cell r="GJ52">
            <v>2331131152</v>
          </cell>
          <cell r="GK52">
            <v>0.70491642880640237</v>
          </cell>
          <cell r="GL52">
            <v>65.142411211711376</v>
          </cell>
          <cell r="GM52">
            <v>45.919955875197722</v>
          </cell>
          <cell r="GN52">
            <v>5.4512442249059573E-2</v>
          </cell>
          <cell r="GO52">
            <v>3.6084857816712758E-2</v>
          </cell>
          <cell r="GP52">
            <v>3.1881094571131344E-3</v>
          </cell>
          <cell r="GQ52">
            <v>2.3734326119248163E-2</v>
          </cell>
          <cell r="GR52">
            <v>0</v>
          </cell>
          <cell r="GT52" t="e">
            <v>#N/A</v>
          </cell>
          <cell r="GU52" t="e">
            <v>#N/A</v>
          </cell>
          <cell r="GV52" t="e">
            <v>#N/A</v>
          </cell>
          <cell r="GW52" t="e">
            <v>#N/A</v>
          </cell>
          <cell r="GX52" t="e">
            <v>#N/A</v>
          </cell>
          <cell r="GY52" t="e">
            <v>#N/A</v>
          </cell>
          <cell r="HA52">
            <v>50765100</v>
          </cell>
          <cell r="HB52">
            <v>35785152.999999896</v>
          </cell>
          <cell r="HC52">
            <v>2331131152</v>
          </cell>
          <cell r="HD52">
            <v>0.70491642880640237</v>
          </cell>
          <cell r="HE52">
            <v>65.142411211711376</v>
          </cell>
          <cell r="HF52">
            <v>45.919955875197722</v>
          </cell>
          <cell r="HG52">
            <v>91</v>
          </cell>
          <cell r="HH52">
            <v>557858.24175824178</v>
          </cell>
          <cell r="HI52">
            <v>393243.43956043839</v>
          </cell>
          <cell r="HJ52">
            <v>557627.68211209087</v>
          </cell>
          <cell r="HK52">
            <v>368188.10402479721</v>
          </cell>
          <cell r="HL52">
            <v>0.65986372134003013</v>
          </cell>
          <cell r="HM52">
            <v>64.575293397339962</v>
          </cell>
          <cell r="HN52">
            <v>42.74885671729826</v>
          </cell>
          <cell r="HP52">
            <v>40997813</v>
          </cell>
          <cell r="HQ52">
            <v>26296941</v>
          </cell>
          <cell r="HR52">
            <v>1541210073</v>
          </cell>
          <cell r="HS52">
            <v>0.64142301932056722</v>
          </cell>
          <cell r="HT52">
            <v>58.607960256670161</v>
          </cell>
          <cell r="HU52">
            <v>37.592494824053176</v>
          </cell>
          <cell r="HV52">
            <v>91</v>
          </cell>
          <cell r="HW52">
            <v>450525.41758241761</v>
          </cell>
          <cell r="HX52">
            <v>288977.37362637365</v>
          </cell>
          <cell r="HY52">
            <v>1.06988865216298</v>
          </cell>
          <cell r="HZ52">
            <v>1.0696594955693399</v>
          </cell>
          <cell r="IA52">
            <v>1.00812444775029</v>
          </cell>
          <cell r="IB52">
            <v>1.07498355194138</v>
          </cell>
          <cell r="IC52">
            <v>1.0000707329707501</v>
          </cell>
          <cell r="ID52">
            <v>450493.55283512181</v>
          </cell>
          <cell r="IE52">
            <v>270100.41936808272</v>
          </cell>
          <cell r="IF52">
            <v>0.59965159191071515</v>
          </cell>
          <cell r="IG52">
            <v>58.135640284747083</v>
          </cell>
          <cell r="IH52">
            <v>34.970297690753071</v>
          </cell>
          <cell r="IJ52">
            <v>40997813</v>
          </cell>
          <cell r="IK52">
            <v>26296941</v>
          </cell>
          <cell r="IL52">
            <v>1541210073</v>
          </cell>
          <cell r="IM52">
            <v>0.64142301932056722</v>
          </cell>
          <cell r="IN52">
            <v>58.607960256670161</v>
          </cell>
          <cell r="IO52">
            <v>37.592494824053176</v>
          </cell>
          <cell r="IP52">
            <v>3.9383284407503744E-2</v>
          </cell>
          <cell r="IQ52">
            <v>4.6514347521658152E-2</v>
          </cell>
          <cell r="IR52">
            <v>7.7321771602397826E-4</v>
          </cell>
          <cell r="IS52">
            <v>1.654236292228644E-2</v>
          </cell>
          <cell r="IT52">
            <v>0</v>
          </cell>
          <cell r="IV52" t="e">
            <v>#N/A</v>
          </cell>
          <cell r="IW52" t="e">
            <v>#N/A</v>
          </cell>
          <cell r="IX52" t="e">
            <v>#N/A</v>
          </cell>
          <cell r="IY52" t="e">
            <v>#N/A</v>
          </cell>
          <cell r="IZ52" t="e">
            <v>#N/A</v>
          </cell>
          <cell r="JA52" t="e">
            <v>#N/A</v>
          </cell>
          <cell r="JC52">
            <v>40997813</v>
          </cell>
          <cell r="JD52">
            <v>26296941</v>
          </cell>
          <cell r="JE52">
            <v>1541210073</v>
          </cell>
          <cell r="JF52">
            <v>0.64142301932056722</v>
          </cell>
          <cell r="JG52">
            <v>58.607960256670161</v>
          </cell>
          <cell r="JH52">
            <v>37.592494824053176</v>
          </cell>
          <cell r="JI52">
            <v>91</v>
          </cell>
          <cell r="JJ52">
            <v>450525.41758241761</v>
          </cell>
          <cell r="JK52">
            <v>288977.37362637365</v>
          </cell>
          <cell r="JL52">
            <v>450493.55283512181</v>
          </cell>
          <cell r="JM52">
            <v>270100.41936808272</v>
          </cell>
          <cell r="JN52">
            <v>0.59965159191071515</v>
          </cell>
          <cell r="JO52">
            <v>58.135640284747083</v>
          </cell>
          <cell r="JP52">
            <v>34.970297690753071</v>
          </cell>
          <cell r="JR52">
            <v>57206989</v>
          </cell>
          <cell r="JS52">
            <v>35378112</v>
          </cell>
          <cell r="JT52">
            <v>1554438458.999999</v>
          </cell>
          <cell r="JU52">
            <v>0.61842289934189687</v>
          </cell>
          <cell r="JV52">
            <v>43.937857933176282</v>
          </cell>
          <cell r="JW52">
            <v>27.172177493907238</v>
          </cell>
          <cell r="JX52">
            <v>91</v>
          </cell>
          <cell r="JY52">
            <v>628648.23076923075</v>
          </cell>
          <cell r="JZ52">
            <v>388770.46153846156</v>
          </cell>
          <cell r="KA52">
            <v>1.0633882235835601</v>
          </cell>
          <cell r="KB52">
            <v>1.06314106287418</v>
          </cell>
          <cell r="KC52">
            <v>1.01133285341899</v>
          </cell>
          <cell r="KD52">
            <v>1.0699832797172799</v>
          </cell>
          <cell r="KE52">
            <v>1.0009012917041</v>
          </cell>
          <cell r="KF52">
            <v>628082.14554196049</v>
          </cell>
          <cell r="KG52">
            <v>365595.98170866177</v>
          </cell>
          <cell r="KH52">
            <v>0.58169411467374166</v>
          </cell>
          <cell r="KI52">
            <v>43.44549648974278</v>
          </cell>
          <cell r="KJ52">
            <v>25.394955238073347</v>
          </cell>
          <cell r="KL52">
            <v>57206989</v>
          </cell>
          <cell r="KM52">
            <v>35378112</v>
          </cell>
          <cell r="KN52">
            <v>1554438458.999999</v>
          </cell>
          <cell r="KO52">
            <v>0.61842289934189687</v>
          </cell>
          <cell r="KP52">
            <v>43.937857933176282</v>
          </cell>
          <cell r="KQ52">
            <v>27.172177493907238</v>
          </cell>
          <cell r="KR52">
            <v>3.7306434062549104E-2</v>
          </cell>
          <cell r="KS52">
            <v>5.2750835944728049E-2</v>
          </cell>
          <cell r="KT52">
            <v>6.1217585704078023E-3</v>
          </cell>
          <cell r="KU52">
            <v>9.2012039799206653E-3</v>
          </cell>
          <cell r="KV52">
            <v>0</v>
          </cell>
          <cell r="KX52" t="e">
            <v>#N/A</v>
          </cell>
          <cell r="KY52" t="e">
            <v>#N/A</v>
          </cell>
          <cell r="KZ52" t="e">
            <v>#N/A</v>
          </cell>
          <cell r="LA52" t="e">
            <v>#N/A</v>
          </cell>
          <cell r="LB52" t="e">
            <v>#N/A</v>
          </cell>
          <cell r="LC52" t="e">
            <v>#N/A</v>
          </cell>
          <cell r="LE52">
            <v>57206989</v>
          </cell>
          <cell r="LF52">
            <v>35378112</v>
          </cell>
          <cell r="LG52">
            <v>1554438458.999999</v>
          </cell>
          <cell r="LH52">
            <v>0.61842289934189687</v>
          </cell>
          <cell r="LI52">
            <v>43.937857933176282</v>
          </cell>
          <cell r="LJ52">
            <v>27.172177493907238</v>
          </cell>
          <cell r="LK52">
            <v>91</v>
          </cell>
          <cell r="LL52">
            <v>628648.23076923075</v>
          </cell>
          <cell r="LM52">
            <v>388770.46153846156</v>
          </cell>
          <cell r="LN52">
            <v>628082.14554196049</v>
          </cell>
          <cell r="LO52">
            <v>365595.98170866177</v>
          </cell>
          <cell r="LP52">
            <v>0.58169411467374166</v>
          </cell>
          <cell r="LQ52">
            <v>43.44549648974278</v>
          </cell>
          <cell r="LR52">
            <v>25.394955238073347</v>
          </cell>
          <cell r="LT52">
            <v>130630464</v>
          </cell>
          <cell r="LU52">
            <v>84743216.999999791</v>
          </cell>
          <cell r="LV52">
            <v>5979287662</v>
          </cell>
          <cell r="LW52">
            <v>0.64872476453884287</v>
          </cell>
          <cell r="LX52">
            <v>70.557713922991795</v>
          </cell>
          <cell r="LY52">
            <v>45.772536351091887</v>
          </cell>
          <cell r="LZ52">
            <v>91</v>
          </cell>
          <cell r="MA52">
            <v>1435499.6043956045</v>
          </cell>
          <cell r="MB52">
            <v>931244.14285714051</v>
          </cell>
          <cell r="MC52">
            <v>1.0543337445669101</v>
          </cell>
          <cell r="MD52">
            <v>1.0444719640025</v>
          </cell>
          <cell r="ME52">
            <v>0.991885483926635</v>
          </cell>
          <cell r="MF52">
            <v>1.03535177538601</v>
          </cell>
          <cell r="MG52">
            <v>1.01108033086838</v>
          </cell>
          <cell r="MH52">
            <v>1419768.1040463978</v>
          </cell>
          <cell r="MI52">
            <v>883253.66389526753</v>
          </cell>
          <cell r="MJ52">
            <v>0.62110309026666233</v>
          </cell>
          <cell r="MK52">
            <v>71.134939533211892</v>
          </cell>
          <cell r="ML52">
            <v>44.209646845900778</v>
          </cell>
          <cell r="MN52">
            <v>130630464</v>
          </cell>
          <cell r="MO52">
            <v>84743216.999999791</v>
          </cell>
          <cell r="MP52">
            <v>5979287662</v>
          </cell>
          <cell r="MQ52">
            <v>0.64872476453884287</v>
          </cell>
          <cell r="MR52">
            <v>70.557713922991795</v>
          </cell>
          <cell r="MS52">
            <v>45.772536351091887</v>
          </cell>
          <cell r="MT52">
            <v>5.9553709627592844E-3</v>
          </cell>
          <cell r="MU52">
            <v>3.0796862009771726E-2</v>
          </cell>
          <cell r="MV52">
            <v>-5.0589462868816399E-3</v>
          </cell>
          <cell r="MW52">
            <v>1.8220472785357808E-2</v>
          </cell>
          <cell r="MX52">
            <v>0</v>
          </cell>
          <cell r="MZ52" t="e">
            <v>#N/A</v>
          </cell>
          <cell r="NA52" t="e">
            <v>#N/A</v>
          </cell>
          <cell r="NB52" t="e">
            <v>#N/A</v>
          </cell>
          <cell r="NC52" t="e">
            <v>#N/A</v>
          </cell>
          <cell r="ND52" t="e">
            <v>#N/A</v>
          </cell>
          <cell r="NE52" t="e">
            <v>#N/A</v>
          </cell>
          <cell r="NG52">
            <v>130630464</v>
          </cell>
          <cell r="NH52">
            <v>84743216.999999791</v>
          </cell>
          <cell r="NI52">
            <v>5979287662</v>
          </cell>
          <cell r="NJ52">
            <v>0.64872476453884287</v>
          </cell>
          <cell r="NK52">
            <v>70.557713922991795</v>
          </cell>
          <cell r="NL52">
            <v>45.772536351091887</v>
          </cell>
          <cell r="NM52">
            <v>91</v>
          </cell>
          <cell r="NN52">
            <v>1435499.6043956045</v>
          </cell>
          <cell r="NO52">
            <v>931244.14285714051</v>
          </cell>
          <cell r="NP52">
            <v>1419768.1040463978</v>
          </cell>
          <cell r="NQ52">
            <v>883253.66389526753</v>
          </cell>
          <cell r="NR52">
            <v>0.62110309026666233</v>
          </cell>
          <cell r="NS52">
            <v>71.134939533211892</v>
          </cell>
          <cell r="NT52">
            <v>44.209646845900778</v>
          </cell>
          <cell r="NX52">
            <v>343479588</v>
          </cell>
          <cell r="NY52">
            <v>230848379.99999988</v>
          </cell>
          <cell r="NZ52">
            <v>17011417454</v>
          </cell>
          <cell r="OA52">
            <v>0.67208762344270623</v>
          </cell>
          <cell r="OB52">
            <v>73.690867806826319</v>
          </cell>
          <cell r="OC52">
            <v>49.52672021372053</v>
          </cell>
          <cell r="OD52">
            <v>91</v>
          </cell>
          <cell r="OE52">
            <v>3774500.9670329671</v>
          </cell>
          <cell r="OF52">
            <v>2536795.3846153831</v>
          </cell>
          <cell r="OG52">
            <v>1.05767238541927</v>
          </cell>
          <cell r="OH52">
            <v>1.05407373368288</v>
          </cell>
          <cell r="OI52">
            <v>0.99884876932465905</v>
          </cell>
          <cell r="OJ52">
            <v>1.05286196824113</v>
          </cell>
          <cell r="OK52">
            <v>1.00440574743378</v>
          </cell>
          <cell r="OL52">
            <v>3757944.4130787575</v>
          </cell>
          <cell r="OM52">
            <v>2398469.9039010806</v>
          </cell>
          <cell r="ON52">
            <v>0.63760968703248699</v>
          </cell>
          <cell r="OO52">
            <v>73.775800771772623</v>
          </cell>
          <cell r="OP52">
            <v>47.040088546894644</v>
          </cell>
          <cell r="OX52">
            <v>2.65479545813379E-2</v>
          </cell>
          <cell r="OY52">
            <v>4.1199696662476949E-2</v>
          </cell>
          <cell r="OZ52">
            <v>1.0640818022957987E-3</v>
          </cell>
          <cell r="PA52">
            <v>2.3080079769454261E-2</v>
          </cell>
          <cell r="PB52">
            <v>0</v>
          </cell>
          <cell r="PK52">
            <v>343479588</v>
          </cell>
          <cell r="PL52">
            <v>230848379.99999988</v>
          </cell>
          <cell r="PM52">
            <v>17011417454</v>
          </cell>
          <cell r="PN52">
            <v>0.67208762344270623</v>
          </cell>
          <cell r="PO52">
            <v>73.690867806826319</v>
          </cell>
          <cell r="PP52">
            <v>49.52672021372053</v>
          </cell>
          <cell r="PQ52">
            <v>91</v>
          </cell>
          <cell r="PR52">
            <v>3774500.9670329671</v>
          </cell>
          <cell r="PS52">
            <v>2536795.3846153831</v>
          </cell>
          <cell r="PT52">
            <v>3757944.4130787575</v>
          </cell>
          <cell r="PU52">
            <v>2398469.9039010806</v>
          </cell>
          <cell r="PV52">
            <v>0.63760968703248699</v>
          </cell>
          <cell r="PW52">
            <v>73.775800771772623</v>
          </cell>
          <cell r="PX52">
            <v>47.040088546894644</v>
          </cell>
          <cell r="QB52">
            <v>2.0824208757033627E-2</v>
          </cell>
          <cell r="QC52">
            <v>2.5890126118234602E-2</v>
          </cell>
          <cell r="QD52">
            <v>0.16644364780178295</v>
          </cell>
          <cell r="QE52">
            <v>0.70284581907173904</v>
          </cell>
          <cell r="QF52">
            <v>8.3996198251209783E-2</v>
          </cell>
          <cell r="QG52">
            <v>0</v>
          </cell>
          <cell r="QH52">
            <v>0</v>
          </cell>
          <cell r="QJ52">
            <v>43969470.058961771</v>
          </cell>
          <cell r="QK52">
            <v>31029004.6182619</v>
          </cell>
          <cell r="QL52">
            <v>2135525346.4687583</v>
          </cell>
          <cell r="QM52">
            <v>0.70569430508607256</v>
          </cell>
          <cell r="QN52">
            <v>68.823520855448592</v>
          </cell>
          <cell r="QO52">
            <v>48.568366723662606</v>
          </cell>
          <cell r="QP52">
            <v>5.2585535590143735E-2</v>
          </cell>
          <cell r="QQ52">
            <v>3.4569590342936676E-2</v>
          </cell>
          <cell r="QR52">
            <v>5.7831296714616134E-3</v>
          </cell>
          <cell r="QS52">
            <v>2.512717224646541E-2</v>
          </cell>
          <cell r="QT52">
            <v>0</v>
          </cell>
        </row>
        <row r="53">
          <cell r="A53">
            <v>42</v>
          </cell>
          <cell r="B53">
            <v>35612</v>
          </cell>
          <cell r="C53">
            <v>1997</v>
          </cell>
          <cell r="D53" t="b">
            <v>1</v>
          </cell>
          <cell r="E53" t="b">
            <v>0</v>
          </cell>
          <cell r="H53">
            <v>4237970</v>
          </cell>
          <cell r="I53">
            <v>3179499.9999999898</v>
          </cell>
          <cell r="J53">
            <v>578244874</v>
          </cell>
          <cell r="K53">
            <v>0.75024127117464012</v>
          </cell>
          <cell r="L53">
            <v>181.86660607013741</v>
          </cell>
          <cell r="M53">
            <v>136.44383372227742</v>
          </cell>
          <cell r="N53">
            <v>92</v>
          </cell>
          <cell r="O53">
            <v>46064.891304347824</v>
          </cell>
          <cell r="P53">
            <v>34559.782608695539</v>
          </cell>
          <cell r="Q53">
            <v>1.0033579234532499</v>
          </cell>
          <cell r="R53">
            <v>1.0054860336124001</v>
          </cell>
          <cell r="S53">
            <v>0.92800471551624297</v>
          </cell>
          <cell r="T53">
            <v>0.93488295267421995</v>
          </cell>
          <cell r="U53">
            <v>0.99711248792913298</v>
          </cell>
          <cell r="V53">
            <v>46198.289422709306</v>
          </cell>
          <cell r="W53">
            <v>34444.121883994674</v>
          </cell>
          <cell r="X53">
            <v>0.74614787883154921</v>
          </cell>
          <cell r="Y53">
            <v>195.97595036892264</v>
          </cell>
          <cell r="Z53">
            <v>145.94750426455172</v>
          </cell>
          <cell r="AB53">
            <v>4237970</v>
          </cell>
          <cell r="AC53">
            <v>3179499.9999999898</v>
          </cell>
          <cell r="AD53">
            <v>578244874</v>
          </cell>
          <cell r="AE53">
            <v>0.75024127117464012</v>
          </cell>
          <cell r="AF53">
            <v>181.86660607013741</v>
          </cell>
          <cell r="AG53">
            <v>136.44383372227742</v>
          </cell>
          <cell r="AH53">
            <v>3.0015468459977372E-2</v>
          </cell>
          <cell r="AI53">
            <v>6.9468542527306359E-2</v>
          </cell>
          <cell r="AJ53">
            <v>7.2101496649710018E-3</v>
          </cell>
          <cell r="AK53">
            <v>6.432335856698175E-2</v>
          </cell>
          <cell r="AL53">
            <v>0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U53">
            <v>4237970</v>
          </cell>
          <cell r="AV53">
            <v>3179499.9999999898</v>
          </cell>
          <cell r="AW53">
            <v>578244874</v>
          </cell>
          <cell r="AX53">
            <v>0.75024127117464012</v>
          </cell>
          <cell r="AY53">
            <v>181.86660607013741</v>
          </cell>
          <cell r="AZ53">
            <v>136.44383372227742</v>
          </cell>
          <cell r="BA53">
            <v>92</v>
          </cell>
          <cell r="BB53">
            <v>46064.891304347824</v>
          </cell>
          <cell r="BC53">
            <v>34559.782608695539</v>
          </cell>
          <cell r="BD53">
            <v>46198.289422709306</v>
          </cell>
          <cell r="BE53">
            <v>34444.121883994674</v>
          </cell>
          <cell r="BF53">
            <v>0.74614787883154921</v>
          </cell>
          <cell r="BG53">
            <v>195.97595036892264</v>
          </cell>
          <cell r="BH53">
            <v>145.94750426455172</v>
          </cell>
          <cell r="BJ53">
            <v>37196882</v>
          </cell>
          <cell r="BK53">
            <v>28311327.999999993</v>
          </cell>
          <cell r="BL53">
            <v>3315161496.99999</v>
          </cell>
          <cell r="BM53">
            <v>0.76112099933537425</v>
          </cell>
          <cell r="BN53">
            <v>117.0966440359135</v>
          </cell>
          <cell r="BO53">
            <v>89.124714727433073</v>
          </cell>
          <cell r="BP53">
            <v>92</v>
          </cell>
          <cell r="BQ53">
            <v>404313.9347826087</v>
          </cell>
          <cell r="BR53">
            <v>307731.82608695643</v>
          </cell>
          <cell r="BS53">
            <v>1.0386909483348901</v>
          </cell>
          <cell r="BT53">
            <v>1.03823447739536</v>
          </cell>
          <cell r="BU53">
            <v>0.96569197036828203</v>
          </cell>
          <cell r="BV53">
            <v>1.00435748953481</v>
          </cell>
          <cell r="BW53">
            <v>1.0003022265652199</v>
          </cell>
          <cell r="BX53">
            <v>404191.77729006816</v>
          </cell>
          <cell r="BY53">
            <v>296268.90133227472</v>
          </cell>
          <cell r="BZ53">
            <v>0.7330916242011285</v>
          </cell>
          <cell r="CA53">
            <v>121.2567232916484</v>
          </cell>
          <cell r="CB53">
            <v>88.738039648325937</v>
          </cell>
          <cell r="CD53">
            <v>37196882</v>
          </cell>
          <cell r="CE53">
            <v>28311327.999999993</v>
          </cell>
          <cell r="CF53">
            <v>3315161496.99999</v>
          </cell>
          <cell r="CG53">
            <v>0.76112099933537425</v>
          </cell>
          <cell r="CH53">
            <v>117.0966440359135</v>
          </cell>
          <cell r="CI53">
            <v>89.124714727433073</v>
          </cell>
          <cell r="CJ53">
            <v>5.546660703472363E-3</v>
          </cell>
          <cell r="CK53">
            <v>2.3018038901059405E-2</v>
          </cell>
          <cell r="CL53">
            <v>-1.6836923419183624E-3</v>
          </cell>
          <cell r="CM53">
            <v>2.7465528766535192E-2</v>
          </cell>
          <cell r="CN53">
            <v>0</v>
          </cell>
          <cell r="CP53" t="e">
            <v>#N/A</v>
          </cell>
          <cell r="CQ53" t="e">
            <v>#N/A</v>
          </cell>
          <cell r="CR53" t="e">
            <v>#N/A</v>
          </cell>
          <cell r="CS53" t="e">
            <v>#N/A</v>
          </cell>
          <cell r="CT53" t="e">
            <v>#N/A</v>
          </cell>
          <cell r="CU53" t="e">
            <v>#N/A</v>
          </cell>
          <cell r="CW53">
            <v>37196882</v>
          </cell>
          <cell r="CX53">
            <v>28311327.999999993</v>
          </cell>
          <cell r="CY53">
            <v>3315161496.99999</v>
          </cell>
          <cell r="CZ53">
            <v>0.76112099933537425</v>
          </cell>
          <cell r="DA53">
            <v>117.0966440359135</v>
          </cell>
          <cell r="DB53">
            <v>89.124714727433073</v>
          </cell>
          <cell r="DC53">
            <v>92</v>
          </cell>
          <cell r="DD53">
            <v>404313.9347826087</v>
          </cell>
          <cell r="DE53">
            <v>307731.82608695643</v>
          </cell>
          <cell r="DF53">
            <v>404191.77729006816</v>
          </cell>
          <cell r="DG53">
            <v>296268.90133227472</v>
          </cell>
          <cell r="DH53">
            <v>0.7330916242011285</v>
          </cell>
          <cell r="DI53">
            <v>121.2567232916484</v>
          </cell>
          <cell r="DJ53">
            <v>88.738039648325937</v>
          </cell>
          <cell r="DL53">
            <v>24749383</v>
          </cell>
          <cell r="DM53">
            <v>18679029</v>
          </cell>
          <cell r="DN53">
            <v>1717361964</v>
          </cell>
          <cell r="DO53">
            <v>0.75472705723613398</v>
          </cell>
          <cell r="DP53">
            <v>91.940644452128637</v>
          </cell>
          <cell r="DQ53">
            <v>69.390092027748736</v>
          </cell>
          <cell r="DR53">
            <v>92</v>
          </cell>
          <cell r="DS53">
            <v>269015.03260869568</v>
          </cell>
          <cell r="DT53">
            <v>203032.92391304349</v>
          </cell>
          <cell r="DU53">
            <v>1.05342644256301</v>
          </cell>
          <cell r="DV53">
            <v>1.04827153367436</v>
          </cell>
          <cell r="DW53">
            <v>0.98318102815942399</v>
          </cell>
          <cell r="DX53">
            <v>1.03396656143468</v>
          </cell>
          <cell r="DY53">
            <v>1.0026955281579899</v>
          </cell>
          <cell r="DZ53">
            <v>268291.8443875899</v>
          </cell>
          <cell r="EA53">
            <v>192735.73902232782</v>
          </cell>
          <cell r="EB53">
            <v>0.71997286293818785</v>
          </cell>
          <cell r="EC53">
            <v>93.513444440895327</v>
          </cell>
          <cell r="ED53">
            <v>67.110576507877127</v>
          </cell>
          <cell r="EF53">
            <v>24749383</v>
          </cell>
          <cell r="EG53">
            <v>18679029</v>
          </cell>
          <cell r="EH53">
            <v>1717361964</v>
          </cell>
          <cell r="EI53">
            <v>0.75472705723613398</v>
          </cell>
          <cell r="EJ53">
            <v>91.940644452128637</v>
          </cell>
          <cell r="EK53">
            <v>69.390092027748736</v>
          </cell>
          <cell r="EL53">
            <v>7.8491197053624451E-2</v>
          </cell>
          <cell r="EM53">
            <v>2.888756083893821E-2</v>
          </cell>
          <cell r="EN53">
            <v>1.86070961360927E-2</v>
          </cell>
          <cell r="EO53">
            <v>2.7417932412957612E-2</v>
          </cell>
          <cell r="EP53">
            <v>0</v>
          </cell>
          <cell r="ER53" t="e">
            <v>#N/A</v>
          </cell>
          <cell r="ES53" t="e">
            <v>#N/A</v>
          </cell>
          <cell r="ET53" t="e">
            <v>#N/A</v>
          </cell>
          <cell r="EU53" t="e">
            <v>#N/A</v>
          </cell>
          <cell r="EV53" t="e">
            <v>#N/A</v>
          </cell>
          <cell r="EW53" t="e">
            <v>#N/A</v>
          </cell>
          <cell r="EY53">
            <v>24749383</v>
          </cell>
          <cell r="EZ53">
            <v>18679029</v>
          </cell>
          <cell r="FA53">
            <v>1717361964</v>
          </cell>
          <cell r="FB53">
            <v>0.75472705723613398</v>
          </cell>
          <cell r="FC53">
            <v>91.940644452128637</v>
          </cell>
          <cell r="FD53">
            <v>69.390092027748736</v>
          </cell>
          <cell r="FE53">
            <v>92</v>
          </cell>
          <cell r="FF53">
            <v>269015.03260869568</v>
          </cell>
          <cell r="FG53">
            <v>203032.92391304349</v>
          </cell>
          <cell r="FH53">
            <v>268291.8443875899</v>
          </cell>
          <cell r="FI53">
            <v>192735.73902232782</v>
          </cell>
          <cell r="FJ53">
            <v>0.71997286293818785</v>
          </cell>
          <cell r="FK53">
            <v>93.513444440895327</v>
          </cell>
          <cell r="FL53">
            <v>67.110576507877127</v>
          </cell>
          <cell r="FN53">
            <v>52361840</v>
          </cell>
          <cell r="FO53">
            <v>38091864.999999896</v>
          </cell>
          <cell r="FP53">
            <v>2551800075</v>
          </cell>
          <cell r="FQ53">
            <v>0.72747376715562129</v>
          </cell>
          <cell r="FR53">
            <v>66.99068357508898</v>
          </cell>
          <cell r="FS53">
            <v>48.733964944700183</v>
          </cell>
          <cell r="FT53">
            <v>92</v>
          </cell>
          <cell r="FU53">
            <v>569150.43478260865</v>
          </cell>
          <cell r="FV53">
            <v>414042.01086956408</v>
          </cell>
          <cell r="FW53">
            <v>1.10558543971691</v>
          </cell>
          <cell r="FX53">
            <v>1.0999474099505899</v>
          </cell>
          <cell r="FY53">
            <v>1.02645795301336</v>
          </cell>
          <cell r="FZ53">
            <v>1.12874524261668</v>
          </cell>
          <cell r="GA53">
            <v>1.00508683586389</v>
          </cell>
          <cell r="GB53">
            <v>566269.91268213524</v>
          </cell>
          <cell r="GC53">
            <v>374500.23851216905</v>
          </cell>
          <cell r="GD53">
            <v>0.66137140791876559</v>
          </cell>
          <cell r="GE53">
            <v>65.263933489360426</v>
          </cell>
          <cell r="GF53">
            <v>43.175344714387563</v>
          </cell>
          <cell r="GH53">
            <v>52361840</v>
          </cell>
          <cell r="GI53">
            <v>38091864.999999896</v>
          </cell>
          <cell r="GJ53">
            <v>2551800075</v>
          </cell>
          <cell r="GK53">
            <v>0.72747376715562129</v>
          </cell>
          <cell r="GL53">
            <v>66.99068357508898</v>
          </cell>
          <cell r="GM53">
            <v>48.733964944700183</v>
          </cell>
          <cell r="GN53">
            <v>5.4136672296560218E-2</v>
          </cell>
          <cell r="GO53">
            <v>4.3558081338768685E-2</v>
          </cell>
          <cell r="GP53">
            <v>1.9600738749676891E-3</v>
          </cell>
          <cell r="GQ53">
            <v>2.3206876058725588E-2</v>
          </cell>
          <cell r="GR53">
            <v>0</v>
          </cell>
          <cell r="GT53" t="e">
            <v>#N/A</v>
          </cell>
          <cell r="GU53" t="e">
            <v>#N/A</v>
          </cell>
          <cell r="GV53" t="e">
            <v>#N/A</v>
          </cell>
          <cell r="GW53" t="e">
            <v>#N/A</v>
          </cell>
          <cell r="GX53" t="e">
            <v>#N/A</v>
          </cell>
          <cell r="GY53" t="e">
            <v>#N/A</v>
          </cell>
          <cell r="HA53">
            <v>52361840</v>
          </cell>
          <cell r="HB53">
            <v>38091864.999999896</v>
          </cell>
          <cell r="HC53">
            <v>2551800075</v>
          </cell>
          <cell r="HD53">
            <v>0.72747376715562129</v>
          </cell>
          <cell r="HE53">
            <v>66.99068357508898</v>
          </cell>
          <cell r="HF53">
            <v>48.733964944700183</v>
          </cell>
          <cell r="HG53">
            <v>92</v>
          </cell>
          <cell r="HH53">
            <v>569150.43478260865</v>
          </cell>
          <cell r="HI53">
            <v>414042.01086956408</v>
          </cell>
          <cell r="HJ53">
            <v>566269.91268213524</v>
          </cell>
          <cell r="HK53">
            <v>374500.23851216905</v>
          </cell>
          <cell r="HL53">
            <v>0.66137140791876559</v>
          </cell>
          <cell r="HM53">
            <v>65.263933489360426</v>
          </cell>
          <cell r="HN53">
            <v>43.175344714387563</v>
          </cell>
          <cell r="HP53">
            <v>41588659</v>
          </cell>
          <cell r="HQ53">
            <v>28080579.999999993</v>
          </cell>
          <cell r="HR53">
            <v>1704332090</v>
          </cell>
          <cell r="HS53">
            <v>0.67519801492036546</v>
          </cell>
          <cell r="HT53">
            <v>60.694333592824663</v>
          </cell>
          <cell r="HU53">
            <v>40.980693558789667</v>
          </cell>
          <cell r="HV53">
            <v>92</v>
          </cell>
          <cell r="HW53">
            <v>452050.64130434784</v>
          </cell>
          <cell r="HX53">
            <v>305223.69565217383</v>
          </cell>
          <cell r="HY53">
            <v>1.13528215305293</v>
          </cell>
          <cell r="HZ53">
            <v>1.1323064094494</v>
          </cell>
          <cell r="IA53">
            <v>1.0437442360740199</v>
          </cell>
          <cell r="IB53">
            <v>1.1791991268569799</v>
          </cell>
          <cell r="IC53">
            <v>1.0030973522087601</v>
          </cell>
          <cell r="ID53">
            <v>450654.80464977754</v>
          </cell>
          <cell r="IE53">
            <v>268852.720736766</v>
          </cell>
          <cell r="IF53">
            <v>0.59630327028590258</v>
          </cell>
          <cell r="IG53">
            <v>58.150580856017648</v>
          </cell>
          <cell r="IH53">
            <v>34.752988384598801</v>
          </cell>
          <cell r="IJ53">
            <v>41588659</v>
          </cell>
          <cell r="IK53">
            <v>28080579.999999993</v>
          </cell>
          <cell r="IL53">
            <v>1704332090</v>
          </cell>
          <cell r="IM53">
            <v>0.67519801492036546</v>
          </cell>
          <cell r="IN53">
            <v>60.694333592824663</v>
          </cell>
          <cell r="IO53">
            <v>40.980693558789667</v>
          </cell>
          <cell r="IP53">
            <v>3.722924764954004E-2</v>
          </cell>
          <cell r="IQ53">
            <v>5.3276096124669416E-2</v>
          </cell>
          <cell r="IR53">
            <v>2.1764620708375056E-4</v>
          </cell>
          <cell r="IS53">
            <v>1.4549422706226651E-2</v>
          </cell>
          <cell r="IT53">
            <v>0</v>
          </cell>
          <cell r="IV53" t="e">
            <v>#N/A</v>
          </cell>
          <cell r="IW53" t="e">
            <v>#N/A</v>
          </cell>
          <cell r="IX53" t="e">
            <v>#N/A</v>
          </cell>
          <cell r="IY53" t="e">
            <v>#N/A</v>
          </cell>
          <cell r="IZ53" t="e">
            <v>#N/A</v>
          </cell>
          <cell r="JA53" t="e">
            <v>#N/A</v>
          </cell>
          <cell r="JC53">
            <v>41588659</v>
          </cell>
          <cell r="JD53">
            <v>28080579.999999993</v>
          </cell>
          <cell r="JE53">
            <v>1704332090</v>
          </cell>
          <cell r="JF53">
            <v>0.67519801492036546</v>
          </cell>
          <cell r="JG53">
            <v>60.694333592824663</v>
          </cell>
          <cell r="JH53">
            <v>40.980693558789667</v>
          </cell>
          <cell r="JI53">
            <v>92</v>
          </cell>
          <cell r="JJ53">
            <v>452050.64130434784</v>
          </cell>
          <cell r="JK53">
            <v>305223.69565217383</v>
          </cell>
          <cell r="JL53">
            <v>450654.80464977754</v>
          </cell>
          <cell r="JM53">
            <v>268852.720736766</v>
          </cell>
          <cell r="JN53">
            <v>0.59630327028590258</v>
          </cell>
          <cell r="JO53">
            <v>58.150580856017648</v>
          </cell>
          <cell r="JP53">
            <v>34.752988384598801</v>
          </cell>
          <cell r="JR53">
            <v>58713328</v>
          </cell>
          <cell r="JS53">
            <v>38869024</v>
          </cell>
          <cell r="JT53">
            <v>1799432366.999999</v>
          </cell>
          <cell r="JU53">
            <v>0.66201364024195664</v>
          </cell>
          <cell r="JV53">
            <v>46.294765904078247</v>
          </cell>
          <cell r="JW53">
            <v>30.647766500308055</v>
          </cell>
          <cell r="JX53">
            <v>92</v>
          </cell>
          <cell r="JY53">
            <v>638188.34782608692</v>
          </cell>
          <cell r="JZ53">
            <v>422489.39130434784</v>
          </cell>
          <cell r="KA53">
            <v>1.1379182860858801</v>
          </cell>
          <cell r="KB53">
            <v>1.13742511219289</v>
          </cell>
          <cell r="KC53">
            <v>1.0602251908635201</v>
          </cell>
          <cell r="KD53">
            <v>1.20172944659683</v>
          </cell>
          <cell r="KE53">
            <v>1.0010905629623901</v>
          </cell>
          <cell r="KF53">
            <v>637493.12143906706</v>
          </cell>
          <cell r="KG53">
            <v>371282.71552572807</v>
          </cell>
          <cell r="KH53">
            <v>0.58202833148780453</v>
          </cell>
          <cell r="KI53">
            <v>43.665031073608631</v>
          </cell>
          <cell r="KJ53">
            <v>25.503050280659487</v>
          </cell>
          <cell r="KL53">
            <v>58713328</v>
          </cell>
          <cell r="KM53">
            <v>38869024</v>
          </cell>
          <cell r="KN53">
            <v>1799432366.999999</v>
          </cell>
          <cell r="KO53">
            <v>0.66201364024195664</v>
          </cell>
          <cell r="KP53">
            <v>46.294765904078247</v>
          </cell>
          <cell r="KQ53">
            <v>30.647766500308055</v>
          </cell>
          <cell r="KR53">
            <v>4.1702457588846581E-2</v>
          </cell>
          <cell r="KS53">
            <v>5.8118050247614676E-2</v>
          </cell>
          <cell r="KT53">
            <v>5.9804018434980385E-3</v>
          </cell>
          <cell r="KU53">
            <v>8.7169190337750401E-3</v>
          </cell>
          <cell r="KV53">
            <v>0</v>
          </cell>
          <cell r="KX53" t="e">
            <v>#N/A</v>
          </cell>
          <cell r="KY53" t="e">
            <v>#N/A</v>
          </cell>
          <cell r="KZ53" t="e">
            <v>#N/A</v>
          </cell>
          <cell r="LA53" t="e">
            <v>#N/A</v>
          </cell>
          <cell r="LB53" t="e">
            <v>#N/A</v>
          </cell>
          <cell r="LC53" t="e">
            <v>#N/A</v>
          </cell>
          <cell r="LE53">
            <v>58713328</v>
          </cell>
          <cell r="LF53">
            <v>38869024</v>
          </cell>
          <cell r="LG53">
            <v>1799432366.999999</v>
          </cell>
          <cell r="LH53">
            <v>0.66201364024195664</v>
          </cell>
          <cell r="LI53">
            <v>46.294765904078247</v>
          </cell>
          <cell r="LJ53">
            <v>30.647766500308055</v>
          </cell>
          <cell r="LK53">
            <v>92</v>
          </cell>
          <cell r="LL53">
            <v>638188.34782608692</v>
          </cell>
          <cell r="LM53">
            <v>422489.39130434784</v>
          </cell>
          <cell r="LN53">
            <v>637493.12143906706</v>
          </cell>
          <cell r="LO53">
            <v>371282.71552572807</v>
          </cell>
          <cell r="LP53">
            <v>0.58202833148780453</v>
          </cell>
          <cell r="LQ53">
            <v>43.665031073608631</v>
          </cell>
          <cell r="LR53">
            <v>25.503050280659487</v>
          </cell>
          <cell r="LT53">
            <v>134071626</v>
          </cell>
          <cell r="LU53">
            <v>94162639</v>
          </cell>
          <cell r="LV53">
            <v>6893906580</v>
          </cell>
          <cell r="LW53">
            <v>0.70233084963107706</v>
          </cell>
          <cell r="LX53">
            <v>73.212758831026392</v>
          </cell>
          <cell r="LY53">
            <v>51.419579113629901</v>
          </cell>
          <cell r="LZ53">
            <v>92</v>
          </cell>
          <cell r="MA53">
            <v>1457300.2826086956</v>
          </cell>
          <cell r="MB53">
            <v>1023506.9456521739</v>
          </cell>
          <cell r="MC53">
            <v>1.15248153615843</v>
          </cell>
          <cell r="MD53">
            <v>1.12721309235325</v>
          </cell>
          <cell r="ME53">
            <v>1.01777340781888</v>
          </cell>
          <cell r="MF53">
            <v>1.14763511284493</v>
          </cell>
          <cell r="MG53">
            <v>1.02360846601363</v>
          </cell>
          <cell r="MH53">
            <v>1423689.1653349129</v>
          </cell>
          <cell r="MI53">
            <v>888089.66871940752</v>
          </cell>
          <cell r="MJ53">
            <v>0.62306839265399361</v>
          </cell>
          <cell r="MK53">
            <v>71.934242208119386</v>
          </cell>
          <cell r="ML53">
            <v>44.804815170009341</v>
          </cell>
          <cell r="MN53">
            <v>134071626</v>
          </cell>
          <cell r="MO53">
            <v>94162639</v>
          </cell>
          <cell r="MP53">
            <v>6893906580</v>
          </cell>
          <cell r="MQ53">
            <v>0.70233084963107706</v>
          </cell>
          <cell r="MR53">
            <v>73.212758831026392</v>
          </cell>
          <cell r="MS53">
            <v>51.419579113629901</v>
          </cell>
          <cell r="MT53">
            <v>4.6662710351369858E-3</v>
          </cell>
          <cell r="MU53">
            <v>3.379947720312098E-2</v>
          </cell>
          <cell r="MV53">
            <v>-4.802830456776222E-3</v>
          </cell>
          <cell r="MW53">
            <v>1.9427063929203896E-2</v>
          </cell>
          <cell r="MX53">
            <v>0</v>
          </cell>
          <cell r="MZ53" t="e">
            <v>#N/A</v>
          </cell>
          <cell r="NA53" t="e">
            <v>#N/A</v>
          </cell>
          <cell r="NB53" t="e">
            <v>#N/A</v>
          </cell>
          <cell r="NC53" t="e">
            <v>#N/A</v>
          </cell>
          <cell r="ND53" t="e">
            <v>#N/A</v>
          </cell>
          <cell r="NE53" t="e">
            <v>#N/A</v>
          </cell>
          <cell r="NG53">
            <v>134071626</v>
          </cell>
          <cell r="NH53">
            <v>94162639</v>
          </cell>
          <cell r="NI53">
            <v>6893906580</v>
          </cell>
          <cell r="NJ53">
            <v>0.70233084963107706</v>
          </cell>
          <cell r="NK53">
            <v>73.212758831026392</v>
          </cell>
          <cell r="NL53">
            <v>51.419579113629901</v>
          </cell>
          <cell r="NM53">
            <v>92</v>
          </cell>
          <cell r="NN53">
            <v>1457300.2826086956</v>
          </cell>
          <cell r="NO53">
            <v>1023506.9456521739</v>
          </cell>
          <cell r="NP53">
            <v>1423689.1653349129</v>
          </cell>
          <cell r="NQ53">
            <v>888089.66871940752</v>
          </cell>
          <cell r="NR53">
            <v>0.62306839265399361</v>
          </cell>
          <cell r="NS53">
            <v>71.934242208119386</v>
          </cell>
          <cell r="NT53">
            <v>44.804815170009341</v>
          </cell>
          <cell r="NX53">
            <v>352919688</v>
          </cell>
          <cell r="NY53">
            <v>249373965</v>
          </cell>
          <cell r="NZ53">
            <v>18560239447</v>
          </cell>
          <cell r="OA53">
            <v>0.70660258829198552</v>
          </cell>
          <cell r="OB53">
            <v>74.427334252795802</v>
          </cell>
          <cell r="OC53">
            <v>52.59054702269826</v>
          </cell>
          <cell r="OD53">
            <v>92</v>
          </cell>
          <cell r="OE53">
            <v>3836083.5652173911</v>
          </cell>
          <cell r="OF53">
            <v>2710586.5760869565</v>
          </cell>
          <cell r="OG53">
            <v>1.1168552809187</v>
          </cell>
          <cell r="OH53">
            <v>1.1059218764176799</v>
          </cell>
          <cell r="OI53">
            <v>0.99752607639852497</v>
          </cell>
          <cell r="OJ53">
            <v>1.10502855082853</v>
          </cell>
          <cell r="OK53">
            <v>1.01031124415156</v>
          </cell>
          <cell r="OL53">
            <v>3796932.4675178295</v>
          </cell>
          <cell r="OM53">
            <v>2426981.0264560767</v>
          </cell>
          <cell r="ON53">
            <v>0.63892631419935741</v>
          </cell>
          <cell r="OO53">
            <v>74.611918438772818</v>
          </cell>
          <cell r="OP53">
            <v>47.592025548359665</v>
          </cell>
          <cell r="OX53">
            <v>2.7579211479595328E-2</v>
          </cell>
          <cell r="OY53">
            <v>4.7137565553696734E-2</v>
          </cell>
          <cell r="OZ53">
            <v>7.370428044421258E-4</v>
          </cell>
          <cell r="PA53">
            <v>2.2034417036193174E-2</v>
          </cell>
          <cell r="PB53">
            <v>0</v>
          </cell>
          <cell r="PK53">
            <v>352919688</v>
          </cell>
          <cell r="PL53">
            <v>249373965</v>
          </cell>
          <cell r="PM53">
            <v>18560239447</v>
          </cell>
          <cell r="PN53">
            <v>0.70660258829198552</v>
          </cell>
          <cell r="PO53">
            <v>74.427334252795802</v>
          </cell>
          <cell r="PP53">
            <v>52.59054702269826</v>
          </cell>
          <cell r="PQ53">
            <v>92</v>
          </cell>
          <cell r="PR53">
            <v>3836083.5652173911</v>
          </cell>
          <cell r="PS53">
            <v>2710586.5760869565</v>
          </cell>
          <cell r="PT53">
            <v>3796932.4675178295</v>
          </cell>
          <cell r="PU53">
            <v>2426981.0264560767</v>
          </cell>
          <cell r="PV53">
            <v>0.63892631419935741</v>
          </cell>
          <cell r="PW53">
            <v>74.611918438772818</v>
          </cell>
          <cell r="PX53">
            <v>47.592025548359665</v>
          </cell>
          <cell r="QB53">
            <v>2.0824208757033627E-2</v>
          </cell>
          <cell r="QC53">
            <v>2.5890126118234602E-2</v>
          </cell>
          <cell r="QD53">
            <v>0.16644364780178295</v>
          </cell>
          <cell r="QE53">
            <v>0.70284581907173904</v>
          </cell>
          <cell r="QF53">
            <v>8.3996198251209783E-2</v>
          </cell>
          <cell r="QG53">
            <v>0</v>
          </cell>
          <cell r="QH53">
            <v>0</v>
          </cell>
          <cell r="QJ53">
            <v>45466251.494803876</v>
          </cell>
          <cell r="QK53">
            <v>33039570.168976977</v>
          </cell>
          <cell r="QL53">
            <v>2320394861.0509391</v>
          </cell>
          <cell r="QM53">
            <v>0.72668339884480937</v>
          </cell>
          <cell r="QN53">
            <v>70.23078233716582</v>
          </cell>
          <cell r="QO53">
            <v>51.035543612301666</v>
          </cell>
          <cell r="QP53">
            <v>5.5009862332640838E-2</v>
          </cell>
          <cell r="QQ53">
            <v>4.1940323251785712E-2</v>
          </cell>
          <cell r="QR53">
            <v>4.5994987926575833E-3</v>
          </cell>
          <cell r="QS53">
            <v>2.4147061742081543E-2</v>
          </cell>
          <cell r="QT53">
            <v>0</v>
          </cell>
        </row>
        <row r="54">
          <cell r="A54">
            <v>43</v>
          </cell>
          <cell r="B54">
            <v>35704</v>
          </cell>
          <cell r="C54">
            <v>1997</v>
          </cell>
          <cell r="D54" t="b">
            <v>1</v>
          </cell>
          <cell r="E54" t="b">
            <v>0</v>
          </cell>
          <cell r="H54">
            <v>4265603</v>
          </cell>
          <cell r="I54">
            <v>3071758</v>
          </cell>
          <cell r="J54">
            <v>634780773</v>
          </cell>
          <cell r="K54">
            <v>0.72012280561505604</v>
          </cell>
          <cell r="L54">
            <v>206.65064533078453</v>
          </cell>
          <cell r="M54">
            <v>148.81384249776644</v>
          </cell>
          <cell r="N54">
            <v>92</v>
          </cell>
          <cell r="O54">
            <v>46365.25</v>
          </cell>
          <cell r="P54">
            <v>33388.67391304348</v>
          </cell>
          <cell r="Q54">
            <v>0.96829293539682804</v>
          </cell>
          <cell r="R54">
            <v>0.96644862186481395</v>
          </cell>
          <cell r="S54">
            <v>1.03542673541329</v>
          </cell>
          <cell r="T54">
            <v>1.0024952554592601</v>
          </cell>
          <cell r="U54">
            <v>0.99889501146014503</v>
          </cell>
          <cell r="V54">
            <v>46416.53974447737</v>
          </cell>
          <cell r="W54">
            <v>34481.996813660589</v>
          </cell>
          <cell r="X54">
            <v>0.74512269904792339</v>
          </cell>
          <cell r="Y54">
            <v>199.58017140469147</v>
          </cell>
          <cell r="Z54">
            <v>148.44343819821103</v>
          </cell>
          <cell r="AB54">
            <v>4265603</v>
          </cell>
          <cell r="AC54">
            <v>3071758</v>
          </cell>
          <cell r="AD54">
            <v>634780773</v>
          </cell>
          <cell r="AE54">
            <v>0.72012280561505604</v>
          </cell>
          <cell r="AF54">
            <v>206.65064533078453</v>
          </cell>
          <cell r="AG54">
            <v>148.81384249776644</v>
          </cell>
          <cell r="AH54">
            <v>2.0262270206797998E-2</v>
          </cell>
          <cell r="AI54">
            <v>4.9681439808115832E-2</v>
          </cell>
          <cell r="AJ54">
            <v>7.3270543781469612E-3</v>
          </cell>
          <cell r="AK54">
            <v>6.1141473154513806E-2</v>
          </cell>
          <cell r="AL54">
            <v>0</v>
          </cell>
          <cell r="AN54" t="e">
            <v>#N/A</v>
          </cell>
          <cell r="AO54" t="e">
            <v>#N/A</v>
          </cell>
          <cell r="AP54" t="e">
            <v>#N/A</v>
          </cell>
          <cell r="AQ54" t="e">
            <v>#N/A</v>
          </cell>
          <cell r="AR54" t="e">
            <v>#N/A</v>
          </cell>
          <cell r="AS54" t="e">
            <v>#N/A</v>
          </cell>
          <cell r="AU54">
            <v>4265603</v>
          </cell>
          <cell r="AV54">
            <v>3071758</v>
          </cell>
          <cell r="AW54">
            <v>634780773</v>
          </cell>
          <cell r="AX54">
            <v>0.72012280561505604</v>
          </cell>
          <cell r="AY54">
            <v>206.65064533078453</v>
          </cell>
          <cell r="AZ54">
            <v>148.81384249776644</v>
          </cell>
          <cell r="BA54">
            <v>92</v>
          </cell>
          <cell r="BB54">
            <v>46365.25</v>
          </cell>
          <cell r="BC54">
            <v>33388.67391304348</v>
          </cell>
          <cell r="BD54">
            <v>46416.53974447737</v>
          </cell>
          <cell r="BE54">
            <v>34481.996813660589</v>
          </cell>
          <cell r="BF54">
            <v>0.74512269904792339</v>
          </cell>
          <cell r="BG54">
            <v>199.58017140469147</v>
          </cell>
          <cell r="BH54">
            <v>148.44343819821103</v>
          </cell>
          <cell r="BJ54">
            <v>37267974</v>
          </cell>
          <cell r="BK54">
            <v>25531671.999999989</v>
          </cell>
          <cell r="BL54">
            <v>3139212062</v>
          </cell>
          <cell r="BM54">
            <v>0.68508344456825021</v>
          </cell>
          <cell r="BN54">
            <v>122.95364212731549</v>
          </cell>
          <cell r="BO54">
            <v>84.233504670793209</v>
          </cell>
          <cell r="BP54">
            <v>92</v>
          </cell>
          <cell r="BQ54">
            <v>405086.67391304346</v>
          </cell>
          <cell r="BR54">
            <v>277518.17391304334</v>
          </cell>
          <cell r="BS54">
            <v>0.94163986215171902</v>
          </cell>
          <cell r="BT54">
            <v>0.942526253629829</v>
          </cell>
          <cell r="BU54">
            <v>1.00001715253843</v>
          </cell>
          <cell r="BV54">
            <v>0.94259766789275401</v>
          </cell>
          <cell r="BW54">
            <v>0.99992395754625896</v>
          </cell>
          <cell r="BX54">
            <v>405117.4800402791</v>
          </cell>
          <cell r="BY54">
            <v>294717.95435559953</v>
          </cell>
          <cell r="BZ54">
            <v>0.72685873940367951</v>
          </cell>
          <cell r="CA54">
            <v>122.9515331964173</v>
          </cell>
          <cell r="CB54">
            <v>89.363158365438537</v>
          </cell>
          <cell r="CD54">
            <v>37267974</v>
          </cell>
          <cell r="CE54">
            <v>25531671.999999989</v>
          </cell>
          <cell r="CF54">
            <v>3139212062</v>
          </cell>
          <cell r="CG54">
            <v>0.68508344456825021</v>
          </cell>
          <cell r="CH54">
            <v>122.95364212731549</v>
          </cell>
          <cell r="CI54">
            <v>84.233504670793209</v>
          </cell>
          <cell r="CJ54">
            <v>3.1133009574375991E-3</v>
          </cell>
          <cell r="CK54">
            <v>2.1093588442234926E-2</v>
          </cell>
          <cell r="CL54">
            <v>-1.2706344731243453E-3</v>
          </cell>
          <cell r="CM54">
            <v>2.3053299572154427E-2</v>
          </cell>
          <cell r="CN54">
            <v>0</v>
          </cell>
          <cell r="CP54" t="e">
            <v>#N/A</v>
          </cell>
          <cell r="CQ54" t="e">
            <v>#N/A</v>
          </cell>
          <cell r="CR54" t="e">
            <v>#N/A</v>
          </cell>
          <cell r="CS54" t="e">
            <v>#N/A</v>
          </cell>
          <cell r="CT54" t="e">
            <v>#N/A</v>
          </cell>
          <cell r="CU54" t="e">
            <v>#N/A</v>
          </cell>
          <cell r="CW54">
            <v>37267974</v>
          </cell>
          <cell r="CX54">
            <v>25531671.999999989</v>
          </cell>
          <cell r="CY54">
            <v>3139212062</v>
          </cell>
          <cell r="CZ54">
            <v>0.68508344456825021</v>
          </cell>
          <cell r="DA54">
            <v>122.95364212731549</v>
          </cell>
          <cell r="DB54">
            <v>84.233504670793209</v>
          </cell>
          <cell r="DC54">
            <v>92</v>
          </cell>
          <cell r="DD54">
            <v>405086.67391304346</v>
          </cell>
          <cell r="DE54">
            <v>277518.17391304334</v>
          </cell>
          <cell r="DF54">
            <v>405117.4800402791</v>
          </cell>
          <cell r="DG54">
            <v>294717.95435559953</v>
          </cell>
          <cell r="DH54">
            <v>0.72685873940367951</v>
          </cell>
          <cell r="DI54">
            <v>122.9515331964173</v>
          </cell>
          <cell r="DJ54">
            <v>89.363158365438537</v>
          </cell>
          <cell r="DL54">
            <v>25665596</v>
          </cell>
          <cell r="DM54">
            <v>17285110.99999997</v>
          </cell>
          <cell r="DN54">
            <v>1598483673</v>
          </cell>
          <cell r="DO54">
            <v>0.67347397660276309</v>
          </cell>
          <cell r="DP54">
            <v>92.477489615195566</v>
          </cell>
          <cell r="DQ54">
            <v>62.281182677386489</v>
          </cell>
          <cell r="DR54">
            <v>92</v>
          </cell>
          <cell r="DS54">
            <v>278973.86956521741</v>
          </cell>
          <cell r="DT54">
            <v>187881.64130434749</v>
          </cell>
          <cell r="DU54">
            <v>0.93586921595432104</v>
          </cell>
          <cell r="DV54">
            <v>0.93722237530290098</v>
          </cell>
          <cell r="DW54">
            <v>0.98001819251135802</v>
          </cell>
          <cell r="DX54">
            <v>0.91762992764554097</v>
          </cell>
          <cell r="DY54">
            <v>0.99833397257556</v>
          </cell>
          <cell r="DZ54">
            <v>279439.42330791807</v>
          </cell>
          <cell r="EA54">
            <v>200756.30024090657</v>
          </cell>
          <cell r="EB54">
            <v>0.71858503846016586</v>
          </cell>
          <cell r="EC54">
            <v>94.363033586362519</v>
          </cell>
          <cell r="ED54">
            <v>67.871786654983921</v>
          </cell>
          <cell r="EF54">
            <v>25665596</v>
          </cell>
          <cell r="EG54">
            <v>17285110.99999997</v>
          </cell>
          <cell r="EH54">
            <v>1598483673</v>
          </cell>
          <cell r="EI54">
            <v>0.67347397660276309</v>
          </cell>
          <cell r="EJ54">
            <v>92.477489615195566</v>
          </cell>
          <cell r="EK54">
            <v>62.281182677386489</v>
          </cell>
          <cell r="EL54">
            <v>0.11487478054815546</v>
          </cell>
          <cell r="EM54">
            <v>2.3784816342839007E-2</v>
          </cell>
          <cell r="EN54">
            <v>1.5518181759659421E-2</v>
          </cell>
          <cell r="EO54">
            <v>2.3228397541797077E-2</v>
          </cell>
          <cell r="EP54">
            <v>0</v>
          </cell>
          <cell r="ER54" t="e">
            <v>#N/A</v>
          </cell>
          <cell r="ES54" t="e">
            <v>#N/A</v>
          </cell>
          <cell r="ET54" t="e">
            <v>#N/A</v>
          </cell>
          <cell r="EU54" t="e">
            <v>#N/A</v>
          </cell>
          <cell r="EV54" t="e">
            <v>#N/A</v>
          </cell>
          <cell r="EW54" t="e">
            <v>#N/A</v>
          </cell>
          <cell r="EY54">
            <v>25665596</v>
          </cell>
          <cell r="EZ54">
            <v>17285110.99999997</v>
          </cell>
          <cell r="FA54">
            <v>1598483673</v>
          </cell>
          <cell r="FB54">
            <v>0.67347397660276309</v>
          </cell>
          <cell r="FC54">
            <v>92.477489615195566</v>
          </cell>
          <cell r="FD54">
            <v>62.281182677386489</v>
          </cell>
          <cell r="FE54">
            <v>92</v>
          </cell>
          <cell r="FF54">
            <v>278973.86956521741</v>
          </cell>
          <cell r="FG54">
            <v>187881.64130434749</v>
          </cell>
          <cell r="FH54">
            <v>279439.42330791807</v>
          </cell>
          <cell r="FI54">
            <v>200756.30024090657</v>
          </cell>
          <cell r="FJ54">
            <v>0.71858503846016586</v>
          </cell>
          <cell r="FK54">
            <v>94.363033586362519</v>
          </cell>
          <cell r="FL54">
            <v>67.871786654983921</v>
          </cell>
          <cell r="FN54">
            <v>52785930</v>
          </cell>
          <cell r="FO54">
            <v>31504731.999999899</v>
          </cell>
          <cell r="FP54">
            <v>2030598164</v>
          </cell>
          <cell r="FQ54">
            <v>0.59683957448509284</v>
          </cell>
          <cell r="FR54">
            <v>64.453751392013316</v>
          </cell>
          <cell r="FS54">
            <v>38.468549554777191</v>
          </cell>
          <cell r="FT54">
            <v>92</v>
          </cell>
          <cell r="FU54">
            <v>573760.10869565222</v>
          </cell>
          <cell r="FV54">
            <v>342442.73913043371</v>
          </cell>
          <cell r="FW54">
            <v>0.90641820336023105</v>
          </cell>
          <cell r="FX54">
            <v>0.90655697023433501</v>
          </cell>
          <cell r="FY54">
            <v>0.97146059213305402</v>
          </cell>
          <cell r="FZ54">
            <v>0.87943104442288</v>
          </cell>
          <cell r="GA54">
            <v>0.99994706862687599</v>
          </cell>
          <cell r="GB54">
            <v>573790.48021365539</v>
          </cell>
          <cell r="GC54">
            <v>377797.72941556782</v>
          </cell>
          <cell r="GD54">
            <v>0.65835859640549277</v>
          </cell>
          <cell r="GE54">
            <v>66.347262991379836</v>
          </cell>
          <cell r="GF54">
            <v>43.742542179667865</v>
          </cell>
          <cell r="GH54">
            <v>52785930</v>
          </cell>
          <cell r="GI54">
            <v>31504731.999999899</v>
          </cell>
          <cell r="GJ54">
            <v>2030598164</v>
          </cell>
          <cell r="GK54">
            <v>0.59683957448509284</v>
          </cell>
          <cell r="GL54">
            <v>64.453751392013316</v>
          </cell>
          <cell r="GM54">
            <v>38.468549554777191</v>
          </cell>
          <cell r="GN54">
            <v>5.0251294763667166E-2</v>
          </cell>
          <cell r="GO54">
            <v>4.1079677593099509E-2</v>
          </cell>
          <cell r="GP54">
            <v>7.5593008968455138E-4</v>
          </cell>
          <cell r="GQ54">
            <v>2.1108584034458741E-2</v>
          </cell>
          <cell r="GR54">
            <v>0</v>
          </cell>
          <cell r="GT54" t="e">
            <v>#N/A</v>
          </cell>
          <cell r="GU54" t="e">
            <v>#N/A</v>
          </cell>
          <cell r="GV54" t="e">
            <v>#N/A</v>
          </cell>
          <cell r="GW54" t="e">
            <v>#N/A</v>
          </cell>
          <cell r="GX54" t="e">
            <v>#N/A</v>
          </cell>
          <cell r="GY54" t="e">
            <v>#N/A</v>
          </cell>
          <cell r="HA54">
            <v>52785930</v>
          </cell>
          <cell r="HB54">
            <v>31504731.999999899</v>
          </cell>
          <cell r="HC54">
            <v>2030598164</v>
          </cell>
          <cell r="HD54">
            <v>0.59683957448509284</v>
          </cell>
          <cell r="HE54">
            <v>64.453751392013316</v>
          </cell>
          <cell r="HF54">
            <v>38.468549554777191</v>
          </cell>
          <cell r="HG54">
            <v>92</v>
          </cell>
          <cell r="HH54">
            <v>573760.10869565222</v>
          </cell>
          <cell r="HI54">
            <v>342442.73913043371</v>
          </cell>
          <cell r="HJ54">
            <v>573790.48021365539</v>
          </cell>
          <cell r="HK54">
            <v>377797.72941556782</v>
          </cell>
          <cell r="HL54">
            <v>0.65835859640549277</v>
          </cell>
          <cell r="HM54">
            <v>66.347262991379836</v>
          </cell>
          <cell r="HN54">
            <v>43.742542179667865</v>
          </cell>
          <cell r="HP54">
            <v>42006612</v>
          </cell>
          <cell r="HQ54">
            <v>22191851.999999989</v>
          </cell>
          <cell r="HR54">
            <v>1250147566</v>
          </cell>
          <cell r="HS54">
            <v>0.52829425996078871</v>
          </cell>
          <cell r="HT54">
            <v>56.333629387939347</v>
          </cell>
          <cell r="HU54">
            <v>29.76073304840676</v>
          </cell>
          <cell r="HV54">
            <v>92</v>
          </cell>
          <cell r="HW54">
            <v>456593.60869565216</v>
          </cell>
          <cell r="HX54">
            <v>241215.78260869553</v>
          </cell>
          <cell r="HY54">
            <v>0.88934636360383401</v>
          </cell>
          <cell r="HZ54">
            <v>0.89151255943055596</v>
          </cell>
          <cell r="IA54">
            <v>0.96293673870414997</v>
          </cell>
          <cell r="IB54">
            <v>0.85762295476489203</v>
          </cell>
          <cell r="IC54">
            <v>0.99795428195432101</v>
          </cell>
          <cell r="ID54">
            <v>457529.5852245781</v>
          </cell>
          <cell r="IE54">
            <v>271228.16540367273</v>
          </cell>
          <cell r="IF54">
            <v>0.59258196014448861</v>
          </cell>
          <cell r="IG54">
            <v>58.501900616803795</v>
          </cell>
          <cell r="IH54">
            <v>34.701418476567412</v>
          </cell>
          <cell r="IJ54">
            <v>42006612</v>
          </cell>
          <cell r="IK54">
            <v>22191851.999999989</v>
          </cell>
          <cell r="IL54">
            <v>1250147566</v>
          </cell>
          <cell r="IM54">
            <v>0.52829425996078871</v>
          </cell>
          <cell r="IN54">
            <v>56.333629387939347</v>
          </cell>
          <cell r="IO54">
            <v>29.76073304840676</v>
          </cell>
          <cell r="IP54">
            <v>2.7472577193685531E-2</v>
          </cell>
          <cell r="IQ54">
            <v>5.2413201477138134E-2</v>
          </cell>
          <cell r="IR54">
            <v>1.9072677413275064E-4</v>
          </cell>
          <cell r="IS54">
            <v>1.3578646589776922E-2</v>
          </cell>
          <cell r="IT54">
            <v>0</v>
          </cell>
          <cell r="IV54" t="e">
            <v>#N/A</v>
          </cell>
          <cell r="IW54" t="e">
            <v>#N/A</v>
          </cell>
          <cell r="IX54" t="e">
            <v>#N/A</v>
          </cell>
          <cell r="IY54" t="e">
            <v>#N/A</v>
          </cell>
          <cell r="IZ54" t="e">
            <v>#N/A</v>
          </cell>
          <cell r="JA54" t="e">
            <v>#N/A</v>
          </cell>
          <cell r="JC54">
            <v>42006612</v>
          </cell>
          <cell r="JD54">
            <v>22191851.999999989</v>
          </cell>
          <cell r="JE54">
            <v>1250147566</v>
          </cell>
          <cell r="JF54">
            <v>0.52829425996078871</v>
          </cell>
          <cell r="JG54">
            <v>56.333629387939347</v>
          </cell>
          <cell r="JH54">
            <v>29.76073304840676</v>
          </cell>
          <cell r="JI54">
            <v>92</v>
          </cell>
          <cell r="JJ54">
            <v>456593.60869565216</v>
          </cell>
          <cell r="JK54">
            <v>241215.78260869553</v>
          </cell>
          <cell r="JL54">
            <v>457529.5852245781</v>
          </cell>
          <cell r="JM54">
            <v>271228.16540367273</v>
          </cell>
          <cell r="JN54">
            <v>0.59258196014448861</v>
          </cell>
          <cell r="JO54">
            <v>58.501900616803795</v>
          </cell>
          <cell r="JP54">
            <v>34.701418476567412</v>
          </cell>
          <cell r="JR54">
            <v>59951870</v>
          </cell>
          <cell r="JS54">
            <v>31518711.999999993</v>
          </cell>
          <cell r="JT54">
            <v>1329792847.999999</v>
          </cell>
          <cell r="JU54">
            <v>0.52573359263022146</v>
          </cell>
          <cell r="JV54">
            <v>42.190583422317488</v>
          </cell>
          <cell r="JW54">
            <v>22.181006997780038</v>
          </cell>
          <cell r="JX54">
            <v>92</v>
          </cell>
          <cell r="JY54">
            <v>651650.76086956519</v>
          </cell>
          <cell r="JZ54">
            <v>342594.69565217383</v>
          </cell>
          <cell r="KA54">
            <v>0.90229628855129995</v>
          </cell>
          <cell r="KB54">
            <v>0.90174984322569995</v>
          </cell>
          <cell r="KC54">
            <v>0.961785778693939</v>
          </cell>
          <cell r="KD54">
            <v>0.86436129857448096</v>
          </cell>
          <cell r="KE54">
            <v>1.0000187618516401</v>
          </cell>
          <cell r="KF54">
            <v>651638.53492404998</v>
          </cell>
          <cell r="KG54">
            <v>379692.01469534321</v>
          </cell>
          <cell r="KH54">
            <v>0.58301489773437642</v>
          </cell>
          <cell r="KI54">
            <v>43.866923754695527</v>
          </cell>
          <cell r="KJ54">
            <v>25.661730846072498</v>
          </cell>
          <cell r="KL54">
            <v>59951870</v>
          </cell>
          <cell r="KM54">
            <v>31518711.999999993</v>
          </cell>
          <cell r="KN54">
            <v>1329792847.999999</v>
          </cell>
          <cell r="KO54">
            <v>0.52573359263022146</v>
          </cell>
          <cell r="KP54">
            <v>42.190583422317488</v>
          </cell>
          <cell r="KQ54">
            <v>22.181006997780038</v>
          </cell>
          <cell r="KR54">
            <v>4.6861158142403304E-2</v>
          </cell>
          <cell r="KS54">
            <v>5.4817570188242508E-2</v>
          </cell>
          <cell r="KT54">
            <v>5.2955387124623875E-3</v>
          </cell>
          <cell r="KU54">
            <v>1.0433819489143889E-2</v>
          </cell>
          <cell r="KV54">
            <v>0</v>
          </cell>
          <cell r="KX54" t="e">
            <v>#N/A</v>
          </cell>
          <cell r="KY54" t="e">
            <v>#N/A</v>
          </cell>
          <cell r="KZ54" t="e">
            <v>#N/A</v>
          </cell>
          <cell r="LA54" t="e">
            <v>#N/A</v>
          </cell>
          <cell r="LB54" t="e">
            <v>#N/A</v>
          </cell>
          <cell r="LC54" t="e">
            <v>#N/A</v>
          </cell>
          <cell r="LE54">
            <v>59951870</v>
          </cell>
          <cell r="LF54">
            <v>31518711.999999993</v>
          </cell>
          <cell r="LG54">
            <v>1329792847.999999</v>
          </cell>
          <cell r="LH54">
            <v>0.52573359263022146</v>
          </cell>
          <cell r="LI54">
            <v>42.190583422317488</v>
          </cell>
          <cell r="LJ54">
            <v>22.181006997780038</v>
          </cell>
          <cell r="LK54">
            <v>92</v>
          </cell>
          <cell r="LL54">
            <v>651650.76086956519</v>
          </cell>
          <cell r="LM54">
            <v>342594.69565217383</v>
          </cell>
          <cell r="LN54">
            <v>651638.53492404998</v>
          </cell>
          <cell r="LO54">
            <v>379692.01469534321</v>
          </cell>
          <cell r="LP54">
            <v>0.58301489773437642</v>
          </cell>
          <cell r="LQ54">
            <v>43.866923754695527</v>
          </cell>
          <cell r="LR54">
            <v>25.661730846072498</v>
          </cell>
          <cell r="LT54">
            <v>129590607</v>
          </cell>
          <cell r="LU54">
            <v>73499179.999999791</v>
          </cell>
          <cell r="LV54">
            <v>5208502829</v>
          </cell>
          <cell r="LW54">
            <v>0.56716440875996355</v>
          </cell>
          <cell r="LX54">
            <v>70.864774668234588</v>
          </cell>
          <cell r="LY54">
            <v>40.191978026617313</v>
          </cell>
          <cell r="LZ54">
            <v>92</v>
          </cell>
          <cell r="MA54">
            <v>1408593.5543478262</v>
          </cell>
          <cell r="MB54">
            <v>798904.13043478038</v>
          </cell>
          <cell r="MC54">
            <v>0.89818663759134298</v>
          </cell>
          <cell r="MD54">
            <v>0.90827107552251896</v>
          </cell>
          <cell r="ME54">
            <v>0.97179921763507005</v>
          </cell>
          <cell r="MF54">
            <v>0.88245745994650204</v>
          </cell>
          <cell r="MG54">
            <v>0.99091006463375897</v>
          </cell>
          <cell r="MH54">
            <v>1421515.0341302096</v>
          </cell>
          <cell r="MI54">
            <v>889463.38878653618</v>
          </cell>
          <cell r="MJ54">
            <v>0.62444398378939869</v>
          </cell>
          <cell r="MK54">
            <v>72.921209836624627</v>
          </cell>
          <cell r="ML54">
            <v>45.545513354325209</v>
          </cell>
          <cell r="MN54">
            <v>129590607</v>
          </cell>
          <cell r="MO54">
            <v>73499179.999999791</v>
          </cell>
          <cell r="MP54">
            <v>5208502828.999999</v>
          </cell>
          <cell r="MQ54">
            <v>0.56716440875996355</v>
          </cell>
          <cell r="MR54">
            <v>70.864774668234588</v>
          </cell>
          <cell r="MS54">
            <v>40.191978026617306</v>
          </cell>
          <cell r="MT54">
            <v>5.6002114538108109E-3</v>
          </cell>
          <cell r="MU54">
            <v>3.0549066895479128E-2</v>
          </cell>
          <cell r="MV54">
            <v>-4.796623110954158E-3</v>
          </cell>
          <cell r="MW54">
            <v>1.9651453985225067E-2</v>
          </cell>
          <cell r="MX54">
            <v>0</v>
          </cell>
          <cell r="MZ54" t="e">
            <v>#N/A</v>
          </cell>
          <cell r="NA54" t="e">
            <v>#N/A</v>
          </cell>
          <cell r="NB54" t="e">
            <v>#N/A</v>
          </cell>
          <cell r="NC54" t="e">
            <v>#N/A</v>
          </cell>
          <cell r="ND54" t="e">
            <v>#N/A</v>
          </cell>
          <cell r="NE54" t="e">
            <v>#N/A</v>
          </cell>
          <cell r="NG54">
            <v>129590607</v>
          </cell>
          <cell r="NH54">
            <v>73499179.999999791</v>
          </cell>
          <cell r="NI54">
            <v>5208502829</v>
          </cell>
          <cell r="NJ54">
            <v>0.56716440875996355</v>
          </cell>
          <cell r="NK54">
            <v>70.864774668234588</v>
          </cell>
          <cell r="NL54">
            <v>40.191978026617313</v>
          </cell>
          <cell r="NM54">
            <v>92</v>
          </cell>
          <cell r="NN54">
            <v>1408593.5543478262</v>
          </cell>
          <cell r="NO54">
            <v>798904.13043478038</v>
          </cell>
          <cell r="NP54">
            <v>1421515.0341302096</v>
          </cell>
          <cell r="NQ54">
            <v>889463.38878653618</v>
          </cell>
          <cell r="NR54">
            <v>0.62444398378939869</v>
          </cell>
          <cell r="NS54">
            <v>72.921209836624627</v>
          </cell>
          <cell r="NT54">
            <v>45.545513354325209</v>
          </cell>
          <cell r="NX54">
            <v>351534192</v>
          </cell>
          <cell r="NY54">
            <v>204603017</v>
          </cell>
          <cell r="NZ54">
            <v>15191517915</v>
          </cell>
          <cell r="OA54">
            <v>0.58202878029002647</v>
          </cell>
          <cell r="OB54">
            <v>74.248748321242985</v>
          </cell>
          <cell r="OC54">
            <v>43.214908423474206</v>
          </cell>
          <cell r="OD54">
            <v>92</v>
          </cell>
          <cell r="OE54">
            <v>3821023.8260869565</v>
          </cell>
          <cell r="OF54">
            <v>2223945.836956522</v>
          </cell>
          <cell r="OG54">
            <v>0.90879079694247</v>
          </cell>
          <cell r="OH54">
            <v>0.91254563563783297</v>
          </cell>
          <cell r="OI54">
            <v>0.98384554263138302</v>
          </cell>
          <cell r="OJ54">
            <v>0.89834535322717002</v>
          </cell>
          <cell r="OK54">
            <v>0.99615021683141602</v>
          </cell>
          <cell r="OL54">
            <v>3835790.7889042897</v>
          </cell>
          <cell r="OM54">
            <v>2447148.2814733065</v>
          </cell>
          <cell r="ON54">
            <v>0.63780786139337742</v>
          </cell>
          <cell r="OO54">
            <v>75.467891151550134</v>
          </cell>
          <cell r="OP54">
            <v>48.105005795634355</v>
          </cell>
          <cell r="OX54">
            <v>2.9847813521094134E-2</v>
          </cell>
          <cell r="OY54">
            <v>4.227009426165481E-2</v>
          </cell>
          <cell r="OZ54">
            <v>4.9221003865111842E-4</v>
          </cell>
          <cell r="PA54">
            <v>2.1352617947164081E-2</v>
          </cell>
          <cell r="PB54">
            <v>0</v>
          </cell>
          <cell r="PK54">
            <v>351534192</v>
          </cell>
          <cell r="PL54">
            <v>204603017</v>
          </cell>
          <cell r="PM54">
            <v>15191517915</v>
          </cell>
          <cell r="PN54">
            <v>0.58202878029002647</v>
          </cell>
          <cell r="PO54">
            <v>74.248748321242985</v>
          </cell>
          <cell r="PP54">
            <v>43.214908423474206</v>
          </cell>
          <cell r="PQ54">
            <v>92</v>
          </cell>
          <cell r="PR54">
            <v>3821023.8260869565</v>
          </cell>
          <cell r="PS54">
            <v>2223945.836956522</v>
          </cell>
          <cell r="PT54">
            <v>3835790.7889042897</v>
          </cell>
          <cell r="PU54">
            <v>2447148.2814733065</v>
          </cell>
          <cell r="PV54">
            <v>0.63780786139337742</v>
          </cell>
          <cell r="PW54">
            <v>75.467891151550134</v>
          </cell>
          <cell r="PX54">
            <v>48.105005795634355</v>
          </cell>
          <cell r="QB54">
            <v>2.0824208757033627E-2</v>
          </cell>
          <cell r="QC54">
            <v>2.5890126118234602E-2</v>
          </cell>
          <cell r="QD54">
            <v>0.16644364780178295</v>
          </cell>
          <cell r="QE54">
            <v>0.70284581907173904</v>
          </cell>
          <cell r="QF54">
            <v>8.3996198251209783E-2</v>
          </cell>
          <cell r="QG54">
            <v>0</v>
          </cell>
          <cell r="QH54">
            <v>0</v>
          </cell>
          <cell r="QJ54">
            <v>45954341.691351697</v>
          </cell>
          <cell r="QK54">
            <v>27608982.432760268</v>
          </cell>
          <cell r="QL54">
            <v>1892755929.5938315</v>
          </cell>
          <cell r="QM54">
            <v>0.60079159915277591</v>
          </cell>
          <cell r="QN54">
            <v>68.555801873665757</v>
          </cell>
          <cell r="QO54">
            <v>41.187749838880528</v>
          </cell>
          <cell r="QP54">
            <v>5.7249231481991673E-2</v>
          </cell>
          <cell r="QQ54">
            <v>3.881471324074668E-2</v>
          </cell>
          <cell r="QR54">
            <v>3.2499086294912887E-3</v>
          </cell>
          <cell r="QS54">
            <v>2.1712929579575165E-2</v>
          </cell>
          <cell r="QT54">
            <v>0</v>
          </cell>
        </row>
        <row r="55">
          <cell r="A55">
            <v>44</v>
          </cell>
          <cell r="B55">
            <v>35796</v>
          </cell>
          <cell r="C55">
            <v>1998</v>
          </cell>
          <cell r="D55" t="b">
            <v>1</v>
          </cell>
          <cell r="E55" t="b">
            <v>0</v>
          </cell>
          <cell r="H55">
            <v>4188364</v>
          </cell>
          <cell r="I55">
            <v>3128728</v>
          </cell>
          <cell r="J55">
            <v>656741959</v>
          </cell>
          <cell r="K55">
            <v>0.74700479709977452</v>
          </cell>
          <cell r="L55">
            <v>209.90701620594695</v>
          </cell>
          <cell r="M55">
            <v>156.8015480507425</v>
          </cell>
          <cell r="N55">
            <v>90</v>
          </cell>
          <cell r="O55">
            <v>46537.37777777778</v>
          </cell>
          <cell r="P55">
            <v>34763.644444444442</v>
          </cell>
          <cell r="Q55">
            <v>0.99890299336729704</v>
          </cell>
          <cell r="R55">
            <v>0.99889267684115501</v>
          </cell>
          <cell r="S55">
            <v>1.0385538141483299</v>
          </cell>
          <cell r="T55">
            <v>1.03715701728115</v>
          </cell>
          <cell r="U55">
            <v>1.0020951745644999</v>
          </cell>
          <cell r="V55">
            <v>46440.077708190176</v>
          </cell>
          <cell r="W55">
            <v>34801.82227430951</v>
          </cell>
          <cell r="X55">
            <v>0.74783288977757123</v>
          </cell>
          <cell r="Y55">
            <v>202.11472274846153</v>
          </cell>
          <cell r="Z55">
            <v>151.18400149457517</v>
          </cell>
          <cell r="AB55">
            <v>4188364</v>
          </cell>
          <cell r="AC55">
            <v>3128728</v>
          </cell>
          <cell r="AD55">
            <v>656741959</v>
          </cell>
          <cell r="AE55">
            <v>0.74700479709977452</v>
          </cell>
          <cell r="AF55">
            <v>209.90701620594695</v>
          </cell>
          <cell r="AG55">
            <v>156.8015480507425</v>
          </cell>
          <cell r="AH55">
            <v>1.9090000129002908E-2</v>
          </cell>
          <cell r="AI55">
            <v>5.0284258146676919E-2</v>
          </cell>
          <cell r="AJ55">
            <v>8.2964845608596606E-3</v>
          </cell>
          <cell r="AK55">
            <v>6.3671624028344947E-2</v>
          </cell>
          <cell r="AL55">
            <v>0</v>
          </cell>
          <cell r="AN55" t="e">
            <v>#N/A</v>
          </cell>
          <cell r="AO55" t="e">
            <v>#N/A</v>
          </cell>
          <cell r="AP55" t="e">
            <v>#N/A</v>
          </cell>
          <cell r="AQ55" t="e">
            <v>#N/A</v>
          </cell>
          <cell r="AR55" t="e">
            <v>#N/A</v>
          </cell>
          <cell r="AS55" t="e">
            <v>#N/A</v>
          </cell>
          <cell r="AU55">
            <v>4188364</v>
          </cell>
          <cell r="AV55">
            <v>3128728</v>
          </cell>
          <cell r="AW55">
            <v>656741959</v>
          </cell>
          <cell r="AX55">
            <v>0.74700479709977452</v>
          </cell>
          <cell r="AY55">
            <v>209.90701620594695</v>
          </cell>
          <cell r="AZ55">
            <v>156.8015480507425</v>
          </cell>
          <cell r="BA55">
            <v>90</v>
          </cell>
          <cell r="BB55">
            <v>46537.37777777778</v>
          </cell>
          <cell r="BC55">
            <v>34763.644444444442</v>
          </cell>
          <cell r="BD55">
            <v>46440.077708190176</v>
          </cell>
          <cell r="BE55">
            <v>34801.82227430951</v>
          </cell>
          <cell r="BF55">
            <v>0.74783288977757123</v>
          </cell>
          <cell r="BG55">
            <v>202.11472274846153</v>
          </cell>
          <cell r="BH55">
            <v>151.18400149457517</v>
          </cell>
          <cell r="BJ55">
            <v>37013062</v>
          </cell>
          <cell r="BK55">
            <v>26330941</v>
          </cell>
          <cell r="BL55">
            <v>3404356564</v>
          </cell>
          <cell r="BM55">
            <v>0.71139591207017672</v>
          </cell>
          <cell r="BN55">
            <v>129.2911090416404</v>
          </cell>
          <cell r="BO55">
            <v>91.977166439242453</v>
          </cell>
          <cell r="BP55">
            <v>90</v>
          </cell>
          <cell r="BQ55">
            <v>411256.24444444443</v>
          </cell>
          <cell r="BR55">
            <v>292566.01111111109</v>
          </cell>
          <cell r="BS55">
            <v>0.98122465657061797</v>
          </cell>
          <cell r="BT55">
            <v>0.98068314222429798</v>
          </cell>
          <cell r="BU55">
            <v>1.0290511972685601</v>
          </cell>
          <cell r="BV55">
            <v>1.0078902787773201</v>
          </cell>
          <cell r="BW55">
            <v>0.99951880643739999</v>
          </cell>
          <cell r="BX55">
            <v>411454.23357294424</v>
          </cell>
          <cell r="BY55">
            <v>298164.1453381633</v>
          </cell>
          <cell r="BZ55">
            <v>0.72540852538430711</v>
          </cell>
          <cell r="CA55">
            <v>125.64108509355168</v>
          </cell>
          <cell r="CB55">
            <v>91.257122303849087</v>
          </cell>
          <cell r="CD55">
            <v>37013062</v>
          </cell>
          <cell r="CE55">
            <v>26330941</v>
          </cell>
          <cell r="CF55">
            <v>3404356564</v>
          </cell>
          <cell r="CG55">
            <v>0.71139591207017672</v>
          </cell>
          <cell r="CH55">
            <v>129.2911090416404</v>
          </cell>
          <cell r="CI55">
            <v>91.977166439242453</v>
          </cell>
          <cell r="CJ55">
            <v>2.0874758388618486E-3</v>
          </cell>
          <cell r="CK55">
            <v>2.0883547974719183E-2</v>
          </cell>
          <cell r="CL55">
            <v>-2.749977333302222E-4</v>
          </cell>
          <cell r="CM55">
            <v>2.3306397444753331E-2</v>
          </cell>
          <cell r="CN55">
            <v>0</v>
          </cell>
          <cell r="CP55" t="e">
            <v>#N/A</v>
          </cell>
          <cell r="CQ55" t="e">
            <v>#N/A</v>
          </cell>
          <cell r="CR55" t="e">
            <v>#N/A</v>
          </cell>
          <cell r="CS55" t="e">
            <v>#N/A</v>
          </cell>
          <cell r="CT55" t="e">
            <v>#N/A</v>
          </cell>
          <cell r="CU55" t="e">
            <v>#N/A</v>
          </cell>
          <cell r="CW55">
            <v>37013062</v>
          </cell>
          <cell r="CX55">
            <v>26330941</v>
          </cell>
          <cell r="CY55">
            <v>3404356564</v>
          </cell>
          <cell r="CZ55">
            <v>0.71139591207017672</v>
          </cell>
          <cell r="DA55">
            <v>129.2911090416404</v>
          </cell>
          <cell r="DB55">
            <v>91.977166439242453</v>
          </cell>
          <cell r="DC55">
            <v>90</v>
          </cell>
          <cell r="DD55">
            <v>411256.24444444443</v>
          </cell>
          <cell r="DE55">
            <v>292566.01111111109</v>
          </cell>
          <cell r="DF55">
            <v>411454.23357294424</v>
          </cell>
          <cell r="DG55">
            <v>298164.1453381633</v>
          </cell>
          <cell r="DH55">
            <v>0.72540852538430711</v>
          </cell>
          <cell r="DI55">
            <v>125.64108509355168</v>
          </cell>
          <cell r="DJ55">
            <v>91.257122303849087</v>
          </cell>
          <cell r="DL55">
            <v>25727619</v>
          </cell>
          <cell r="DM55">
            <v>17907827.99999997</v>
          </cell>
          <cell r="DN55">
            <v>1772575819</v>
          </cell>
          <cell r="DO55">
            <v>0.69605461741329311</v>
          </cell>
          <cell r="DP55">
            <v>98.983294847370829</v>
          </cell>
          <cell r="DQ55">
            <v>68.897779425293891</v>
          </cell>
          <cell r="DR55">
            <v>90</v>
          </cell>
          <cell r="DS55">
            <v>285862.43333333335</v>
          </cell>
          <cell r="DT55">
            <v>198975.86666666635</v>
          </cell>
          <cell r="DU55">
            <v>0.96712832874494703</v>
          </cell>
          <cell r="DV55">
            <v>0.972769209292907</v>
          </cell>
          <cell r="DW55">
            <v>1.02961326764143</v>
          </cell>
          <cell r="DX55">
            <v>1.00039772663607</v>
          </cell>
          <cell r="DY55">
            <v>0.99641066129804001</v>
          </cell>
          <cell r="DZ55">
            <v>286892.18656184972</v>
          </cell>
          <cell r="EA55">
            <v>205738.84638957842</v>
          </cell>
          <cell r="EB55">
            <v>0.71553931884752597</v>
          </cell>
          <cell r="EC55">
            <v>96.136382424553659</v>
          </cell>
          <cell r="ED55">
            <v>68.870387837614402</v>
          </cell>
          <cell r="EF55">
            <v>25727619</v>
          </cell>
          <cell r="EG55">
            <v>17907827.99999997</v>
          </cell>
          <cell r="EH55">
            <v>1772575819</v>
          </cell>
          <cell r="EI55">
            <v>0.69605461741329311</v>
          </cell>
          <cell r="EJ55">
            <v>98.983294847370829</v>
          </cell>
          <cell r="EK55">
            <v>68.897779425293891</v>
          </cell>
          <cell r="EL55">
            <v>0.13517417498680989</v>
          </cell>
          <cell r="EM55">
            <v>2.852866125369382E-2</v>
          </cell>
          <cell r="EN55">
            <v>1.2387673233897334E-2</v>
          </cell>
          <cell r="EO55">
            <v>1.8190246408681797E-2</v>
          </cell>
          <cell r="EP55">
            <v>0</v>
          </cell>
          <cell r="ER55" t="e">
            <v>#N/A</v>
          </cell>
          <cell r="ES55" t="e">
            <v>#N/A</v>
          </cell>
          <cell r="ET55" t="e">
            <v>#N/A</v>
          </cell>
          <cell r="EU55" t="e">
            <v>#N/A</v>
          </cell>
          <cell r="EV55" t="e">
            <v>#N/A</v>
          </cell>
          <cell r="EW55" t="e">
            <v>#N/A</v>
          </cell>
          <cell r="EY55">
            <v>25727619</v>
          </cell>
          <cell r="EZ55">
            <v>17907827.99999997</v>
          </cell>
          <cell r="FA55">
            <v>1772575819</v>
          </cell>
          <cell r="FB55">
            <v>0.69605461741329311</v>
          </cell>
          <cell r="FC55">
            <v>98.983294847370829</v>
          </cell>
          <cell r="FD55">
            <v>68.897779425293891</v>
          </cell>
          <cell r="FE55">
            <v>90</v>
          </cell>
          <cell r="FF55">
            <v>285862.43333333335</v>
          </cell>
          <cell r="FG55">
            <v>198975.86666666635</v>
          </cell>
          <cell r="FH55">
            <v>286892.18656184972</v>
          </cell>
          <cell r="FI55">
            <v>205738.84638957842</v>
          </cell>
          <cell r="FJ55">
            <v>0.71553931884752597</v>
          </cell>
          <cell r="FK55">
            <v>96.136382424553659</v>
          </cell>
          <cell r="FL55">
            <v>68.870387837614402</v>
          </cell>
          <cell r="FN55">
            <v>52070638</v>
          </cell>
          <cell r="FO55">
            <v>31777800.999999888</v>
          </cell>
          <cell r="FP55">
            <v>2123781286</v>
          </cell>
          <cell r="FQ55">
            <v>0.61028253581221514</v>
          </cell>
          <cell r="FR55">
            <v>66.832229391832598</v>
          </cell>
          <cell r="FS55">
            <v>40.786542427231254</v>
          </cell>
          <cell r="FT55">
            <v>90</v>
          </cell>
          <cell r="FU55">
            <v>578562.64444444445</v>
          </cell>
          <cell r="FV55">
            <v>353086.67777777655</v>
          </cell>
          <cell r="FW55">
            <v>0.92437800987876495</v>
          </cell>
          <cell r="FX55">
            <v>0.92888506819849104</v>
          </cell>
          <cell r="FY55">
            <v>0.99201351507705304</v>
          </cell>
          <cell r="FZ55">
            <v>0.92018657017858696</v>
          </cell>
          <cell r="GA55">
            <v>0.99557356880485504</v>
          </cell>
          <cell r="GB55">
            <v>581134.99853053049</v>
          </cell>
          <cell r="GC55">
            <v>381972.17372586025</v>
          </cell>
          <cell r="GD55">
            <v>0.65700543232524589</v>
          </cell>
          <cell r="GE55">
            <v>67.370281126302515</v>
          </cell>
          <cell r="GF55">
            <v>44.324209621224455</v>
          </cell>
          <cell r="GH55">
            <v>52070638</v>
          </cell>
          <cell r="GI55">
            <v>31777800.999999888</v>
          </cell>
          <cell r="GJ55">
            <v>2123781285.9999998</v>
          </cell>
          <cell r="GK55">
            <v>0.61028253581221514</v>
          </cell>
          <cell r="GL55">
            <v>66.832229391832598</v>
          </cell>
          <cell r="GM55">
            <v>40.786542427231247</v>
          </cell>
          <cell r="GN55">
            <v>4.7273644164844926E-2</v>
          </cell>
          <cell r="GO55">
            <v>3.9995445484170646E-2</v>
          </cell>
          <cell r="GP55">
            <v>2.0713625554650601E-4</v>
          </cell>
          <cell r="GQ55">
            <v>2.0727688040630708E-2</v>
          </cell>
          <cell r="GR55">
            <v>0</v>
          </cell>
          <cell r="GT55" t="e">
            <v>#N/A</v>
          </cell>
          <cell r="GU55" t="e">
            <v>#N/A</v>
          </cell>
          <cell r="GV55" t="e">
            <v>#N/A</v>
          </cell>
          <cell r="GW55" t="e">
            <v>#N/A</v>
          </cell>
          <cell r="GX55" t="e">
            <v>#N/A</v>
          </cell>
          <cell r="GY55" t="e">
            <v>#N/A</v>
          </cell>
          <cell r="HA55">
            <v>52070638</v>
          </cell>
          <cell r="HB55">
            <v>31777800.999999888</v>
          </cell>
          <cell r="HC55">
            <v>2123781286</v>
          </cell>
          <cell r="HD55">
            <v>0.61028253581221514</v>
          </cell>
          <cell r="HE55">
            <v>66.832229391832598</v>
          </cell>
          <cell r="HF55">
            <v>40.786542427231254</v>
          </cell>
          <cell r="HG55">
            <v>90</v>
          </cell>
          <cell r="HH55">
            <v>578562.64444444445</v>
          </cell>
          <cell r="HI55">
            <v>353086.67777777655</v>
          </cell>
          <cell r="HJ55">
            <v>581134.99853053049</v>
          </cell>
          <cell r="HK55">
            <v>381972.17372586025</v>
          </cell>
          <cell r="HL55">
            <v>0.65700543232524589</v>
          </cell>
          <cell r="HM55">
            <v>67.370281126302515</v>
          </cell>
          <cell r="HN55">
            <v>44.324209621224455</v>
          </cell>
          <cell r="HP55">
            <v>41680291</v>
          </cell>
          <cell r="HQ55">
            <v>22036318.999999989</v>
          </cell>
          <cell r="HR55">
            <v>1289084134</v>
          </cell>
          <cell r="HS55">
            <v>0.52869877995813386</v>
          </cell>
          <cell r="HT55">
            <v>58.498160877050324</v>
          </cell>
          <cell r="HU55">
            <v>30.927906285491144</v>
          </cell>
          <cell r="HV55">
            <v>90</v>
          </cell>
          <cell r="HW55">
            <v>463114.34444444446</v>
          </cell>
          <cell r="HX55">
            <v>244847.98888888877</v>
          </cell>
          <cell r="HY55">
            <v>0.90801756025297997</v>
          </cell>
          <cell r="HZ55">
            <v>0.90999052081802101</v>
          </cell>
          <cell r="IA55">
            <v>0.98482623061238705</v>
          </cell>
          <cell r="IB55">
            <v>0.89048749562589102</v>
          </cell>
          <cell r="IC55">
            <v>0.99729591832606501</v>
          </cell>
          <cell r="ID55">
            <v>464370.03895671177</v>
          </cell>
          <cell r="IE55">
            <v>269651.16051353945</v>
          </cell>
          <cell r="IF55">
            <v>0.58099372231138058</v>
          </cell>
          <cell r="IG55">
            <v>59.399474809555848</v>
          </cell>
          <cell r="IH55">
            <v>34.731432431572834</v>
          </cell>
          <cell r="IJ55">
            <v>41680291</v>
          </cell>
          <cell r="IK55">
            <v>22036318.999999989</v>
          </cell>
          <cell r="IL55">
            <v>1289084134</v>
          </cell>
          <cell r="IM55">
            <v>0.52869877995813386</v>
          </cell>
          <cell r="IN55">
            <v>58.498160877050324</v>
          </cell>
          <cell r="IO55">
            <v>30.927906285491144</v>
          </cell>
          <cell r="IP55">
            <v>3.0839404255790556E-2</v>
          </cell>
          <cell r="IQ55">
            <v>5.8545330279693143E-2</v>
          </cell>
          <cell r="IR55">
            <v>6.0327301415131339E-5</v>
          </cell>
          <cell r="IS55">
            <v>1.1518577700692187E-2</v>
          </cell>
          <cell r="IT55">
            <v>0</v>
          </cell>
          <cell r="IV55" t="e">
            <v>#N/A</v>
          </cell>
          <cell r="IW55" t="e">
            <v>#N/A</v>
          </cell>
          <cell r="IX55" t="e">
            <v>#N/A</v>
          </cell>
          <cell r="IY55" t="e">
            <v>#N/A</v>
          </cell>
          <cell r="IZ55" t="e">
            <v>#N/A</v>
          </cell>
          <cell r="JA55" t="e">
            <v>#N/A</v>
          </cell>
          <cell r="JC55">
            <v>41680291</v>
          </cell>
          <cell r="JD55">
            <v>22036318.999999989</v>
          </cell>
          <cell r="JE55">
            <v>1289084134</v>
          </cell>
          <cell r="JF55">
            <v>0.52869877995813386</v>
          </cell>
          <cell r="JG55">
            <v>58.498160877050324</v>
          </cell>
          <cell r="JH55">
            <v>30.927906285491144</v>
          </cell>
          <cell r="JI55">
            <v>90</v>
          </cell>
          <cell r="JJ55">
            <v>463114.34444444446</v>
          </cell>
          <cell r="JK55">
            <v>244847.98888888877</v>
          </cell>
          <cell r="JL55">
            <v>464370.03895671177</v>
          </cell>
          <cell r="JM55">
            <v>269651.16051353945</v>
          </cell>
          <cell r="JN55">
            <v>0.58099372231138058</v>
          </cell>
          <cell r="JO55">
            <v>59.399474809555848</v>
          </cell>
          <cell r="JP55">
            <v>34.731432431572834</v>
          </cell>
          <cell r="JR55">
            <v>59725435</v>
          </cell>
          <cell r="JS55">
            <v>31015722.999999993</v>
          </cell>
          <cell r="JT55">
            <v>1329124742</v>
          </cell>
          <cell r="JU55">
            <v>0.51930510008005792</v>
          </cell>
          <cell r="JV55">
            <v>42.853256782052135</v>
          </cell>
          <cell r="JW55">
            <v>22.253914801960004</v>
          </cell>
          <cell r="JX55">
            <v>90</v>
          </cell>
          <cell r="JY55">
            <v>663615.9444444445</v>
          </cell>
          <cell r="JZ55">
            <v>344619.14444444433</v>
          </cell>
          <cell r="KA55">
            <v>0.89624673593528104</v>
          </cell>
          <cell r="KB55">
            <v>0.89656214597060702</v>
          </cell>
          <cell r="KC55">
            <v>0.96632238473534804</v>
          </cell>
          <cell r="KD55">
            <v>0.86218634850709996</v>
          </cell>
          <cell r="KE55">
            <v>0.99835621326261603</v>
          </cell>
          <cell r="KF55">
            <v>664708.58359838882</v>
          </cell>
          <cell r="KG55">
            <v>384513.69542207144</v>
          </cell>
          <cell r="KH55">
            <v>0.57921818628408039</v>
          </cell>
          <cell r="KI55">
            <v>44.346749551691893</v>
          </cell>
          <cell r="KJ55">
            <v>25.811026630720015</v>
          </cell>
          <cell r="KL55">
            <v>59725435</v>
          </cell>
          <cell r="KM55">
            <v>31015722.999999993</v>
          </cell>
          <cell r="KN55">
            <v>1329124742</v>
          </cell>
          <cell r="KO55">
            <v>0.51930510008005792</v>
          </cell>
          <cell r="KP55">
            <v>42.853256782052135</v>
          </cell>
          <cell r="KQ55">
            <v>22.253914801960004</v>
          </cell>
          <cell r="KR55">
            <v>5.2048754852600083E-2</v>
          </cell>
          <cell r="KS55">
            <v>5.7364023805786583E-2</v>
          </cell>
          <cell r="KT55">
            <v>3.9847114761984272E-3</v>
          </cell>
          <cell r="KU55">
            <v>1.1984042430649759E-2</v>
          </cell>
          <cell r="KV55">
            <v>0</v>
          </cell>
          <cell r="KX55" t="e">
            <v>#N/A</v>
          </cell>
          <cell r="KY55" t="e">
            <v>#N/A</v>
          </cell>
          <cell r="KZ55" t="e">
            <v>#N/A</v>
          </cell>
          <cell r="LA55" t="e">
            <v>#N/A</v>
          </cell>
          <cell r="LB55" t="e">
            <v>#N/A</v>
          </cell>
          <cell r="LC55" t="e">
            <v>#N/A</v>
          </cell>
          <cell r="LE55">
            <v>59725435</v>
          </cell>
          <cell r="LF55">
            <v>31015722.999999993</v>
          </cell>
          <cell r="LG55">
            <v>1329124742</v>
          </cell>
          <cell r="LH55">
            <v>0.51930510008005792</v>
          </cell>
          <cell r="LI55">
            <v>42.853256782052135</v>
          </cell>
          <cell r="LJ55">
            <v>22.253914801960004</v>
          </cell>
          <cell r="LK55">
            <v>90</v>
          </cell>
          <cell r="LL55">
            <v>663615.9444444445</v>
          </cell>
          <cell r="LM55">
            <v>344619.14444444433</v>
          </cell>
          <cell r="LN55">
            <v>664708.58359838882</v>
          </cell>
          <cell r="LO55">
            <v>384513.69542207144</v>
          </cell>
          <cell r="LP55">
            <v>0.57921818628408039</v>
          </cell>
          <cell r="LQ55">
            <v>44.346749551691893</v>
          </cell>
          <cell r="LR55">
            <v>25.811026630720015</v>
          </cell>
          <cell r="LT55">
            <v>124729157</v>
          </cell>
          <cell r="LU55">
            <v>70909990</v>
          </cell>
          <cell r="LV55">
            <v>5336867539</v>
          </cell>
          <cell r="LW55">
            <v>0.56851173940027511</v>
          </cell>
          <cell r="LX55">
            <v>75.262562284947435</v>
          </cell>
          <cell r="LY55">
            <v>42.787650196337012</v>
          </cell>
          <cell r="LZ55">
            <v>90</v>
          </cell>
          <cell r="MA55">
            <v>1385879.5222222223</v>
          </cell>
          <cell r="MB55">
            <v>787888.77777777775</v>
          </cell>
          <cell r="MC55">
            <v>0.89551685790708302</v>
          </cell>
          <cell r="MD55">
            <v>0.92026583862579603</v>
          </cell>
          <cell r="ME55">
            <v>1.0194510653122899</v>
          </cell>
          <cell r="MF55">
            <v>0.93574430362384198</v>
          </cell>
          <cell r="MG55">
            <v>0.97470589574822897</v>
          </cell>
          <cell r="MH55">
            <v>1421843.787205532</v>
          </cell>
          <cell r="MI55">
            <v>879814.56833672186</v>
          </cell>
          <cell r="MJ55">
            <v>0.61776903535745253</v>
          </cell>
          <cell r="MK55">
            <v>73.826557100994492</v>
          </cell>
          <cell r="ML55">
            <v>45.725792858833302</v>
          </cell>
          <cell r="MN55">
            <v>124729157</v>
          </cell>
          <cell r="MO55">
            <v>70909990</v>
          </cell>
          <cell r="MP55">
            <v>5336867539</v>
          </cell>
          <cell r="MQ55">
            <v>0.56851173940027511</v>
          </cell>
          <cell r="MR55">
            <v>75.262562284947435</v>
          </cell>
          <cell r="MS55">
            <v>42.787650196337012</v>
          </cell>
          <cell r="MT55">
            <v>3.7461321077750178E-3</v>
          </cell>
          <cell r="MU55">
            <v>3.2242579225526764E-2</v>
          </cell>
          <cell r="MV55">
            <v>-4.8834666538206326E-3</v>
          </cell>
          <cell r="MW55">
            <v>1.5446778008331285E-2</v>
          </cell>
          <cell r="MX55">
            <v>0</v>
          </cell>
          <cell r="MZ55" t="e">
            <v>#N/A</v>
          </cell>
          <cell r="NA55" t="e">
            <v>#N/A</v>
          </cell>
          <cell r="NB55" t="e">
            <v>#N/A</v>
          </cell>
          <cell r="NC55" t="e">
            <v>#N/A</v>
          </cell>
          <cell r="ND55" t="e">
            <v>#N/A</v>
          </cell>
          <cell r="NE55" t="e">
            <v>#N/A</v>
          </cell>
          <cell r="NG55">
            <v>124729157</v>
          </cell>
          <cell r="NH55">
            <v>70909990</v>
          </cell>
          <cell r="NI55">
            <v>5336867539</v>
          </cell>
          <cell r="NJ55">
            <v>0.56851173940027511</v>
          </cell>
          <cell r="NK55">
            <v>75.262562284947435</v>
          </cell>
          <cell r="NL55">
            <v>42.787650196337012</v>
          </cell>
          <cell r="NM55">
            <v>90</v>
          </cell>
          <cell r="NN55">
            <v>1385879.5222222223</v>
          </cell>
          <cell r="NO55">
            <v>787888.77777777775</v>
          </cell>
          <cell r="NP55">
            <v>1421843.787205532</v>
          </cell>
          <cell r="NQ55">
            <v>879814.56833672186</v>
          </cell>
          <cell r="NR55">
            <v>0.61776903535745253</v>
          </cell>
          <cell r="NS55">
            <v>73.826557100994492</v>
          </cell>
          <cell r="NT55">
            <v>45.725792858833302</v>
          </cell>
          <cell r="NX55">
            <v>345134566</v>
          </cell>
          <cell r="NY55">
            <v>203107329.99999988</v>
          </cell>
          <cell r="NZ55">
            <v>15912532043</v>
          </cell>
          <cell r="OA55">
            <v>0.58848736118769363</v>
          </cell>
          <cell r="OB55">
            <v>78.345434618238585</v>
          </cell>
          <cell r="OC55">
            <v>46.105298079590206</v>
          </cell>
          <cell r="OD55">
            <v>90</v>
          </cell>
          <cell r="OE55">
            <v>3834828.5111111109</v>
          </cell>
          <cell r="OF55">
            <v>2256748.1111111096</v>
          </cell>
          <cell r="OG55">
            <v>0.919225825762506</v>
          </cell>
          <cell r="OH55">
            <v>0.92968220909258303</v>
          </cell>
          <cell r="OI55">
            <v>1.0225267859687599</v>
          </cell>
          <cell r="OJ55">
            <v>0.950069559147942</v>
          </cell>
          <cell r="OK55">
            <v>0.98950164466555202</v>
          </cell>
          <cell r="OL55">
            <v>3875515.0451591914</v>
          </cell>
          <cell r="OM55">
            <v>2455052.9890074804</v>
          </cell>
          <cell r="ON55">
            <v>0.63299841110446453</v>
          </cell>
          <cell r="OO55">
            <v>76.619444784532206</v>
          </cell>
          <cell r="OP55">
            <v>48.528339462785404</v>
          </cell>
          <cell r="OX55">
            <v>3.1749297446890139E-2</v>
          </cell>
          <cell r="OY55">
            <v>4.4367675885313082E-2</v>
          </cell>
          <cell r="OZ55">
            <v>1.2686237472811203E-4</v>
          </cell>
          <cell r="PA55">
            <v>1.9521587857236105E-2</v>
          </cell>
          <cell r="PB55">
            <v>0</v>
          </cell>
          <cell r="PK55">
            <v>345134566</v>
          </cell>
          <cell r="PL55">
            <v>203107329.99999988</v>
          </cell>
          <cell r="PM55">
            <v>15912532043</v>
          </cell>
          <cell r="PN55">
            <v>0.58848736118769363</v>
          </cell>
          <cell r="PO55">
            <v>78.345434618238585</v>
          </cell>
          <cell r="PP55">
            <v>46.105298079590206</v>
          </cell>
          <cell r="PQ55">
            <v>90</v>
          </cell>
          <cell r="PR55">
            <v>3834828.5111111109</v>
          </cell>
          <cell r="PS55">
            <v>2256748.1111111096</v>
          </cell>
          <cell r="PT55">
            <v>3875515.0451591914</v>
          </cell>
          <cell r="PU55">
            <v>2455052.9890074804</v>
          </cell>
          <cell r="PV55">
            <v>0.63299841110446453</v>
          </cell>
          <cell r="PW55">
            <v>76.619444784532206</v>
          </cell>
          <cell r="PX55">
            <v>48.528339462785404</v>
          </cell>
          <cell r="QB55">
            <v>2.0824208757033627E-2</v>
          </cell>
          <cell r="QC55">
            <v>2.5890126118234602E-2</v>
          </cell>
          <cell r="QD55">
            <v>0.16644364780178295</v>
          </cell>
          <cell r="QE55">
            <v>0.70284581907173904</v>
          </cell>
          <cell r="QF55">
            <v>8.3996198251209783E-2</v>
          </cell>
          <cell r="QG55">
            <v>0</v>
          </cell>
          <cell r="QH55">
            <v>0</v>
          </cell>
          <cell r="QJ55">
            <v>45426307.165805072</v>
          </cell>
          <cell r="QK55">
            <v>27913370.476439219</v>
          </cell>
          <cell r="QL55">
            <v>1997818301.7365663</v>
          </cell>
          <cell r="QM55">
            <v>0.61447588892832516</v>
          </cell>
          <cell r="QN55">
            <v>71.572091353957447</v>
          </cell>
          <cell r="QO55">
            <v>43.979324457182294</v>
          </cell>
          <cell r="QP55">
            <v>5.876693780136117E-2</v>
          </cell>
          <cell r="QQ55">
            <v>3.9364438834983501E-2</v>
          </cell>
          <cell r="QR55">
            <v>2.3781496364317441E-3</v>
          </cell>
          <cell r="QS55">
            <v>2.0492853341046145E-2</v>
          </cell>
          <cell r="QT55">
            <v>0</v>
          </cell>
        </row>
        <row r="56">
          <cell r="A56">
            <v>45</v>
          </cell>
          <cell r="B56">
            <v>35886</v>
          </cell>
          <cell r="C56">
            <v>1998</v>
          </cell>
          <cell r="D56" t="b">
            <v>1</v>
          </cell>
          <cell r="E56" t="b">
            <v>0</v>
          </cell>
          <cell r="H56">
            <v>4254446</v>
          </cell>
          <cell r="I56">
            <v>3242864.9999999898</v>
          </cell>
          <cell r="J56">
            <v>676430917</v>
          </cell>
          <cell r="K56">
            <v>0.76222967690740218</v>
          </cell>
          <cell r="L56">
            <v>208.59052627846123</v>
          </cell>
          <cell r="M56">
            <v>158.9938894511765</v>
          </cell>
          <cell r="N56">
            <v>91</v>
          </cell>
          <cell r="O56">
            <v>46752.153846153844</v>
          </cell>
          <cell r="P56">
            <v>35635.879120879006</v>
          </cell>
          <cell r="Q56">
            <v>1.03019123768142</v>
          </cell>
          <cell r="R56">
            <v>1.0302049976537</v>
          </cell>
          <cell r="S56">
            <v>0.99827127519572301</v>
          </cell>
          <cell r="T56">
            <v>1.02566087093631</v>
          </cell>
          <cell r="U56">
            <v>1.00236894866648</v>
          </cell>
          <cell r="V56">
            <v>46641.662142818204</v>
          </cell>
          <cell r="W56">
            <v>34591.518368067475</v>
          </cell>
          <cell r="X56">
            <v>0.73988155623724039</v>
          </cell>
          <cell r="Y56">
            <v>208.95174634526529</v>
          </cell>
          <cell r="Z56">
            <v>155.01604278423281</v>
          </cell>
          <cell r="AB56">
            <v>4254446</v>
          </cell>
          <cell r="AC56">
            <v>3242864.9999999898</v>
          </cell>
          <cell r="AD56">
            <v>676430917</v>
          </cell>
          <cell r="AE56">
            <v>0.76222967690740218</v>
          </cell>
          <cell r="AF56">
            <v>208.59052627846123</v>
          </cell>
          <cell r="AG56">
            <v>158.9938894511765</v>
          </cell>
          <cell r="AH56">
            <v>1.67560802782388E-2</v>
          </cell>
          <cell r="AI56">
            <v>4.6818791532856993E-2</v>
          </cell>
          <cell r="AJ56">
            <v>8.4938217811299666E-3</v>
          </cell>
          <cell r="AK56">
            <v>6.1233026111588706E-2</v>
          </cell>
          <cell r="AL56">
            <v>0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U56">
            <v>4254446</v>
          </cell>
          <cell r="AV56">
            <v>3242864.9999999898</v>
          </cell>
          <cell r="AW56">
            <v>676430917</v>
          </cell>
          <cell r="AX56">
            <v>0.76222967690740218</v>
          </cell>
          <cell r="AY56">
            <v>208.59052627846123</v>
          </cell>
          <cell r="AZ56">
            <v>158.9938894511765</v>
          </cell>
          <cell r="BA56">
            <v>91</v>
          </cell>
          <cell r="BB56">
            <v>46752.153846153844</v>
          </cell>
          <cell r="BC56">
            <v>35635.879120879006</v>
          </cell>
          <cell r="BD56">
            <v>46641.662142818204</v>
          </cell>
          <cell r="BE56">
            <v>34591.518368067475</v>
          </cell>
          <cell r="BF56">
            <v>0.73988155623724039</v>
          </cell>
          <cell r="BG56">
            <v>208.95174634526529</v>
          </cell>
          <cell r="BH56">
            <v>155.01604278423281</v>
          </cell>
          <cell r="BJ56">
            <v>37773880</v>
          </cell>
          <cell r="BK56">
            <v>28157964</v>
          </cell>
          <cell r="BL56">
            <v>3611978314</v>
          </cell>
          <cell r="BM56">
            <v>0.74543478191808732</v>
          </cell>
          <cell r="BN56">
            <v>128.27554982313353</v>
          </cell>
          <cell r="BO56">
            <v>95.621056507830275</v>
          </cell>
          <cell r="BP56">
            <v>91</v>
          </cell>
          <cell r="BQ56">
            <v>415097.58241758239</v>
          </cell>
          <cell r="BR56">
            <v>309428.17582417582</v>
          </cell>
          <cell r="BS56">
            <v>1.0390058584245301</v>
          </cell>
          <cell r="BT56">
            <v>1.0391971059210701</v>
          </cell>
          <cell r="BU56">
            <v>1.0049496310919901</v>
          </cell>
          <cell r="BV56">
            <v>1.0465842297671699</v>
          </cell>
          <cell r="BW56">
            <v>1.0003113611049901</v>
          </cell>
          <cell r="BX56">
            <v>414968.3774050576</v>
          </cell>
          <cell r="BY56">
            <v>297811.77200807061</v>
          </cell>
          <cell r="BZ56">
            <v>0.71731799258369489</v>
          </cell>
          <cell r="CA56">
            <v>127.64376029846173</v>
          </cell>
          <cell r="CB56">
            <v>91.364893324546628</v>
          </cell>
          <cell r="CD56">
            <v>37773880</v>
          </cell>
          <cell r="CE56">
            <v>28157964</v>
          </cell>
          <cell r="CF56">
            <v>3611978314.0000005</v>
          </cell>
          <cell r="CG56">
            <v>0.74543478191808732</v>
          </cell>
          <cell r="CH56">
            <v>128.27554982313353</v>
          </cell>
          <cell r="CI56">
            <v>95.621056507830289</v>
          </cell>
          <cell r="CJ56">
            <v>1.4411043878035162E-2</v>
          </cell>
          <cell r="CK56">
            <v>1.3230926705166901E-2</v>
          </cell>
          <cell r="CL56">
            <v>-1.2476091550433474E-4</v>
          </cell>
          <cell r="CM56">
            <v>1.2653450901236372E-2</v>
          </cell>
          <cell r="CN56">
            <v>0</v>
          </cell>
          <cell r="CP56" t="e">
            <v>#N/A</v>
          </cell>
          <cell r="CQ56" t="e">
            <v>#N/A</v>
          </cell>
          <cell r="CR56" t="e">
            <v>#N/A</v>
          </cell>
          <cell r="CS56" t="e">
            <v>#N/A</v>
          </cell>
          <cell r="CT56" t="e">
            <v>#N/A</v>
          </cell>
          <cell r="CU56" t="e">
            <v>#N/A</v>
          </cell>
          <cell r="CW56">
            <v>37773880</v>
          </cell>
          <cell r="CX56">
            <v>28157964</v>
          </cell>
          <cell r="CY56">
            <v>3611978314</v>
          </cell>
          <cell r="CZ56">
            <v>0.74543478191808732</v>
          </cell>
          <cell r="DA56">
            <v>128.27554982313353</v>
          </cell>
          <cell r="DB56">
            <v>95.621056507830275</v>
          </cell>
          <cell r="DC56">
            <v>91</v>
          </cell>
          <cell r="DD56">
            <v>415097.58241758239</v>
          </cell>
          <cell r="DE56">
            <v>309428.17582417582</v>
          </cell>
          <cell r="DF56">
            <v>414968.3774050576</v>
          </cell>
          <cell r="DG56">
            <v>297811.77200807061</v>
          </cell>
          <cell r="DH56">
            <v>0.71731799258369489</v>
          </cell>
          <cell r="DI56">
            <v>127.64376029846173</v>
          </cell>
          <cell r="DJ56">
            <v>91.364893324546628</v>
          </cell>
          <cell r="DL56">
            <v>26913634</v>
          </cell>
          <cell r="DM56">
            <v>19975380</v>
          </cell>
          <cell r="DN56">
            <v>1948068471</v>
          </cell>
          <cell r="DO56">
            <v>0.74220300387528493</v>
          </cell>
          <cell r="DP56">
            <v>97.523474947660574</v>
          </cell>
          <cell r="DQ56">
            <v>72.382216054509769</v>
          </cell>
          <cell r="DR56">
            <v>91</v>
          </cell>
          <cell r="DS56">
            <v>295754.21978021978</v>
          </cell>
          <cell r="DT56">
            <v>219509.67032967033</v>
          </cell>
          <cell r="DU56">
            <v>1.04594912362869</v>
          </cell>
          <cell r="DV56">
            <v>1.04251121723498</v>
          </cell>
          <cell r="DW56">
            <v>1.00776616793977</v>
          </cell>
          <cell r="DX56">
            <v>1.04994832375803</v>
          </cell>
          <cell r="DY56">
            <v>1.00226604586543</v>
          </cell>
          <cell r="DZ56">
            <v>295085.54240690044</v>
          </cell>
          <cell r="EA56">
            <v>209866.48907752789</v>
          </cell>
          <cell r="EB56">
            <v>0.71193766705341244</v>
          </cell>
          <cell r="EC56">
            <v>96.771927903705077</v>
          </cell>
          <cell r="ED56">
            <v>68.93883671858778</v>
          </cell>
          <cell r="EF56">
            <v>26913634</v>
          </cell>
          <cell r="EG56">
            <v>19975380</v>
          </cell>
          <cell r="EH56">
            <v>1948068471</v>
          </cell>
          <cell r="EI56">
            <v>0.74220300387528493</v>
          </cell>
          <cell r="EJ56">
            <v>97.523474947660574</v>
          </cell>
          <cell r="EK56">
            <v>72.382216054509769</v>
          </cell>
          <cell r="EL56">
            <v>0.13284716168751162</v>
          </cell>
          <cell r="EM56">
            <v>2.6487767905208369E-2</v>
          </cell>
          <cell r="EN56">
            <v>9.253878545129865E-3</v>
          </cell>
          <cell r="EO56">
            <v>1.4230824512344782E-2</v>
          </cell>
          <cell r="EP56">
            <v>0</v>
          </cell>
          <cell r="ER56" t="e">
            <v>#N/A</v>
          </cell>
          <cell r="ES56" t="e">
            <v>#N/A</v>
          </cell>
          <cell r="ET56" t="e">
            <v>#N/A</v>
          </cell>
          <cell r="EU56" t="e">
            <v>#N/A</v>
          </cell>
          <cell r="EV56" t="e">
            <v>#N/A</v>
          </cell>
          <cell r="EW56" t="e">
            <v>#N/A</v>
          </cell>
          <cell r="EY56">
            <v>26913634</v>
          </cell>
          <cell r="EZ56">
            <v>19975380</v>
          </cell>
          <cell r="FA56">
            <v>1948068471</v>
          </cell>
          <cell r="FB56">
            <v>0.74220300387528493</v>
          </cell>
          <cell r="FC56">
            <v>97.523474947660574</v>
          </cell>
          <cell r="FD56">
            <v>72.382216054509769</v>
          </cell>
          <cell r="FE56">
            <v>91</v>
          </cell>
          <cell r="FF56">
            <v>295754.21978021978</v>
          </cell>
          <cell r="FG56">
            <v>219509.67032967033</v>
          </cell>
          <cell r="FH56">
            <v>295085.54240690044</v>
          </cell>
          <cell r="FI56">
            <v>209866.48907752789</v>
          </cell>
          <cell r="FJ56">
            <v>0.71193766705341244</v>
          </cell>
          <cell r="FK56">
            <v>96.771927903705077</v>
          </cell>
          <cell r="FL56">
            <v>68.93883671858778</v>
          </cell>
          <cell r="FN56">
            <v>53491016</v>
          </cell>
          <cell r="FO56">
            <v>37396702</v>
          </cell>
          <cell r="FP56">
            <v>2560688484</v>
          </cell>
          <cell r="FQ56">
            <v>0.69912117578772481</v>
          </cell>
          <cell r="FR56">
            <v>68.473644654547343</v>
          </cell>
          <cell r="FS56">
            <v>47.871374961357994</v>
          </cell>
          <cell r="FT56">
            <v>91</v>
          </cell>
          <cell r="FU56">
            <v>587813.36263736268</v>
          </cell>
          <cell r="FV56">
            <v>410952.76923076925</v>
          </cell>
          <cell r="FW56">
            <v>1.06608104133737</v>
          </cell>
          <cell r="FX56">
            <v>1.06673543059424</v>
          </cell>
          <cell r="FY56">
            <v>1.01046267706897</v>
          </cell>
          <cell r="FZ56">
            <v>1.0734355788496801</v>
          </cell>
          <cell r="GA56">
            <v>0.99953087499443705</v>
          </cell>
          <cell r="GB56">
            <v>588089.25001004513</v>
          </cell>
          <cell r="GC56">
            <v>385479.85874998773</v>
          </cell>
          <cell r="GD56">
            <v>0.6553838522062303</v>
          </cell>
          <cell r="GE56">
            <v>67.764645056626492</v>
          </cell>
          <cell r="GF56">
            <v>44.596411656727582</v>
          </cell>
          <cell r="GH56">
            <v>53491016</v>
          </cell>
          <cell r="GI56">
            <v>37396702</v>
          </cell>
          <cell r="GJ56">
            <v>2560688484</v>
          </cell>
          <cell r="GK56">
            <v>0.69912117578772481</v>
          </cell>
          <cell r="GL56">
            <v>68.473644654547343</v>
          </cell>
          <cell r="GM56">
            <v>47.871374961357994</v>
          </cell>
          <cell r="GN56">
            <v>4.588203927842225E-2</v>
          </cell>
          <cell r="GO56">
            <v>3.1908961336888267E-2</v>
          </cell>
          <cell r="GP56">
            <v>-4.5105519322782297E-4</v>
          </cell>
          <cell r="GQ56">
            <v>1.8631820500302106E-2</v>
          </cell>
          <cell r="GR56">
            <v>0</v>
          </cell>
          <cell r="GT56" t="e">
            <v>#N/A</v>
          </cell>
          <cell r="GU56" t="e">
            <v>#N/A</v>
          </cell>
          <cell r="GV56" t="e">
            <v>#N/A</v>
          </cell>
          <cell r="GW56" t="e">
            <v>#N/A</v>
          </cell>
          <cell r="GX56" t="e">
            <v>#N/A</v>
          </cell>
          <cell r="GY56" t="e">
            <v>#N/A</v>
          </cell>
          <cell r="HA56">
            <v>53491016</v>
          </cell>
          <cell r="HB56">
            <v>37396702</v>
          </cell>
          <cell r="HC56">
            <v>2560688484</v>
          </cell>
          <cell r="HD56">
            <v>0.69912117578772481</v>
          </cell>
          <cell r="HE56">
            <v>68.473644654547343</v>
          </cell>
          <cell r="HF56">
            <v>47.871374961357994</v>
          </cell>
          <cell r="HG56">
            <v>91</v>
          </cell>
          <cell r="HH56">
            <v>587813.36263736268</v>
          </cell>
          <cell r="HI56">
            <v>410952.76923076925</v>
          </cell>
          <cell r="HJ56">
            <v>588089.25001004513</v>
          </cell>
          <cell r="HK56">
            <v>385479.85874998773</v>
          </cell>
          <cell r="HL56">
            <v>0.6553838522062303</v>
          </cell>
          <cell r="HM56">
            <v>67.764645056626492</v>
          </cell>
          <cell r="HN56">
            <v>44.596411656727582</v>
          </cell>
          <cell r="HP56">
            <v>42831261</v>
          </cell>
          <cell r="HQ56">
            <v>26897712</v>
          </cell>
          <cell r="HR56">
            <v>1625477947.999999</v>
          </cell>
          <cell r="HS56">
            <v>0.62799253096937768</v>
          </cell>
          <cell r="HT56">
            <v>60.431829592048537</v>
          </cell>
          <cell r="HU56">
            <v>37.9507376166207</v>
          </cell>
          <cell r="HV56">
            <v>91</v>
          </cell>
          <cell r="HW56">
            <v>470673.19780219783</v>
          </cell>
          <cell r="HX56">
            <v>295579.25274725276</v>
          </cell>
          <cell r="HY56">
            <v>1.0698461166941</v>
          </cell>
          <cell r="HZ56">
            <v>1.0682728164091699</v>
          </cell>
          <cell r="IA56">
            <v>1.0089919699725101</v>
          </cell>
          <cell r="IB56">
            <v>1.0755724380240399</v>
          </cell>
          <cell r="IC56">
            <v>1.00177933456771</v>
          </cell>
          <cell r="ID56">
            <v>469837.2002306314</v>
          </cell>
          <cell r="IE56">
            <v>276282.02611102007</v>
          </cell>
          <cell r="IF56">
            <v>0.58785782182521051</v>
          </cell>
          <cell r="IG56">
            <v>59.893271096790791</v>
          </cell>
          <cell r="IH56">
            <v>35.284222870512487</v>
          </cell>
          <cell r="IJ56">
            <v>42831261</v>
          </cell>
          <cell r="IK56">
            <v>26897712</v>
          </cell>
          <cell r="IL56">
            <v>1625477947.999999</v>
          </cell>
          <cell r="IM56">
            <v>0.62799253096937768</v>
          </cell>
          <cell r="IN56">
            <v>60.431829592048537</v>
          </cell>
          <cell r="IO56">
            <v>37.9507376166207</v>
          </cell>
          <cell r="IP56">
            <v>3.1286751730993698E-2</v>
          </cell>
          <cell r="IQ56">
            <v>5.6754127146303381E-2</v>
          </cell>
          <cell r="IR56">
            <v>2.5566610500392823E-4</v>
          </cell>
          <cell r="IS56">
            <v>1.0539435686033403E-2</v>
          </cell>
          <cell r="IT56">
            <v>0</v>
          </cell>
          <cell r="IV56" t="e">
            <v>#N/A</v>
          </cell>
          <cell r="IW56" t="e">
            <v>#N/A</v>
          </cell>
          <cell r="IX56" t="e">
            <v>#N/A</v>
          </cell>
          <cell r="IY56" t="e">
            <v>#N/A</v>
          </cell>
          <cell r="IZ56" t="e">
            <v>#N/A</v>
          </cell>
          <cell r="JA56" t="e">
            <v>#N/A</v>
          </cell>
          <cell r="JC56">
            <v>42831261</v>
          </cell>
          <cell r="JD56">
            <v>26897712</v>
          </cell>
          <cell r="JE56">
            <v>1625477947.999999</v>
          </cell>
          <cell r="JF56">
            <v>0.62799253096937768</v>
          </cell>
          <cell r="JG56">
            <v>60.431829592048537</v>
          </cell>
          <cell r="JH56">
            <v>37.9507376166207</v>
          </cell>
          <cell r="JI56">
            <v>91</v>
          </cell>
          <cell r="JJ56">
            <v>470673.19780219783</v>
          </cell>
          <cell r="JK56">
            <v>295579.25274725276</v>
          </cell>
          <cell r="JL56">
            <v>469837.2002306314</v>
          </cell>
          <cell r="JM56">
            <v>276282.02611102007</v>
          </cell>
          <cell r="JN56">
            <v>0.58785782182521051</v>
          </cell>
          <cell r="JO56">
            <v>59.893271096790791</v>
          </cell>
          <cell r="JP56">
            <v>35.284222870512487</v>
          </cell>
          <cell r="JR56">
            <v>61184293</v>
          </cell>
          <cell r="JS56">
            <v>37870619</v>
          </cell>
          <cell r="JT56">
            <v>1721667268.9999981</v>
          </cell>
          <cell r="JU56">
            <v>0.61895982029244012</v>
          </cell>
          <cell r="JV56">
            <v>45.461820124989195</v>
          </cell>
          <cell r="JW56">
            <v>28.139040014730547</v>
          </cell>
          <cell r="JX56">
            <v>91</v>
          </cell>
          <cell r="JY56">
            <v>672354.86813186808</v>
          </cell>
          <cell r="JZ56">
            <v>416160.64835164836</v>
          </cell>
          <cell r="KA56">
            <v>1.06594541571129</v>
          </cell>
          <cell r="KB56">
            <v>1.0671940164710301</v>
          </cell>
          <cell r="KC56">
            <v>1.01235266837214</v>
          </cell>
          <cell r="KD56">
            <v>1.0757942857373399</v>
          </cell>
          <cell r="KE56">
            <v>1.00038871759324</v>
          </cell>
          <cell r="KF56">
            <v>672093.6135199886</v>
          </cell>
          <cell r="KG56">
            <v>390414.59554845066</v>
          </cell>
          <cell r="KH56">
            <v>0.57998809095575765</v>
          </cell>
          <cell r="KI56">
            <v>44.90709764028346</v>
          </cell>
          <cell r="KJ56">
            <v>26.15652489308799</v>
          </cell>
          <cell r="KL56">
            <v>61184293</v>
          </cell>
          <cell r="KM56">
            <v>37870619</v>
          </cell>
          <cell r="KN56">
            <v>1721667268.9999981</v>
          </cell>
          <cell r="KO56">
            <v>0.61895982029244012</v>
          </cell>
          <cell r="KP56">
            <v>45.461820124989195</v>
          </cell>
          <cell r="KQ56">
            <v>28.139040014730547</v>
          </cell>
          <cell r="KR56">
            <v>5.5331442077535056E-2</v>
          </cell>
          <cell r="KS56">
            <v>5.3676674248067345E-2</v>
          </cell>
          <cell r="KT56">
            <v>2.7098971196358721E-3</v>
          </cell>
          <cell r="KU56">
            <v>1.6731912887710983E-2</v>
          </cell>
          <cell r="KV56">
            <v>0</v>
          </cell>
          <cell r="KX56" t="e">
            <v>#N/A</v>
          </cell>
          <cell r="KY56" t="e">
            <v>#N/A</v>
          </cell>
          <cell r="KZ56" t="e">
            <v>#N/A</v>
          </cell>
          <cell r="LA56" t="e">
            <v>#N/A</v>
          </cell>
          <cell r="LB56" t="e">
            <v>#N/A</v>
          </cell>
          <cell r="LC56" t="e">
            <v>#N/A</v>
          </cell>
          <cell r="LE56">
            <v>61184293</v>
          </cell>
          <cell r="LF56">
            <v>37870619</v>
          </cell>
          <cell r="LG56">
            <v>1721667268.9999981</v>
          </cell>
          <cell r="LH56">
            <v>0.61895982029244012</v>
          </cell>
          <cell r="LI56">
            <v>45.461820124989195</v>
          </cell>
          <cell r="LJ56">
            <v>28.139040014730547</v>
          </cell>
          <cell r="LK56">
            <v>91</v>
          </cell>
          <cell r="LL56">
            <v>672354.86813186808</v>
          </cell>
          <cell r="LM56">
            <v>416160.64835164836</v>
          </cell>
          <cell r="LN56">
            <v>672093.6135199886</v>
          </cell>
          <cell r="LO56">
            <v>390414.59554845066</v>
          </cell>
          <cell r="LP56">
            <v>0.57998809095575765</v>
          </cell>
          <cell r="LQ56">
            <v>44.90709764028346</v>
          </cell>
          <cell r="LR56">
            <v>26.15652489308799</v>
          </cell>
          <cell r="LT56">
            <v>130788570</v>
          </cell>
          <cell r="LU56">
            <v>84679198.999999791</v>
          </cell>
          <cell r="LV56">
            <v>6260326811</v>
          </cell>
          <cell r="LW56">
            <v>0.64745106548683717</v>
          </cell>
          <cell r="LX56">
            <v>73.929924762278574</v>
          </cell>
          <cell r="LY56">
            <v>47.866008558698972</v>
          </cell>
          <cell r="LZ56">
            <v>91</v>
          </cell>
          <cell r="MA56">
            <v>1437237.0329670329</v>
          </cell>
          <cell r="MB56">
            <v>930540.64835164603</v>
          </cell>
          <cell r="MC56">
            <v>1.05636715419185</v>
          </cell>
          <cell r="MD56">
            <v>1.0466077631973101</v>
          </cell>
          <cell r="ME56">
            <v>0.99113008165302796</v>
          </cell>
          <cell r="MF56">
            <v>1.03647819702315</v>
          </cell>
          <cell r="MG56">
            <v>1.0108644368300801</v>
          </cell>
          <cell r="MH56">
            <v>1421790.0844093335</v>
          </cell>
          <cell r="MI56">
            <v>880887.52538272098</v>
          </cell>
          <cell r="MJ56">
            <v>0.61861863465346523</v>
          </cell>
          <cell r="MK56">
            <v>74.591545681851031</v>
          </cell>
          <cell r="ML56">
            <v>46.181394549517833</v>
          </cell>
          <cell r="MN56">
            <v>130788570</v>
          </cell>
          <cell r="MO56">
            <v>84679198.999999791</v>
          </cell>
          <cell r="MP56">
            <v>6260326811</v>
          </cell>
          <cell r="MQ56">
            <v>0.64745106548683717</v>
          </cell>
          <cell r="MR56">
            <v>73.929924762278574</v>
          </cell>
          <cell r="MS56">
            <v>47.866008558698972</v>
          </cell>
          <cell r="MT56">
            <v>2.4608587637595242E-3</v>
          </cell>
          <cell r="MU56">
            <v>2.7876873263812704E-2</v>
          </cell>
          <cell r="MV56">
            <v>-4.5184508609919924E-3</v>
          </cell>
          <cell r="MW56">
            <v>2.2399951228746863E-2</v>
          </cell>
          <cell r="MX56">
            <v>0</v>
          </cell>
          <cell r="MZ56" t="e">
            <v>#N/A</v>
          </cell>
          <cell r="NA56" t="e">
            <v>#N/A</v>
          </cell>
          <cell r="NB56" t="e">
            <v>#N/A</v>
          </cell>
          <cell r="NC56" t="e">
            <v>#N/A</v>
          </cell>
          <cell r="ND56" t="e">
            <v>#N/A</v>
          </cell>
          <cell r="NE56" t="e">
            <v>#N/A</v>
          </cell>
          <cell r="NG56">
            <v>130788570</v>
          </cell>
          <cell r="NH56">
            <v>84679198.999999791</v>
          </cell>
          <cell r="NI56">
            <v>6260326811</v>
          </cell>
          <cell r="NJ56">
            <v>0.64745106548683717</v>
          </cell>
          <cell r="NK56">
            <v>73.929924762278574</v>
          </cell>
          <cell r="NL56">
            <v>47.866008558698972</v>
          </cell>
          <cell r="NM56">
            <v>91</v>
          </cell>
          <cell r="NN56">
            <v>1437237.0329670329</v>
          </cell>
          <cell r="NO56">
            <v>930540.64835164603</v>
          </cell>
          <cell r="NP56">
            <v>1421790.0844093335</v>
          </cell>
          <cell r="NQ56">
            <v>880887.52538272098</v>
          </cell>
          <cell r="NR56">
            <v>0.61861863465346523</v>
          </cell>
          <cell r="NS56">
            <v>74.591545681851031</v>
          </cell>
          <cell r="NT56">
            <v>46.181394549517833</v>
          </cell>
          <cell r="NX56">
            <v>357237100</v>
          </cell>
          <cell r="NY56">
            <v>238220440.99999988</v>
          </cell>
          <cell r="NZ56">
            <v>18404638214</v>
          </cell>
          <cell r="OA56">
            <v>0.66684126872600824</v>
          </cell>
          <cell r="OB56">
            <v>77.258853760580564</v>
          </cell>
          <cell r="OC56">
            <v>51.519392062022675</v>
          </cell>
          <cell r="OD56">
            <v>91</v>
          </cell>
          <cell r="OE56">
            <v>3925682.4175824174</v>
          </cell>
          <cell r="OF56">
            <v>2617807.0439560427</v>
          </cell>
          <cell r="OG56">
            <v>1.0580035785878801</v>
          </cell>
          <cell r="OH56">
            <v>1.05459124165648</v>
          </cell>
          <cell r="OI56">
            <v>0.99623735968602001</v>
          </cell>
          <cell r="OJ56">
            <v>1.04892110416221</v>
          </cell>
          <cell r="OK56">
            <v>1.0041948229406501</v>
          </cell>
          <cell r="OL56">
            <v>3909283.6647838731</v>
          </cell>
          <cell r="OM56">
            <v>2474289.4040585724</v>
          </cell>
          <cell r="ON56">
            <v>0.63232202429310858</v>
          </cell>
          <cell r="OO56">
            <v>77.55064895872799</v>
          </cell>
          <cell r="OP56">
            <v>49.116555914061848</v>
          </cell>
          <cell r="OX56">
            <v>3.2730766366906437E-2</v>
          </cell>
          <cell r="OY56">
            <v>3.9178784396979548E-2</v>
          </cell>
          <cell r="OZ56">
            <v>-3.4045532328255451E-4</v>
          </cell>
          <cell r="PA56">
            <v>1.8947736393507521E-2</v>
          </cell>
          <cell r="PB56">
            <v>0</v>
          </cell>
          <cell r="PK56">
            <v>357237100</v>
          </cell>
          <cell r="PL56">
            <v>238220440.99999988</v>
          </cell>
          <cell r="PM56">
            <v>18404638214</v>
          </cell>
          <cell r="PN56">
            <v>0.66684126872600824</v>
          </cell>
          <cell r="PO56">
            <v>77.258853760580564</v>
          </cell>
          <cell r="PP56">
            <v>51.519392062022675</v>
          </cell>
          <cell r="PQ56">
            <v>91</v>
          </cell>
          <cell r="PR56">
            <v>3925682.4175824174</v>
          </cell>
          <cell r="PS56">
            <v>2617807.0439560427</v>
          </cell>
          <cell r="PT56">
            <v>3909283.6647838731</v>
          </cell>
          <cell r="PU56">
            <v>2474289.4040585724</v>
          </cell>
          <cell r="PV56">
            <v>0.63232202429310858</v>
          </cell>
          <cell r="PW56">
            <v>77.55064895872799</v>
          </cell>
          <cell r="PX56">
            <v>49.116555914061848</v>
          </cell>
          <cell r="QB56">
            <v>2.0824208757033627E-2</v>
          </cell>
          <cell r="QC56">
            <v>2.5890126118234602E-2</v>
          </cell>
          <cell r="QD56">
            <v>0.16644364780178295</v>
          </cell>
          <cell r="QE56">
            <v>0.70284581907173904</v>
          </cell>
          <cell r="QF56">
            <v>8.3996198251209783E-2</v>
          </cell>
          <cell r="QG56">
            <v>0</v>
          </cell>
          <cell r="QH56">
            <v>0</v>
          </cell>
          <cell r="QJ56">
            <v>46739769.451191485</v>
          </cell>
          <cell r="QK56">
            <v>32664739.647778053</v>
          </cell>
          <cell r="QL56">
            <v>2368147498.0897174</v>
          </cell>
          <cell r="QM56">
            <v>0.69886394458767209</v>
          </cell>
          <cell r="QN56">
            <v>72.4985878848358</v>
          </cell>
          <cell r="QO56">
            <v>50.666649106232356</v>
          </cell>
          <cell r="QP56">
            <v>5.7709569726901416E-2</v>
          </cell>
          <cell r="QQ56">
            <v>3.2920446343868967E-2</v>
          </cell>
          <cell r="QR56">
            <v>1.4183490675555807E-3</v>
          </cell>
          <cell r="QS56">
            <v>1.7951928770970595E-2</v>
          </cell>
          <cell r="QT56">
            <v>0</v>
          </cell>
        </row>
        <row r="57">
          <cell r="A57">
            <v>46</v>
          </cell>
          <cell r="B57">
            <v>35977</v>
          </cell>
          <cell r="C57">
            <v>1998</v>
          </cell>
          <cell r="D57" t="b">
            <v>1</v>
          </cell>
          <cell r="E57" t="b">
            <v>0</v>
          </cell>
          <cell r="H57">
            <v>4309615</v>
          </cell>
          <cell r="I57">
            <v>3147702</v>
          </cell>
          <cell r="J57">
            <v>616740751</v>
          </cell>
          <cell r="K57">
            <v>0.73039053372517038</v>
          </cell>
          <cell r="L57">
            <v>195.93365286802882</v>
          </cell>
          <cell r="M57">
            <v>143.10808529300181</v>
          </cell>
          <cell r="N57">
            <v>92</v>
          </cell>
          <cell r="O57">
            <v>46843.641304347824</v>
          </cell>
          <cell r="P57">
            <v>34214.15217391304</v>
          </cell>
          <cell r="Q57">
            <v>1.0040360605601</v>
          </cell>
          <cell r="R57">
            <v>1.00660139506131</v>
          </cell>
          <cell r="S57">
            <v>0.92733656276184095</v>
          </cell>
          <cell r="T57">
            <v>0.936507165466956</v>
          </cell>
          <cell r="U57">
            <v>0.99632170275351595</v>
          </cell>
          <cell r="V57">
            <v>47016.582269448627</v>
          </cell>
          <cell r="W57">
            <v>34076.616884483941</v>
          </cell>
          <cell r="X57">
            <v>0.72560055778651467</v>
          </cell>
          <cell r="Y57">
            <v>211.28645276801041</v>
          </cell>
          <cell r="Z57">
            <v>152.81045417484452</v>
          </cell>
          <cell r="AB57">
            <v>4309615</v>
          </cell>
          <cell r="AC57">
            <v>3147702</v>
          </cell>
          <cell r="AD57">
            <v>616740751</v>
          </cell>
          <cell r="AE57">
            <v>0.73039053372517038</v>
          </cell>
          <cell r="AF57">
            <v>195.93365286802882</v>
          </cell>
          <cell r="AG57">
            <v>143.10808529300181</v>
          </cell>
          <cell r="AH57">
            <v>1.243088985318328E-2</v>
          </cell>
          <cell r="AI57">
            <v>4.2501873219664074E-2</v>
          </cell>
          <cell r="AJ57">
            <v>9.8602374770840641E-3</v>
          </cell>
          <cell r="AK57">
            <v>5.2065403082693702E-2</v>
          </cell>
          <cell r="AL57">
            <v>0</v>
          </cell>
          <cell r="AN57" t="e">
            <v>#N/A</v>
          </cell>
          <cell r="AO57" t="e">
            <v>#N/A</v>
          </cell>
          <cell r="AP57" t="e">
            <v>#N/A</v>
          </cell>
          <cell r="AQ57" t="e">
            <v>#N/A</v>
          </cell>
          <cell r="AR57" t="e">
            <v>#N/A</v>
          </cell>
          <cell r="AS57" t="e">
            <v>#N/A</v>
          </cell>
          <cell r="AU57">
            <v>4309615</v>
          </cell>
          <cell r="AV57">
            <v>3147702</v>
          </cell>
          <cell r="AW57">
            <v>616740751</v>
          </cell>
          <cell r="AX57">
            <v>0.73039053372517038</v>
          </cell>
          <cell r="AY57">
            <v>195.93365286802882</v>
          </cell>
          <cell r="AZ57">
            <v>143.10808529300181</v>
          </cell>
          <cell r="BA57">
            <v>92</v>
          </cell>
          <cell r="BB57">
            <v>46843.641304347824</v>
          </cell>
          <cell r="BC57">
            <v>34214.15217391304</v>
          </cell>
          <cell r="BD57">
            <v>47016.582269448627</v>
          </cell>
          <cell r="BE57">
            <v>34076.616884483941</v>
          </cell>
          <cell r="BF57">
            <v>0.72560055778651467</v>
          </cell>
          <cell r="BG57">
            <v>211.28645276801041</v>
          </cell>
          <cell r="BH57">
            <v>152.81045417484452</v>
          </cell>
          <cell r="BJ57">
            <v>38739465</v>
          </cell>
          <cell r="BK57">
            <v>28559443.999999993</v>
          </cell>
          <cell r="BL57">
            <v>3535073934</v>
          </cell>
          <cell r="BM57">
            <v>0.73721833794039215</v>
          </cell>
          <cell r="BN57">
            <v>123.77950824252744</v>
          </cell>
          <cell r="BO57">
            <v>91.252523337635154</v>
          </cell>
          <cell r="BP57">
            <v>92</v>
          </cell>
          <cell r="BQ57">
            <v>421081.14130434784</v>
          </cell>
          <cell r="BR57">
            <v>310428.7391304347</v>
          </cell>
          <cell r="BS57">
            <v>1.0389964510979901</v>
          </cell>
          <cell r="BT57">
            <v>1.03808970554119</v>
          </cell>
          <cell r="BU57">
            <v>0.96555645603493601</v>
          </cell>
          <cell r="BV57">
            <v>1.00276557076069</v>
          </cell>
          <cell r="BW57">
            <v>1.00063287403766</v>
          </cell>
          <cell r="BX57">
            <v>420814.81853103696</v>
          </cell>
          <cell r="BY57">
            <v>298777.47782716679</v>
          </cell>
          <cell r="BZ57">
            <v>0.71016823883833458</v>
          </cell>
          <cell r="CA57">
            <v>128.19499830266665</v>
          </cell>
          <cell r="CB57">
            <v>91.000854036513957</v>
          </cell>
          <cell r="CD57">
            <v>38739465</v>
          </cell>
          <cell r="CE57">
            <v>28559443.999999993</v>
          </cell>
          <cell r="CF57">
            <v>3535073934</v>
          </cell>
          <cell r="CG57">
            <v>0.73721833794039215</v>
          </cell>
          <cell r="CH57">
            <v>123.77950824252744</v>
          </cell>
          <cell r="CI57">
            <v>91.252523337635154</v>
          </cell>
          <cell r="CJ57">
            <v>2.1746649306180244E-2</v>
          </cell>
          <cell r="CK57">
            <v>9.8494772238203639E-3</v>
          </cell>
          <cell r="CL57">
            <v>3.6596742707142946E-4</v>
          </cell>
          <cell r="CM57">
            <v>1.25161110070055E-2</v>
          </cell>
          <cell r="CN57">
            <v>0</v>
          </cell>
          <cell r="CP57" t="e">
            <v>#N/A</v>
          </cell>
          <cell r="CQ57" t="e">
            <v>#N/A</v>
          </cell>
          <cell r="CR57" t="e">
            <v>#N/A</v>
          </cell>
          <cell r="CS57" t="e">
            <v>#N/A</v>
          </cell>
          <cell r="CT57" t="e">
            <v>#N/A</v>
          </cell>
          <cell r="CU57" t="e">
            <v>#N/A</v>
          </cell>
          <cell r="CW57">
            <v>38739465</v>
          </cell>
          <cell r="CX57">
            <v>28559443.999999993</v>
          </cell>
          <cell r="CY57">
            <v>3535073934</v>
          </cell>
          <cell r="CZ57">
            <v>0.73721833794039215</v>
          </cell>
          <cell r="DA57">
            <v>123.77950824252744</v>
          </cell>
          <cell r="DB57">
            <v>91.252523337635154</v>
          </cell>
          <cell r="DC57">
            <v>92</v>
          </cell>
          <cell r="DD57">
            <v>421081.14130434784</v>
          </cell>
          <cell r="DE57">
            <v>310428.7391304347</v>
          </cell>
          <cell r="DF57">
            <v>420814.81853103696</v>
          </cell>
          <cell r="DG57">
            <v>298777.47782716679</v>
          </cell>
          <cell r="DH57">
            <v>0.71016823883833458</v>
          </cell>
          <cell r="DI57">
            <v>128.19499830266665</v>
          </cell>
          <cell r="DJ57">
            <v>91.000854036513957</v>
          </cell>
          <cell r="DL57">
            <v>27847155</v>
          </cell>
          <cell r="DM57">
            <v>20516326.999999978</v>
          </cell>
          <cell r="DN57">
            <v>1947246968</v>
          </cell>
          <cell r="DO57">
            <v>0.73674768571511084</v>
          </cell>
          <cell r="DP57">
            <v>94.912065302917142</v>
          </cell>
          <cell r="DQ57">
            <v>69.926244458365673</v>
          </cell>
          <cell r="DR57">
            <v>92</v>
          </cell>
          <cell r="DS57">
            <v>302686.46739130432</v>
          </cell>
          <cell r="DT57">
            <v>223003.55434782585</v>
          </cell>
          <cell r="DU57">
            <v>1.0503123813428801</v>
          </cell>
          <cell r="DV57">
            <v>1.0474559415396201</v>
          </cell>
          <cell r="DW57">
            <v>0.98093025238333298</v>
          </cell>
          <cell r="DX57">
            <v>1.0302878471076999</v>
          </cell>
          <cell r="DY57">
            <v>1.00279796331737</v>
          </cell>
          <cell r="DZ57">
            <v>301841.92475818656</v>
          </cell>
          <cell r="EA57">
            <v>212321.17064325567</v>
          </cell>
          <cell r="EB57">
            <v>0.70336866353747574</v>
          </cell>
          <cell r="EC57">
            <v>96.757200700368358</v>
          </cell>
          <cell r="ED57">
            <v>67.870590393420429</v>
          </cell>
          <cell r="EF57">
            <v>27847155</v>
          </cell>
          <cell r="EG57">
            <v>20516326.999999978</v>
          </cell>
          <cell r="EH57">
            <v>1947246968</v>
          </cell>
          <cell r="EI57">
            <v>0.73674768571511084</v>
          </cell>
          <cell r="EJ57">
            <v>94.912065302917142</v>
          </cell>
          <cell r="EK57">
            <v>69.926244458365673</v>
          </cell>
          <cell r="EL57">
            <v>0.12588629772969376</v>
          </cell>
          <cell r="EM57">
            <v>2.4911260346628279E-2</v>
          </cell>
          <cell r="EN57">
            <v>6.1089695932356382E-3</v>
          </cell>
          <cell r="EO57">
            <v>1.3612688716272922E-2</v>
          </cell>
          <cell r="EP57">
            <v>0</v>
          </cell>
          <cell r="ER57" t="e">
            <v>#N/A</v>
          </cell>
          <cell r="ES57" t="e">
            <v>#N/A</v>
          </cell>
          <cell r="ET57" t="e">
            <v>#N/A</v>
          </cell>
          <cell r="EU57" t="e">
            <v>#N/A</v>
          </cell>
          <cell r="EV57" t="e">
            <v>#N/A</v>
          </cell>
          <cell r="EW57" t="e">
            <v>#N/A</v>
          </cell>
          <cell r="EY57">
            <v>27847155</v>
          </cell>
          <cell r="EZ57">
            <v>20516326.999999978</v>
          </cell>
          <cell r="FA57">
            <v>1947246968</v>
          </cell>
          <cell r="FB57">
            <v>0.73674768571511084</v>
          </cell>
          <cell r="FC57">
            <v>94.912065302917142</v>
          </cell>
          <cell r="FD57">
            <v>69.926244458365673</v>
          </cell>
          <cell r="FE57">
            <v>92</v>
          </cell>
          <cell r="FF57">
            <v>302686.46739130432</v>
          </cell>
          <cell r="FG57">
            <v>223003.55434782585</v>
          </cell>
          <cell r="FH57">
            <v>301841.92475818656</v>
          </cell>
          <cell r="FI57">
            <v>212321.17064325567</v>
          </cell>
          <cell r="FJ57">
            <v>0.70336866353747574</v>
          </cell>
          <cell r="FK57">
            <v>96.757200700368358</v>
          </cell>
          <cell r="FL57">
            <v>67.870590393420429</v>
          </cell>
          <cell r="FN57">
            <v>54839186</v>
          </cell>
          <cell r="FO57">
            <v>39260107.999999799</v>
          </cell>
          <cell r="FP57">
            <v>2744605657</v>
          </cell>
          <cell r="FQ57">
            <v>0.7159133981310335</v>
          </cell>
          <cell r="FR57">
            <v>69.908255397565739</v>
          </cell>
          <cell r="FS57">
            <v>50.048256679083458</v>
          </cell>
          <cell r="FT57">
            <v>92</v>
          </cell>
          <cell r="FU57">
            <v>596078.10869565222</v>
          </cell>
          <cell r="FV57">
            <v>426740.3043478239</v>
          </cell>
          <cell r="FW57">
            <v>1.1012517240519399</v>
          </cell>
          <cell r="FX57">
            <v>1.0966133429734799</v>
          </cell>
          <cell r="FY57">
            <v>1.02568687282269</v>
          </cell>
          <cell r="FZ57">
            <v>1.12560513657636</v>
          </cell>
          <cell r="GA57">
            <v>1.0044395578130101</v>
          </cell>
          <cell r="GB57">
            <v>593443.48204834457</v>
          </cell>
          <cell r="GC57">
            <v>387504.77754321037</v>
          </cell>
          <cell r="GD57">
            <v>0.65284031305858992</v>
          </cell>
          <cell r="GE57">
            <v>68.157502303971427</v>
          </cell>
          <cell r="GF57">
            <v>44.463422431875365</v>
          </cell>
          <cell r="GH57">
            <v>54839186</v>
          </cell>
          <cell r="GI57">
            <v>39260107.999999799</v>
          </cell>
          <cell r="GJ57">
            <v>2744605657</v>
          </cell>
          <cell r="GK57">
            <v>0.7159133981310335</v>
          </cell>
          <cell r="GL57">
            <v>69.908255397565739</v>
          </cell>
          <cell r="GM57">
            <v>50.048256679083458</v>
          </cell>
          <cell r="GN57">
            <v>4.0958775535370293E-2</v>
          </cell>
          <cell r="GO57">
            <v>2.4853391264487712E-2</v>
          </cell>
          <cell r="GP57">
            <v>-1.1026601115768067E-3</v>
          </cell>
          <cell r="GQ57">
            <v>1.8958334525787372E-2</v>
          </cell>
          <cell r="GR57">
            <v>0</v>
          </cell>
          <cell r="GT57" t="e">
            <v>#N/A</v>
          </cell>
          <cell r="GU57" t="e">
            <v>#N/A</v>
          </cell>
          <cell r="GV57" t="e">
            <v>#N/A</v>
          </cell>
          <cell r="GW57" t="e">
            <v>#N/A</v>
          </cell>
          <cell r="GX57" t="e">
            <v>#N/A</v>
          </cell>
          <cell r="GY57" t="e">
            <v>#N/A</v>
          </cell>
          <cell r="HA57">
            <v>54839186</v>
          </cell>
          <cell r="HB57">
            <v>39260107.999999799</v>
          </cell>
          <cell r="HC57">
            <v>2744605657</v>
          </cell>
          <cell r="HD57">
            <v>0.7159133981310335</v>
          </cell>
          <cell r="HE57">
            <v>69.908255397565739</v>
          </cell>
          <cell r="HF57">
            <v>50.048256679083458</v>
          </cell>
          <cell r="HG57">
            <v>92</v>
          </cell>
          <cell r="HH57">
            <v>596078.10869565222</v>
          </cell>
          <cell r="HI57">
            <v>426740.3043478239</v>
          </cell>
          <cell r="HJ57">
            <v>593443.48204834457</v>
          </cell>
          <cell r="HK57">
            <v>387504.77754321037</v>
          </cell>
          <cell r="HL57">
            <v>0.65284031305858992</v>
          </cell>
          <cell r="HM57">
            <v>68.157502303971427</v>
          </cell>
          <cell r="HN57">
            <v>44.463422431875365</v>
          </cell>
          <cell r="HP57">
            <v>44096489</v>
          </cell>
          <cell r="HQ57">
            <v>29140714.999999993</v>
          </cell>
          <cell r="HR57">
            <v>1830925970.999999</v>
          </cell>
          <cell r="HS57">
            <v>0.66083980064716696</v>
          </cell>
          <cell r="HT57">
            <v>62.830509512206532</v>
          </cell>
          <cell r="HU57">
            <v>41.520901380606496</v>
          </cell>
          <cell r="HV57">
            <v>92</v>
          </cell>
          <cell r="HW57">
            <v>479309.66304347827</v>
          </cell>
          <cell r="HX57">
            <v>316746.90217391297</v>
          </cell>
          <cell r="HY57">
            <v>1.13111507718586</v>
          </cell>
          <cell r="HZ57">
            <v>1.12847186589548</v>
          </cell>
          <cell r="IA57">
            <v>1.042512752778</v>
          </cell>
          <cell r="IB57">
            <v>1.1738736361378399</v>
          </cell>
          <cell r="IC57">
            <v>1.0029656950151999</v>
          </cell>
          <cell r="ID57">
            <v>477892.37999432709</v>
          </cell>
          <cell r="IE57">
            <v>280030.66050711519</v>
          </cell>
          <cell r="IF57">
            <v>0.58560591594613531</v>
          </cell>
          <cell r="IG57">
            <v>60.268336617255848</v>
          </cell>
          <cell r="IH57">
            <v>35.370844103130523</v>
          </cell>
          <cell r="IJ57">
            <v>44096489</v>
          </cell>
          <cell r="IK57">
            <v>29140714.999999993</v>
          </cell>
          <cell r="IL57">
            <v>1830925970.999999</v>
          </cell>
          <cell r="IM57">
            <v>0.66083980064716696</v>
          </cell>
          <cell r="IN57">
            <v>62.830509512206532</v>
          </cell>
          <cell r="IO57">
            <v>41.520901380606496</v>
          </cell>
          <cell r="IP57">
            <v>3.4698270339330262E-2</v>
          </cell>
          <cell r="IQ57">
            <v>5.3824020698729373E-2</v>
          </cell>
          <cell r="IR57">
            <v>-2.2111170139816634E-4</v>
          </cell>
          <cell r="IS57">
            <v>9.3155114931756256E-3</v>
          </cell>
          <cell r="IT57">
            <v>0</v>
          </cell>
          <cell r="IV57" t="e">
            <v>#N/A</v>
          </cell>
          <cell r="IW57" t="e">
            <v>#N/A</v>
          </cell>
          <cell r="IX57" t="e">
            <v>#N/A</v>
          </cell>
          <cell r="IY57" t="e">
            <v>#N/A</v>
          </cell>
          <cell r="IZ57" t="e">
            <v>#N/A</v>
          </cell>
          <cell r="JA57" t="e">
            <v>#N/A</v>
          </cell>
          <cell r="JC57">
            <v>44096489</v>
          </cell>
          <cell r="JD57">
            <v>29140714.999999993</v>
          </cell>
          <cell r="JE57">
            <v>1830925970.999999</v>
          </cell>
          <cell r="JF57">
            <v>0.66083980064716696</v>
          </cell>
          <cell r="JG57">
            <v>62.830509512206532</v>
          </cell>
          <cell r="JH57">
            <v>41.520901380606496</v>
          </cell>
          <cell r="JI57">
            <v>92</v>
          </cell>
          <cell r="JJ57">
            <v>479309.66304347827</v>
          </cell>
          <cell r="JK57">
            <v>316746.90217391297</v>
          </cell>
          <cell r="JL57">
            <v>477892.37999432709</v>
          </cell>
          <cell r="JM57">
            <v>280030.66050711519</v>
          </cell>
          <cell r="JN57">
            <v>0.58560591594613531</v>
          </cell>
          <cell r="JO57">
            <v>60.268336617255848</v>
          </cell>
          <cell r="JP57">
            <v>35.370844103130523</v>
          </cell>
          <cell r="JR57">
            <v>62866956</v>
          </cell>
          <cell r="JS57">
            <v>41163994.999999896</v>
          </cell>
          <cell r="JT57">
            <v>1964693669.9999981</v>
          </cell>
          <cell r="JU57">
            <v>0.65477951564888703</v>
          </cell>
          <cell r="JV57">
            <v>47.728449826116318</v>
          </cell>
          <cell r="JW57">
            <v>31.251611259816652</v>
          </cell>
          <cell r="JX57">
            <v>92</v>
          </cell>
          <cell r="JY57">
            <v>683336.47826086951</v>
          </cell>
          <cell r="JZ57">
            <v>447434.7282608684</v>
          </cell>
          <cell r="KA57">
            <v>1.1326946717692301</v>
          </cell>
          <cell r="KB57">
            <v>1.131514949122</v>
          </cell>
          <cell r="KC57">
            <v>1.0585938456542801</v>
          </cell>
          <cell r="KD57">
            <v>1.1936069686236599</v>
          </cell>
          <cell r="KE57">
            <v>1.00132061904074</v>
          </cell>
          <cell r="KF57">
            <v>682435.24128715368</v>
          </cell>
          <cell r="KG57">
            <v>395017.95092051663</v>
          </cell>
          <cell r="KH57">
            <v>0.57867509055621735</v>
          </cell>
          <cell r="KI57">
            <v>45.08664963626066</v>
          </cell>
          <cell r="KJ57">
            <v>26.182497322257319</v>
          </cell>
          <cell r="KL57">
            <v>62866956</v>
          </cell>
          <cell r="KM57">
            <v>41163994.999999896</v>
          </cell>
          <cell r="KN57">
            <v>1964693669.9999981</v>
          </cell>
          <cell r="KO57">
            <v>0.65477951564888703</v>
          </cell>
          <cell r="KP57">
            <v>47.728449826116318</v>
          </cell>
          <cell r="KQ57">
            <v>31.251611259816652</v>
          </cell>
          <cell r="KR57">
            <v>5.2326349232205006E-2</v>
          </cell>
          <cell r="KS57">
            <v>5.0040368327080746E-2</v>
          </cell>
          <cell r="KT57">
            <v>9.0834653339587703E-4</v>
          </cell>
          <cell r="KU57">
            <v>1.9637085182520268E-2</v>
          </cell>
          <cell r="KV57">
            <v>0</v>
          </cell>
          <cell r="KX57" t="e">
            <v>#N/A</v>
          </cell>
          <cell r="KY57" t="e">
            <v>#N/A</v>
          </cell>
          <cell r="KZ57" t="e">
            <v>#N/A</v>
          </cell>
          <cell r="LA57" t="e">
            <v>#N/A</v>
          </cell>
          <cell r="LB57" t="e">
            <v>#N/A</v>
          </cell>
          <cell r="LC57" t="e">
            <v>#N/A</v>
          </cell>
          <cell r="LE57">
            <v>62866956</v>
          </cell>
          <cell r="LF57">
            <v>41163994.999999896</v>
          </cell>
          <cell r="LG57">
            <v>1964693669.9999981</v>
          </cell>
          <cell r="LH57">
            <v>0.65477951564888703</v>
          </cell>
          <cell r="LI57">
            <v>47.728449826116318</v>
          </cell>
          <cell r="LJ57">
            <v>31.251611259816652</v>
          </cell>
          <cell r="LK57">
            <v>92</v>
          </cell>
          <cell r="LL57">
            <v>683336.47826086951</v>
          </cell>
          <cell r="LM57">
            <v>447434.7282608684</v>
          </cell>
          <cell r="LN57">
            <v>682435.24128715368</v>
          </cell>
          <cell r="LO57">
            <v>395017.95092051663</v>
          </cell>
          <cell r="LP57">
            <v>0.57867509055621735</v>
          </cell>
          <cell r="LQ57">
            <v>45.08664963626066</v>
          </cell>
          <cell r="LR57">
            <v>26.182497322257319</v>
          </cell>
          <cell r="LT57">
            <v>133997563</v>
          </cell>
          <cell r="LU57">
            <v>92756445.999999896</v>
          </cell>
          <cell r="LV57">
            <v>7023139639</v>
          </cell>
          <cell r="LW57">
            <v>0.69222487277623024</v>
          </cell>
          <cell r="LX57">
            <v>75.71591993725167</v>
          </cell>
          <cell r="LY57">
            <v>52.41244304569927</v>
          </cell>
          <cell r="LZ57">
            <v>92</v>
          </cell>
          <cell r="MA57">
            <v>1456495.25</v>
          </cell>
          <cell r="MB57">
            <v>1008222.2391304336</v>
          </cell>
          <cell r="MC57">
            <v>1.1489792994724399</v>
          </cell>
          <cell r="MD57">
            <v>1.1239438718458199</v>
          </cell>
          <cell r="ME57">
            <v>1.0167064069040499</v>
          </cell>
          <cell r="MF57">
            <v>1.1439853079939799</v>
          </cell>
          <cell r="MG57">
            <v>1.02348754241901</v>
          </cell>
          <cell r="MH57">
            <v>1423070.8138934232</v>
          </cell>
          <cell r="MI57">
            <v>877493.82394736295</v>
          </cell>
          <cell r="MJ57">
            <v>0.61588918282850702</v>
          </cell>
          <cell r="MK57">
            <v>74.471764339336204</v>
          </cell>
          <cell r="ML57">
            <v>45.815660987470551</v>
          </cell>
          <cell r="MN57">
            <v>133997563</v>
          </cell>
          <cell r="MO57">
            <v>92756445.999999896</v>
          </cell>
          <cell r="MP57">
            <v>7023139639</v>
          </cell>
          <cell r="MQ57">
            <v>0.69222487277623024</v>
          </cell>
          <cell r="MR57">
            <v>75.71591993725167</v>
          </cell>
          <cell r="MS57">
            <v>52.41244304569927</v>
          </cell>
          <cell r="MT57">
            <v>2.024401287183343E-3</v>
          </cell>
          <cell r="MU57">
            <v>2.5748220476485874E-2</v>
          </cell>
          <cell r="MV57">
            <v>-4.4189855332126037E-3</v>
          </cell>
          <cell r="MW57">
            <v>1.1779564178938612E-2</v>
          </cell>
          <cell r="MX57">
            <v>0</v>
          </cell>
          <cell r="MZ57" t="e">
            <v>#N/A</v>
          </cell>
          <cell r="NA57" t="e">
            <v>#N/A</v>
          </cell>
          <cell r="NB57" t="e">
            <v>#N/A</v>
          </cell>
          <cell r="NC57" t="e">
            <v>#N/A</v>
          </cell>
          <cell r="ND57" t="e">
            <v>#N/A</v>
          </cell>
          <cell r="NE57" t="e">
            <v>#N/A</v>
          </cell>
          <cell r="NG57">
            <v>133997563</v>
          </cell>
          <cell r="NH57">
            <v>92756445.999999896</v>
          </cell>
          <cell r="NI57">
            <v>7023139639</v>
          </cell>
          <cell r="NJ57">
            <v>0.69222487277623024</v>
          </cell>
          <cell r="NK57">
            <v>75.71591993725167</v>
          </cell>
          <cell r="NL57">
            <v>52.41244304569927</v>
          </cell>
          <cell r="NM57">
            <v>92</v>
          </cell>
          <cell r="NN57">
            <v>1456495.25</v>
          </cell>
          <cell r="NO57">
            <v>1008222.2391304336</v>
          </cell>
          <cell r="NP57">
            <v>1423070.8138934232</v>
          </cell>
          <cell r="NQ57">
            <v>877493.82394736295</v>
          </cell>
          <cell r="NR57">
            <v>0.61588918282850702</v>
          </cell>
          <cell r="NS57">
            <v>74.471764339336204</v>
          </cell>
          <cell r="NT57">
            <v>45.815660987470551</v>
          </cell>
          <cell r="NX57">
            <v>366696429</v>
          </cell>
          <cell r="NY57">
            <v>254544737</v>
          </cell>
          <cell r="NZ57">
            <v>19662426590</v>
          </cell>
          <cell r="OA57">
            <v>0.69415657440176493</v>
          </cell>
          <cell r="OB57">
            <v>77.245465067305631</v>
          </cell>
          <cell r="OC57">
            <v>53.620447419192075</v>
          </cell>
          <cell r="OD57">
            <v>92</v>
          </cell>
          <cell r="OE57">
            <v>3985830.75</v>
          </cell>
          <cell r="OF57">
            <v>2766790.6195652173</v>
          </cell>
          <cell r="OG57">
            <v>1.11221137984464</v>
          </cell>
          <cell r="OH57">
            <v>1.10169425698733</v>
          </cell>
          <cell r="OI57">
            <v>0.99612807063969</v>
          </cell>
          <cell r="OJ57">
            <v>1.10001716947728</v>
          </cell>
          <cell r="OK57">
            <v>1.00992380263876</v>
          </cell>
          <cell r="OL57">
            <v>3946664.8271737914</v>
          </cell>
          <cell r="OM57">
            <v>2487648.1842432669</v>
          </cell>
          <cell r="ON57">
            <v>0.63008095939429776</v>
          </cell>
          <cell r="OO57">
            <v>77.545716604191682</v>
          </cell>
          <cell r="OP57">
            <v>48.745100446634041</v>
          </cell>
          <cell r="OX57">
            <v>3.2011989116985981E-2</v>
          </cell>
          <cell r="OY57">
            <v>3.5351762904262278E-2</v>
          </cell>
          <cell r="OZ57">
            <v>-1.0033976687343748E-3</v>
          </cell>
          <cell r="PA57">
            <v>1.4914895892649809E-2</v>
          </cell>
          <cell r="PB57">
            <v>0</v>
          </cell>
          <cell r="PK57">
            <v>366696429</v>
          </cell>
          <cell r="PL57">
            <v>254544737</v>
          </cell>
          <cell r="PM57">
            <v>19662426590</v>
          </cell>
          <cell r="PN57">
            <v>0.69415657440176493</v>
          </cell>
          <cell r="PO57">
            <v>77.245465067305631</v>
          </cell>
          <cell r="PP57">
            <v>53.620447419192075</v>
          </cell>
          <cell r="PQ57">
            <v>92</v>
          </cell>
          <cell r="PR57">
            <v>3985830.75</v>
          </cell>
          <cell r="PS57">
            <v>2766790.6195652173</v>
          </cell>
          <cell r="PT57">
            <v>3946664.8271737914</v>
          </cell>
          <cell r="PU57">
            <v>2487648.1842432669</v>
          </cell>
          <cell r="PV57">
            <v>0.63008095939429776</v>
          </cell>
          <cell r="PW57">
            <v>77.545716604191682</v>
          </cell>
          <cell r="PX57">
            <v>48.745100446634041</v>
          </cell>
          <cell r="QB57">
            <v>2.0824208757033627E-2</v>
          </cell>
          <cell r="QC57">
            <v>2.5890126118234602E-2</v>
          </cell>
          <cell r="QD57">
            <v>0.16644364780178295</v>
          </cell>
          <cell r="QE57">
            <v>0.70284581907173904</v>
          </cell>
          <cell r="QF57">
            <v>8.3996198251209783E-2</v>
          </cell>
          <cell r="QG57">
            <v>0</v>
          </cell>
          <cell r="QH57">
            <v>0</v>
          </cell>
          <cell r="QJ57">
            <v>47975126.049750775</v>
          </cell>
          <cell r="QK57">
            <v>34261280.354380593</v>
          </cell>
          <cell r="QL57">
            <v>2511298968.5277176</v>
          </cell>
          <cell r="QM57">
            <v>0.71414675010652895</v>
          </cell>
          <cell r="QN57">
            <v>73.298456524454636</v>
          </cell>
          <cell r="QO57">
            <v>52.345854514763978</v>
          </cell>
          <cell r="QP57">
            <v>5.3477088474645232E-2</v>
          </cell>
          <cell r="QQ57">
            <v>2.7275508384734328E-2</v>
          </cell>
          <cell r="QR57">
            <v>4.3803317828184561E-4</v>
          </cell>
          <cell r="QS57">
            <v>1.7781263789826206E-2</v>
          </cell>
          <cell r="QT57">
            <v>0</v>
          </cell>
        </row>
        <row r="58">
          <cell r="A58">
            <v>47</v>
          </cell>
          <cell r="B58">
            <v>36069</v>
          </cell>
          <cell r="C58">
            <v>1998</v>
          </cell>
          <cell r="D58" t="b">
            <v>1</v>
          </cell>
          <cell r="E58" t="b">
            <v>0</v>
          </cell>
          <cell r="H58">
            <v>4408811</v>
          </cell>
          <cell r="I58">
            <v>3116169</v>
          </cell>
          <cell r="J58">
            <v>687829597</v>
          </cell>
          <cell r="K58">
            <v>0.70680485055948195</v>
          </cell>
          <cell r="L58">
            <v>220.72923419750342</v>
          </cell>
          <cell r="M58">
            <v>156.01249339107528</v>
          </cell>
          <cell r="N58">
            <v>92</v>
          </cell>
          <cell r="O58">
            <v>47921.858695652176</v>
          </cell>
          <cell r="P58">
            <v>33871.40217391304</v>
          </cell>
          <cell r="Q58">
            <v>0.96514981036704095</v>
          </cell>
          <cell r="R58">
            <v>0.96157461036089997</v>
          </cell>
          <cell r="S58">
            <v>1.0359375962098401</v>
          </cell>
          <cell r="T58">
            <v>0.998892017588079</v>
          </cell>
          <cell r="U58">
            <v>0.99882210753642098</v>
          </cell>
          <cell r="V58">
            <v>47978.372058514688</v>
          </cell>
          <cell r="W58">
            <v>35094.450426335308</v>
          </cell>
          <cell r="X58">
            <v>0.7350494105644102</v>
          </cell>
          <cell r="Y58">
            <v>213.07194082450542</v>
          </cell>
          <cell r="Z58">
            <v>156.18554422707518</v>
          </cell>
          <cell r="AB58">
            <v>4408811</v>
          </cell>
          <cell r="AC58">
            <v>3116169</v>
          </cell>
          <cell r="AD58">
            <v>687829597</v>
          </cell>
          <cell r="AE58">
            <v>0.70680485055948195</v>
          </cell>
          <cell r="AF58">
            <v>220.72923419750342</v>
          </cell>
          <cell r="AG58">
            <v>156.01249339107528</v>
          </cell>
          <cell r="AH58">
            <v>1.7976526060155224E-2</v>
          </cell>
          <cell r="AI58">
            <v>6.4112929887127024E-2</v>
          </cell>
          <cell r="AJ58">
            <v>1.1665168021006167E-2</v>
          </cell>
          <cell r="AK58">
            <v>5.4761286450860584E-2</v>
          </cell>
          <cell r="AL58">
            <v>0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U58">
            <v>4408811</v>
          </cell>
          <cell r="AV58">
            <v>3116169</v>
          </cell>
          <cell r="AW58">
            <v>687829597</v>
          </cell>
          <cell r="AX58">
            <v>0.70680485055948195</v>
          </cell>
          <cell r="AY58">
            <v>220.72923419750342</v>
          </cell>
          <cell r="AZ58">
            <v>156.01249339107528</v>
          </cell>
          <cell r="BA58">
            <v>92</v>
          </cell>
          <cell r="BB58">
            <v>47921.858695652176</v>
          </cell>
          <cell r="BC58">
            <v>33871.40217391304</v>
          </cell>
          <cell r="BD58">
            <v>47978.372058514688</v>
          </cell>
          <cell r="BE58">
            <v>35094.450426335308</v>
          </cell>
          <cell r="BF58">
            <v>0.7350494105644102</v>
          </cell>
          <cell r="BG58">
            <v>213.07194082450542</v>
          </cell>
          <cell r="BH58">
            <v>156.18554422707518</v>
          </cell>
          <cell r="BJ58">
            <v>39208938</v>
          </cell>
          <cell r="BK58">
            <v>26370992.999999899</v>
          </cell>
          <cell r="BL58">
            <v>3404237059.99999</v>
          </cell>
          <cell r="BM58">
            <v>0.67257605906081663</v>
          </cell>
          <cell r="BN58">
            <v>129.09021135457445</v>
          </cell>
          <cell r="BO58">
            <v>86.822985616187566</v>
          </cell>
          <cell r="BP58">
            <v>92</v>
          </cell>
          <cell r="BQ58">
            <v>426184.10869565216</v>
          </cell>
          <cell r="BR58">
            <v>286641.22826086846</v>
          </cell>
          <cell r="BS58">
            <v>0.93970303370073505</v>
          </cell>
          <cell r="BT58">
            <v>0.94089219064566398</v>
          </cell>
          <cell r="BU58">
            <v>1.00171854797301</v>
          </cell>
          <cell r="BV58">
            <v>0.94331320107689998</v>
          </cell>
          <cell r="BW58">
            <v>0.99949294170237402</v>
          </cell>
          <cell r="BX58">
            <v>426400.31851526571</v>
          </cell>
          <cell r="BY58">
            <v>305033.84365166834</v>
          </cell>
          <cell r="BZ58">
            <v>0.71482797471119186</v>
          </cell>
          <cell r="CA58">
            <v>128.86874423538438</v>
          </cell>
          <cell r="CB58">
            <v>92.040464945332246</v>
          </cell>
          <cell r="CD58">
            <v>39208938</v>
          </cell>
          <cell r="CE58">
            <v>26370992.999999899</v>
          </cell>
          <cell r="CF58">
            <v>3404237059.9999905</v>
          </cell>
          <cell r="CG58">
            <v>0.67257605906081663</v>
          </cell>
          <cell r="CH58">
            <v>129.09021135457445</v>
          </cell>
          <cell r="CI58">
            <v>86.82298561618758</v>
          </cell>
          <cell r="CJ58">
            <v>3.2444018271191789E-2</v>
          </cell>
          <cell r="CK58">
            <v>1.5970251548040611E-2</v>
          </cell>
          <cell r="CL58">
            <v>5.7224949134650346E-4</v>
          </cell>
          <cell r="CM58">
            <v>7.0328695482566005E-3</v>
          </cell>
          <cell r="CN58">
            <v>0</v>
          </cell>
          <cell r="CP58" t="e">
            <v>#N/A</v>
          </cell>
          <cell r="CQ58" t="e">
            <v>#N/A</v>
          </cell>
          <cell r="CR58" t="e">
            <v>#N/A</v>
          </cell>
          <cell r="CS58" t="e">
            <v>#N/A</v>
          </cell>
          <cell r="CT58" t="e">
            <v>#N/A</v>
          </cell>
          <cell r="CU58" t="e">
            <v>#N/A</v>
          </cell>
          <cell r="CW58">
            <v>39208938</v>
          </cell>
          <cell r="CX58">
            <v>26370992.999999899</v>
          </cell>
          <cell r="CY58">
            <v>3404237059.99999</v>
          </cell>
          <cell r="CZ58">
            <v>0.67257605906081663</v>
          </cell>
          <cell r="DA58">
            <v>129.09021135457445</v>
          </cell>
          <cell r="DB58">
            <v>86.822985616187566</v>
          </cell>
          <cell r="DC58">
            <v>92</v>
          </cell>
          <cell r="DD58">
            <v>426184.10869565216</v>
          </cell>
          <cell r="DE58">
            <v>286641.22826086846</v>
          </cell>
          <cell r="DF58">
            <v>426400.31851526571</v>
          </cell>
          <cell r="DG58">
            <v>305033.84365166834</v>
          </cell>
          <cell r="DH58">
            <v>0.71482797471119186</v>
          </cell>
          <cell r="DI58">
            <v>128.86874423538438</v>
          </cell>
          <cell r="DJ58">
            <v>92.040464945332246</v>
          </cell>
          <cell r="DL58">
            <v>28421160</v>
          </cell>
          <cell r="DM58">
            <v>18872578.999999978</v>
          </cell>
          <cell r="DN58">
            <v>1817752247</v>
          </cell>
          <cell r="DO58">
            <v>0.66403267846913983</v>
          </cell>
          <cell r="DP58">
            <v>96.317108912353859</v>
          </cell>
          <cell r="DQ58">
            <v>63.957707813474187</v>
          </cell>
          <cell r="DR58">
            <v>92</v>
          </cell>
          <cell r="DS58">
            <v>308925.65217391303</v>
          </cell>
          <cell r="DT58">
            <v>205136.72826086933</v>
          </cell>
          <cell r="DU58">
            <v>0.93427919677556603</v>
          </cell>
          <cell r="DV58">
            <v>0.93638998106193605</v>
          </cell>
          <cell r="DW58">
            <v>0.98243307686705095</v>
          </cell>
          <cell r="DX58">
            <v>0.91949363619137503</v>
          </cell>
          <cell r="DY58">
            <v>0.99873794315080999</v>
          </cell>
          <cell r="DZ58">
            <v>309316.02658382739</v>
          </cell>
          <cell r="EA58">
            <v>219566.83716050631</v>
          </cell>
          <cell r="EB58">
            <v>0.70914116116030768</v>
          </cell>
          <cell r="EC58">
            <v>98.039358792261126</v>
          </cell>
          <cell r="ED58">
            <v>69.557531771935629</v>
          </cell>
          <cell r="EF58">
            <v>28421160</v>
          </cell>
          <cell r="EG58">
            <v>18872578.999999978</v>
          </cell>
          <cell r="EH58">
            <v>1817752247.0000002</v>
          </cell>
          <cell r="EI58">
            <v>0.66403267846913983</v>
          </cell>
          <cell r="EJ58">
            <v>96.317108912353859</v>
          </cell>
          <cell r="EK58">
            <v>63.957707813474194</v>
          </cell>
          <cell r="EL58">
            <v>9.1458234036775402E-2</v>
          </cell>
          <cell r="EM58">
            <v>3.5852792450852204E-2</v>
          </cell>
          <cell r="EN58">
            <v>4.5787193371718627E-3</v>
          </cell>
          <cell r="EO58">
            <v>1.2096575139780644E-2</v>
          </cell>
          <cell r="EP58">
            <v>0</v>
          </cell>
          <cell r="ER58" t="e">
            <v>#N/A</v>
          </cell>
          <cell r="ES58" t="e">
            <v>#N/A</v>
          </cell>
          <cell r="ET58" t="e">
            <v>#N/A</v>
          </cell>
          <cell r="EU58" t="e">
            <v>#N/A</v>
          </cell>
          <cell r="EV58" t="e">
            <v>#N/A</v>
          </cell>
          <cell r="EW58" t="e">
            <v>#N/A</v>
          </cell>
          <cell r="EY58">
            <v>28421160</v>
          </cell>
          <cell r="EZ58">
            <v>18872578.999999978</v>
          </cell>
          <cell r="FA58">
            <v>1817752247</v>
          </cell>
          <cell r="FB58">
            <v>0.66403267846913983</v>
          </cell>
          <cell r="FC58">
            <v>96.317108912353859</v>
          </cell>
          <cell r="FD58">
            <v>63.957707813474187</v>
          </cell>
          <cell r="FE58">
            <v>92</v>
          </cell>
          <cell r="FF58">
            <v>308925.65217391303</v>
          </cell>
          <cell r="FG58">
            <v>205136.72826086933</v>
          </cell>
          <cell r="FH58">
            <v>309316.02658382739</v>
          </cell>
          <cell r="FI58">
            <v>219566.83716050631</v>
          </cell>
          <cell r="FJ58">
            <v>0.70914116116030768</v>
          </cell>
          <cell r="FK58">
            <v>98.039358792261126</v>
          </cell>
          <cell r="FL58">
            <v>69.557531771935629</v>
          </cell>
          <cell r="FN58">
            <v>55156669</v>
          </cell>
          <cell r="FO58">
            <v>32780921.999999899</v>
          </cell>
          <cell r="FP58">
            <v>2197783022.999999</v>
          </cell>
          <cell r="FQ58">
            <v>0.59432381603754747</v>
          </cell>
          <cell r="FR58">
            <v>67.044576201975218</v>
          </cell>
          <cell r="FS58">
            <v>39.846188372978055</v>
          </cell>
          <cell r="FT58">
            <v>92</v>
          </cell>
          <cell r="FU58">
            <v>599529.01086956519</v>
          </cell>
          <cell r="FV58">
            <v>356314.3695652163</v>
          </cell>
          <cell r="FW58">
            <v>0.90650951391256995</v>
          </cell>
          <cell r="FX58">
            <v>0.90632310899310697</v>
          </cell>
          <cell r="FY58">
            <v>0.97240775028775195</v>
          </cell>
          <cell r="FZ58">
            <v>0.88012055359140695</v>
          </cell>
          <cell r="GA58">
            <v>1.00028527832501</v>
          </cell>
          <cell r="GB58">
            <v>599358.02701553691</v>
          </cell>
          <cell r="GC58">
            <v>393061.91947984532</v>
          </cell>
          <cell r="GD58">
            <v>0.65575268923443897</v>
          </cell>
          <cell r="GE58">
            <v>68.946978448223589</v>
          </cell>
          <cell r="GF58">
            <v>45.27355736709282</v>
          </cell>
          <cell r="GH58">
            <v>55156669</v>
          </cell>
          <cell r="GI58">
            <v>32780921.999999899</v>
          </cell>
          <cell r="GJ58">
            <v>2197783022.999999</v>
          </cell>
          <cell r="GK58">
            <v>0.59432381603754747</v>
          </cell>
          <cell r="GL58">
            <v>67.044576201975218</v>
          </cell>
          <cell r="GM58">
            <v>39.846188372978055</v>
          </cell>
          <cell r="GN58">
            <v>3.6228688524188465E-2</v>
          </cell>
          <cell r="GO58">
            <v>3.156042040277076E-2</v>
          </cell>
          <cell r="GP58">
            <v>-1.3420656975840889E-3</v>
          </cell>
          <cell r="GQ58">
            <v>1.9978085569605265E-2</v>
          </cell>
          <cell r="GR58">
            <v>0</v>
          </cell>
          <cell r="GT58" t="e">
            <v>#N/A</v>
          </cell>
          <cell r="GU58" t="e">
            <v>#N/A</v>
          </cell>
          <cell r="GV58" t="e">
            <v>#N/A</v>
          </cell>
          <cell r="GW58" t="e">
            <v>#N/A</v>
          </cell>
          <cell r="GX58" t="e">
            <v>#N/A</v>
          </cell>
          <cell r="GY58" t="e">
            <v>#N/A</v>
          </cell>
          <cell r="HA58">
            <v>55156669</v>
          </cell>
          <cell r="HB58">
            <v>32780921.999999899</v>
          </cell>
          <cell r="HC58">
            <v>2197783022.999999</v>
          </cell>
          <cell r="HD58">
            <v>0.59432381603754747</v>
          </cell>
          <cell r="HE58">
            <v>67.044576201975218</v>
          </cell>
          <cell r="HF58">
            <v>39.846188372978055</v>
          </cell>
          <cell r="HG58">
            <v>92</v>
          </cell>
          <cell r="HH58">
            <v>599529.01086956519</v>
          </cell>
          <cell r="HI58">
            <v>356314.3695652163</v>
          </cell>
          <cell r="HJ58">
            <v>599358.02701553691</v>
          </cell>
          <cell r="HK58">
            <v>393061.91947984532</v>
          </cell>
          <cell r="HL58">
            <v>0.65575268923443897</v>
          </cell>
          <cell r="HM58">
            <v>68.946978448223589</v>
          </cell>
          <cell r="HN58">
            <v>45.27355736709282</v>
          </cell>
          <cell r="HP58">
            <v>44625166</v>
          </cell>
          <cell r="HQ58">
            <v>23301943.999999989</v>
          </cell>
          <cell r="HR58">
            <v>1367156293</v>
          </cell>
          <cell r="HS58">
            <v>0.5221704721501762</v>
          </cell>
          <cell r="HT58">
            <v>58.671340597162221</v>
          </cell>
          <cell r="HU58">
            <v>30.636441621303998</v>
          </cell>
          <cell r="HV58">
            <v>92</v>
          </cell>
          <cell r="HW58">
            <v>485056.15217391303</v>
          </cell>
          <cell r="HX58">
            <v>253281.99999999988</v>
          </cell>
          <cell r="HY58">
            <v>0.88951267537811496</v>
          </cell>
          <cell r="HZ58">
            <v>0.89158033998804498</v>
          </cell>
          <cell r="IA58">
            <v>0.96420585859956798</v>
          </cell>
          <cell r="IB58">
            <v>0.85879609896771703</v>
          </cell>
          <cell r="IC58">
            <v>0.99807164075320998</v>
          </cell>
          <cell r="ID58">
            <v>485993.32189005794</v>
          </cell>
          <cell r="IE58">
            <v>284742.42920971813</v>
          </cell>
          <cell r="IF58">
            <v>0.58566844593856549</v>
          </cell>
          <cell r="IG58">
            <v>60.84939235110815</v>
          </cell>
          <cell r="IH58">
            <v>35.673708413591257</v>
          </cell>
          <cell r="IJ58">
            <v>44625166</v>
          </cell>
          <cell r="IK58">
            <v>23301943.999999989</v>
          </cell>
          <cell r="IL58">
            <v>1367156293</v>
          </cell>
          <cell r="IM58">
            <v>0.5221704721501762</v>
          </cell>
          <cell r="IN58">
            <v>58.671340597162221</v>
          </cell>
          <cell r="IO58">
            <v>30.636441621303998</v>
          </cell>
          <cell r="IP58">
            <v>4.5434700113625284E-2</v>
          </cell>
          <cell r="IQ58">
            <v>5.5639856811462281E-2</v>
          </cell>
          <cell r="IR58">
            <v>-1.2673012424438506E-3</v>
          </cell>
          <cell r="IS58">
            <v>1.2255657187808026E-2</v>
          </cell>
          <cell r="IT58">
            <v>0</v>
          </cell>
          <cell r="IV58" t="e">
            <v>#N/A</v>
          </cell>
          <cell r="IW58" t="e">
            <v>#N/A</v>
          </cell>
          <cell r="IX58" t="e">
            <v>#N/A</v>
          </cell>
          <cell r="IY58" t="e">
            <v>#N/A</v>
          </cell>
          <cell r="IZ58" t="e">
            <v>#N/A</v>
          </cell>
          <cell r="JA58" t="e">
            <v>#N/A</v>
          </cell>
          <cell r="JC58">
            <v>44625166</v>
          </cell>
          <cell r="JD58">
            <v>23301943.999999989</v>
          </cell>
          <cell r="JE58">
            <v>1367156293</v>
          </cell>
          <cell r="JF58">
            <v>0.5221704721501762</v>
          </cell>
          <cell r="JG58">
            <v>58.671340597162221</v>
          </cell>
          <cell r="JH58">
            <v>30.636441621303998</v>
          </cell>
          <cell r="JI58">
            <v>92</v>
          </cell>
          <cell r="JJ58">
            <v>485056.15217391303</v>
          </cell>
          <cell r="JK58">
            <v>253281.99999999988</v>
          </cell>
          <cell r="JL58">
            <v>485993.32189005794</v>
          </cell>
          <cell r="JM58">
            <v>284742.42920971813</v>
          </cell>
          <cell r="JN58">
            <v>0.58566844593856549</v>
          </cell>
          <cell r="JO58">
            <v>60.84939235110815</v>
          </cell>
          <cell r="JP58">
            <v>35.673708413591257</v>
          </cell>
          <cell r="JR58">
            <v>63805414</v>
          </cell>
          <cell r="JS58">
            <v>33503015.999999993</v>
          </cell>
          <cell r="JT58">
            <v>1470259097</v>
          </cell>
          <cell r="JU58">
            <v>0.52508108481201909</v>
          </cell>
          <cell r="JV58">
            <v>43.884380349518395</v>
          </cell>
          <cell r="JW58">
            <v>23.042858040228374</v>
          </cell>
          <cell r="JX58">
            <v>92</v>
          </cell>
          <cell r="JY58">
            <v>693537.10869565222</v>
          </cell>
          <cell r="JZ58">
            <v>364163.21739130426</v>
          </cell>
          <cell r="KA58">
            <v>0.90391445419764604</v>
          </cell>
          <cell r="KB58">
            <v>0.90332044461812899</v>
          </cell>
          <cell r="KC58">
            <v>0.96321780575302496</v>
          </cell>
          <cell r="KD58">
            <v>0.86749036498785104</v>
          </cell>
          <cell r="KE58">
            <v>1.0000696064932799</v>
          </cell>
          <cell r="KF58">
            <v>693488.83736955421</v>
          </cell>
          <cell r="KG58">
            <v>402873.54151732358</v>
          </cell>
          <cell r="KH58">
            <v>0.58127886725069378</v>
          </cell>
          <cell r="KI58">
            <v>45.560183883031982</v>
          </cell>
          <cell r="KJ58">
            <v>26.562667402710673</v>
          </cell>
          <cell r="KL58">
            <v>63805414</v>
          </cell>
          <cell r="KM58">
            <v>33503015.999999993</v>
          </cell>
          <cell r="KN58">
            <v>1470259097</v>
          </cell>
          <cell r="KO58">
            <v>0.52508108481201909</v>
          </cell>
          <cell r="KP58">
            <v>43.884380349518395</v>
          </cell>
          <cell r="KQ58">
            <v>23.042858040228374</v>
          </cell>
          <cell r="KR58">
            <v>5.2831838900216192E-2</v>
          </cell>
          <cell r="KS58">
            <v>5.5057723001129925E-2</v>
          </cell>
          <cell r="KT58">
            <v>-6.7887185777604241E-4</v>
          </cell>
          <cell r="KU58">
            <v>2.241379279506801E-2</v>
          </cell>
          <cell r="KV58">
            <v>0</v>
          </cell>
          <cell r="KX58" t="e">
            <v>#N/A</v>
          </cell>
          <cell r="KY58" t="e">
            <v>#N/A</v>
          </cell>
          <cell r="KZ58" t="e">
            <v>#N/A</v>
          </cell>
          <cell r="LA58" t="e">
            <v>#N/A</v>
          </cell>
          <cell r="LB58" t="e">
            <v>#N/A</v>
          </cell>
          <cell r="LC58" t="e">
            <v>#N/A</v>
          </cell>
          <cell r="LE58">
            <v>63805414</v>
          </cell>
          <cell r="LF58">
            <v>33503015.999999993</v>
          </cell>
          <cell r="LG58">
            <v>1470259097</v>
          </cell>
          <cell r="LH58">
            <v>0.52508108481201909</v>
          </cell>
          <cell r="LI58">
            <v>43.884380349518395</v>
          </cell>
          <cell r="LJ58">
            <v>23.042858040228374</v>
          </cell>
          <cell r="LK58">
            <v>92</v>
          </cell>
          <cell r="LL58">
            <v>693537.10869565222</v>
          </cell>
          <cell r="LM58">
            <v>364163.21739130426</v>
          </cell>
          <cell r="LN58">
            <v>693488.83736955421</v>
          </cell>
          <cell r="LO58">
            <v>402873.54151732358</v>
          </cell>
          <cell r="LP58">
            <v>0.58127886725069378</v>
          </cell>
          <cell r="LQ58">
            <v>45.560183883031982</v>
          </cell>
          <cell r="LR58">
            <v>26.562667402710673</v>
          </cell>
          <cell r="LT58">
            <v>129794615</v>
          </cell>
          <cell r="LU58">
            <v>73227082.999999702</v>
          </cell>
          <cell r="LV58">
            <v>5386825900</v>
          </cell>
          <cell r="LW58">
            <v>0.56417658775750978</v>
          </cell>
          <cell r="LX58">
            <v>73.563300343399206</v>
          </cell>
          <cell r="LY58">
            <v>41.502691771919814</v>
          </cell>
          <cell r="LZ58">
            <v>92</v>
          </cell>
          <cell r="MA58">
            <v>1410811.0326086956</v>
          </cell>
          <cell r="MB58">
            <v>795946.55434782279</v>
          </cell>
          <cell r="MC58">
            <v>0.89748891440551504</v>
          </cell>
          <cell r="MD58">
            <v>0.90768762776743395</v>
          </cell>
          <cell r="ME58">
            <v>0.97383402774302497</v>
          </cell>
          <cell r="MF58">
            <v>0.88411373826617901</v>
          </cell>
          <cell r="MG58">
            <v>0.99090486607761497</v>
          </cell>
          <cell r="MH58">
            <v>1423760.3234236115</v>
          </cell>
          <cell r="MI58">
            <v>886859.48268792534</v>
          </cell>
          <cell r="MJ58">
            <v>0.62155368267513955</v>
          </cell>
          <cell r="MK58">
            <v>75.539874606652248</v>
          </cell>
          <cell r="ML58">
            <v>46.942706549623431</v>
          </cell>
          <cell r="MN58">
            <v>129794615</v>
          </cell>
          <cell r="MO58">
            <v>73227082.999999702</v>
          </cell>
          <cell r="MP58">
            <v>5386825900</v>
          </cell>
          <cell r="MQ58">
            <v>0.56417658775750978</v>
          </cell>
          <cell r="MR58">
            <v>73.563300343399206</v>
          </cell>
          <cell r="MS58">
            <v>41.502691771919814</v>
          </cell>
          <cell r="MT58">
            <v>6.6857450050885172E-4</v>
          </cell>
          <cell r="MU58">
            <v>3.5709458625605553E-2</v>
          </cell>
          <cell r="MV58">
            <v>-3.7993174569235593E-3</v>
          </cell>
          <cell r="MW58">
            <v>2.0197379775139135E-2</v>
          </cell>
          <cell r="MX58">
            <v>0</v>
          </cell>
          <cell r="MZ58" t="e">
            <v>#N/A</v>
          </cell>
          <cell r="NA58" t="e">
            <v>#N/A</v>
          </cell>
          <cell r="NB58" t="e">
            <v>#N/A</v>
          </cell>
          <cell r="NC58" t="e">
            <v>#N/A</v>
          </cell>
          <cell r="ND58" t="e">
            <v>#N/A</v>
          </cell>
          <cell r="NE58" t="e">
            <v>#N/A</v>
          </cell>
          <cell r="NG58">
            <v>129794615</v>
          </cell>
          <cell r="NH58">
            <v>73227082.999999702</v>
          </cell>
          <cell r="NI58">
            <v>5386825900</v>
          </cell>
          <cell r="NJ58">
            <v>0.56417658775750978</v>
          </cell>
          <cell r="NK58">
            <v>73.563300343399206</v>
          </cell>
          <cell r="NL58">
            <v>41.502691771919814</v>
          </cell>
          <cell r="NM58">
            <v>92</v>
          </cell>
          <cell r="NN58">
            <v>1410811.0326086956</v>
          </cell>
          <cell r="NO58">
            <v>795946.55434782279</v>
          </cell>
          <cell r="NP58">
            <v>1423760.3234236115</v>
          </cell>
          <cell r="NQ58">
            <v>886859.48268792534</v>
          </cell>
          <cell r="NR58">
            <v>0.62155368267513955</v>
          </cell>
          <cell r="NS58">
            <v>75.539874606652248</v>
          </cell>
          <cell r="NT58">
            <v>46.942706549623431</v>
          </cell>
          <cell r="NX58">
            <v>365420773</v>
          </cell>
          <cell r="NY58">
            <v>211172705.99999988</v>
          </cell>
          <cell r="NZ58">
            <v>16331843217</v>
          </cell>
          <cell r="OA58">
            <v>0.57788916668949164</v>
          </cell>
          <cell r="OB58">
            <v>77.338797832140344</v>
          </cell>
          <cell r="OC58">
            <v>44.69325343198264</v>
          </cell>
          <cell r="OD58">
            <v>92</v>
          </cell>
          <cell r="OE58">
            <v>3971964.9239130435</v>
          </cell>
          <cell r="OF58">
            <v>2295355.4999999986</v>
          </cell>
          <cell r="OG58">
            <v>0.90860135387769103</v>
          </cell>
          <cell r="OH58">
            <v>0.91215235603313705</v>
          </cell>
          <cell r="OI58">
            <v>0.98594105684059696</v>
          </cell>
          <cell r="OJ58">
            <v>0.90039012984325095</v>
          </cell>
          <cell r="OK58">
            <v>0.99628821687487101</v>
          </cell>
          <cell r="OL58">
            <v>3986762.9232554729</v>
          </cell>
          <cell r="OM58">
            <v>2526251.4635312571</v>
          </cell>
          <cell r="ON58">
            <v>0.63354456398345127</v>
          </cell>
          <cell r="OO58">
            <v>78.441603882456207</v>
          </cell>
          <cell r="OP58">
            <v>49.637653668819418</v>
          </cell>
          <cell r="OX58">
            <v>3.129055624006339E-2</v>
          </cell>
          <cell r="OY58">
            <v>4.5361465640051446E-2</v>
          </cell>
          <cell r="OZ58">
            <v>-1.1205437614719013E-3</v>
          </cell>
          <cell r="PA58">
            <v>1.7512616853607998E-2</v>
          </cell>
          <cell r="PB58">
            <v>0</v>
          </cell>
          <cell r="PK58">
            <v>365420773</v>
          </cell>
          <cell r="PL58">
            <v>211172705.99999988</v>
          </cell>
          <cell r="PM58">
            <v>16331843217</v>
          </cell>
          <cell r="PN58">
            <v>0.57788916668949164</v>
          </cell>
          <cell r="PO58">
            <v>77.338797832140344</v>
          </cell>
          <cell r="PP58">
            <v>44.69325343198264</v>
          </cell>
          <cell r="PQ58">
            <v>92</v>
          </cell>
          <cell r="PR58">
            <v>3971964.9239130435</v>
          </cell>
          <cell r="PS58">
            <v>2295355.4999999986</v>
          </cell>
          <cell r="PT58">
            <v>3986762.9232554729</v>
          </cell>
          <cell r="PU58">
            <v>2526251.4635312571</v>
          </cell>
          <cell r="PV58">
            <v>0.63354456398345127</v>
          </cell>
          <cell r="PW58">
            <v>78.441603882456207</v>
          </cell>
          <cell r="PX58">
            <v>49.637653668819418</v>
          </cell>
          <cell r="QB58">
            <v>2.0824208757033627E-2</v>
          </cell>
          <cell r="QC58">
            <v>2.5890126118234602E-2</v>
          </cell>
          <cell r="QD58">
            <v>0.16644364780178295</v>
          </cell>
          <cell r="QE58">
            <v>0.70284581907173904</v>
          </cell>
          <cell r="QF58">
            <v>8.3996198251209783E-2</v>
          </cell>
          <cell r="QG58">
            <v>0</v>
          </cell>
          <cell r="QH58">
            <v>0</v>
          </cell>
          <cell r="QJ58">
            <v>48352434.386477411</v>
          </cell>
          <cell r="QK58">
            <v>28886069.661477901</v>
          </cell>
          <cell r="QL58">
            <v>2064551488.697144</v>
          </cell>
          <cell r="QM58">
            <v>0.59740672890621582</v>
          </cell>
          <cell r="QN58">
            <v>71.472218716220979</v>
          </cell>
          <cell r="QO58">
            <v>42.697984390927196</v>
          </cell>
          <cell r="QP58">
            <v>4.5716493088722963E-2</v>
          </cell>
          <cell r="QQ58">
            <v>3.4571688393751715E-2</v>
          </cell>
          <cell r="QR58">
            <v>-2.9881496574083523E-5</v>
          </cell>
          <cell r="QS58">
            <v>1.8406782959107835E-2</v>
          </cell>
          <cell r="QT58">
            <v>0</v>
          </cell>
        </row>
        <row r="59">
          <cell r="A59">
            <v>48</v>
          </cell>
          <cell r="B59">
            <v>36161</v>
          </cell>
          <cell r="C59">
            <v>1999</v>
          </cell>
          <cell r="D59" t="b">
            <v>1</v>
          </cell>
          <cell r="E59" t="b">
            <v>0</v>
          </cell>
          <cell r="H59">
            <v>4520065</v>
          </cell>
          <cell r="I59">
            <v>3300801.9999999898</v>
          </cell>
          <cell r="J59">
            <v>732600677</v>
          </cell>
          <cell r="K59">
            <v>0.73025542774274033</v>
          </cell>
          <cell r="L59">
            <v>221.94626548335899</v>
          </cell>
          <cell r="M59">
            <v>162.07746503645413</v>
          </cell>
          <cell r="N59">
            <v>90</v>
          </cell>
          <cell r="O59">
            <v>50222.944444444445</v>
          </cell>
          <cell r="P59">
            <v>36675.577777777668</v>
          </cell>
          <cell r="Q59">
            <v>0.99547872698389706</v>
          </cell>
          <cell r="R59">
            <v>0.99784884808873797</v>
          </cell>
          <cell r="S59">
            <v>1.0383834419443201</v>
          </cell>
          <cell r="T59">
            <v>1.0350686954153601</v>
          </cell>
          <cell r="U59">
            <v>1.0031672116081001</v>
          </cell>
          <cell r="V59">
            <v>50064.379959085694</v>
          </cell>
          <cell r="W59">
            <v>36842.15120186183</v>
          </cell>
          <cell r="X59">
            <v>0.73182970461053165</v>
          </cell>
          <cell r="Y59">
            <v>213.74210770134769</v>
          </cell>
          <cell r="Z59">
            <v>156.58619157776235</v>
          </cell>
          <cell r="AB59">
            <v>4520065</v>
          </cell>
          <cell r="AC59">
            <v>3300801.9999999898</v>
          </cell>
          <cell r="AD59">
            <v>732600677</v>
          </cell>
          <cell r="AE59">
            <v>0.73025542774274033</v>
          </cell>
          <cell r="AF59">
            <v>221.94626548335899</v>
          </cell>
          <cell r="AG59">
            <v>162.07746503645413</v>
          </cell>
          <cell r="AH59">
            <v>3.0197221461894925E-2</v>
          </cell>
          <cell r="AI59">
            <v>5.2307222692658292E-2</v>
          </cell>
          <cell r="AJ59">
            <v>1.2714839856400442E-2</v>
          </cell>
          <cell r="AK59">
            <v>4.0939419545502953E-2</v>
          </cell>
          <cell r="AL59">
            <v>0</v>
          </cell>
          <cell r="AN59" t="e">
            <v>#N/A</v>
          </cell>
          <cell r="AO59" t="e">
            <v>#N/A</v>
          </cell>
          <cell r="AP59" t="e">
            <v>#N/A</v>
          </cell>
          <cell r="AQ59" t="e">
            <v>#N/A</v>
          </cell>
          <cell r="AR59" t="e">
            <v>#N/A</v>
          </cell>
          <cell r="AS59" t="e">
            <v>#N/A</v>
          </cell>
          <cell r="AU59">
            <v>4520065</v>
          </cell>
          <cell r="AV59">
            <v>3300801.9999999898</v>
          </cell>
          <cell r="AW59">
            <v>732600677</v>
          </cell>
          <cell r="AX59">
            <v>0.73025542774274033</v>
          </cell>
          <cell r="AY59">
            <v>221.94626548335899</v>
          </cell>
          <cell r="AZ59">
            <v>162.07746503645413</v>
          </cell>
          <cell r="BA59">
            <v>90</v>
          </cell>
          <cell r="BB59">
            <v>50222.944444444445</v>
          </cell>
          <cell r="BC59">
            <v>36675.577777777668</v>
          </cell>
          <cell r="BD59">
            <v>50064.379959085694</v>
          </cell>
          <cell r="BE59">
            <v>36842.15120186183</v>
          </cell>
          <cell r="BF59">
            <v>0.73182970461053165</v>
          </cell>
          <cell r="BG59">
            <v>213.74210770134769</v>
          </cell>
          <cell r="BH59">
            <v>156.58619157776235</v>
          </cell>
          <cell r="BJ59">
            <v>38688890</v>
          </cell>
          <cell r="BK59">
            <v>27409530</v>
          </cell>
          <cell r="BL59">
            <v>3643363243</v>
          </cell>
          <cell r="BM59">
            <v>0.70845997390982274</v>
          </cell>
          <cell r="BN59">
            <v>132.92322936584466</v>
          </cell>
          <cell r="BO59">
            <v>94.170787608535676</v>
          </cell>
          <cell r="BP59">
            <v>90</v>
          </cell>
          <cell r="BQ59">
            <v>429876.55555555556</v>
          </cell>
          <cell r="BR59">
            <v>304550.33333333331</v>
          </cell>
          <cell r="BS59">
            <v>0.97699566173292196</v>
          </cell>
          <cell r="BT59">
            <v>0.97727697412435099</v>
          </cell>
          <cell r="BU59">
            <v>1.0250125033675499</v>
          </cell>
          <cell r="BV59">
            <v>0.99799183401478897</v>
          </cell>
          <cell r="BW59">
            <v>0.99922544942835501</v>
          </cell>
          <cell r="BX59">
            <v>430209.77478254063</v>
          </cell>
          <cell r="BY59">
            <v>311721.27498820686</v>
          </cell>
          <cell r="BZ59">
            <v>0.72493263697797572</v>
          </cell>
          <cell r="CA59">
            <v>129.67961749651062</v>
          </cell>
          <cell r="CB59">
            <v>94.360278710597328</v>
          </cell>
          <cell r="CD59">
            <v>38688890</v>
          </cell>
          <cell r="CE59">
            <v>27409530</v>
          </cell>
          <cell r="CF59">
            <v>3643363243.0000005</v>
          </cell>
          <cell r="CG59">
            <v>0.70845997390982274</v>
          </cell>
          <cell r="CH59">
            <v>132.92322936584466</v>
          </cell>
          <cell r="CI59">
            <v>94.17078760853569</v>
          </cell>
          <cell r="CJ59">
            <v>3.9761472983639162E-2</v>
          </cell>
          <cell r="CK59">
            <v>1.7994958827893023E-2</v>
          </cell>
          <cell r="CL59">
            <v>1.0197997397585799E-4</v>
          </cell>
          <cell r="CM59">
            <v>7.2739802158100463E-3</v>
          </cell>
          <cell r="CN59">
            <v>0</v>
          </cell>
          <cell r="CP59" t="e">
            <v>#N/A</v>
          </cell>
          <cell r="CQ59" t="e">
            <v>#N/A</v>
          </cell>
          <cell r="CR59" t="e">
            <v>#N/A</v>
          </cell>
          <cell r="CS59" t="e">
            <v>#N/A</v>
          </cell>
          <cell r="CT59" t="e">
            <v>#N/A</v>
          </cell>
          <cell r="CU59" t="e">
            <v>#N/A</v>
          </cell>
          <cell r="CW59">
            <v>38688890</v>
          </cell>
          <cell r="CX59">
            <v>27409530</v>
          </cell>
          <cell r="CY59">
            <v>3643363243</v>
          </cell>
          <cell r="CZ59">
            <v>0.70845997390982274</v>
          </cell>
          <cell r="DA59">
            <v>132.92322936584466</v>
          </cell>
          <cell r="DB59">
            <v>94.170787608535676</v>
          </cell>
          <cell r="DC59">
            <v>90</v>
          </cell>
          <cell r="DD59">
            <v>429876.55555555556</v>
          </cell>
          <cell r="DE59">
            <v>304550.33333333331</v>
          </cell>
          <cell r="DF59">
            <v>430209.77478254063</v>
          </cell>
          <cell r="DG59">
            <v>311721.27498820686</v>
          </cell>
          <cell r="DH59">
            <v>0.72493263697797572</v>
          </cell>
          <cell r="DI59">
            <v>129.67961749651062</v>
          </cell>
          <cell r="DJ59">
            <v>94.360278710597328</v>
          </cell>
          <cell r="DL59">
            <v>28430483</v>
          </cell>
          <cell r="DM59">
            <v>19480321.99999997</v>
          </cell>
          <cell r="DN59">
            <v>1965146263</v>
          </cell>
          <cell r="DO59">
            <v>0.68519138419139658</v>
          </cell>
          <cell r="DP59">
            <v>100.87853080662646</v>
          </cell>
          <cell r="DQ59">
            <v>69.121100158586827</v>
          </cell>
          <cell r="DR59">
            <v>90</v>
          </cell>
          <cell r="DS59">
            <v>315894.25555555557</v>
          </cell>
          <cell r="DT59">
            <v>216448.02222222189</v>
          </cell>
          <cell r="DU59">
            <v>0.96824662995271504</v>
          </cell>
          <cell r="DV59">
            <v>0.970273578646208</v>
          </cell>
          <cell r="DW59">
            <v>1.02920314667171</v>
          </cell>
          <cell r="DX59">
            <v>0.99521628316536304</v>
          </cell>
          <cell r="DY59">
            <v>0.99624599663397695</v>
          </cell>
          <cell r="DZ59">
            <v>317084.59218192054</v>
          </cell>
          <cell r="EA59">
            <v>223546.37292441932</v>
          </cell>
          <cell r="EB59">
            <v>0.70618369836208716</v>
          </cell>
          <cell r="EC59">
            <v>98.016150779224333</v>
          </cell>
          <cell r="ED59">
            <v>69.453345295699719</v>
          </cell>
          <cell r="EF59">
            <v>28430483</v>
          </cell>
          <cell r="EG59">
            <v>19480321.99999997</v>
          </cell>
          <cell r="EH59">
            <v>1965146263.0000002</v>
          </cell>
          <cell r="EI59">
            <v>0.68519138419139658</v>
          </cell>
          <cell r="EJ59">
            <v>100.87853080662646</v>
          </cell>
          <cell r="EK59">
            <v>69.121100158586827</v>
          </cell>
          <cell r="EL59">
            <v>7.9104261475912901E-2</v>
          </cell>
          <cell r="EM59">
            <v>3.6405186065974822E-2</v>
          </cell>
          <cell r="EN59">
            <v>3.5257995052345656E-3</v>
          </cell>
          <cell r="EO59">
            <v>1.012366958598992E-2</v>
          </cell>
          <cell r="EP59">
            <v>0</v>
          </cell>
          <cell r="ER59" t="e">
            <v>#N/A</v>
          </cell>
          <cell r="ES59" t="e">
            <v>#N/A</v>
          </cell>
          <cell r="ET59" t="e">
            <v>#N/A</v>
          </cell>
          <cell r="EU59" t="e">
            <v>#N/A</v>
          </cell>
          <cell r="EV59" t="e">
            <v>#N/A</v>
          </cell>
          <cell r="EW59" t="e">
            <v>#N/A</v>
          </cell>
          <cell r="EY59">
            <v>28430483</v>
          </cell>
          <cell r="EZ59">
            <v>19480321.99999997</v>
          </cell>
          <cell r="FA59">
            <v>1965146263</v>
          </cell>
          <cell r="FB59">
            <v>0.68519138419139658</v>
          </cell>
          <cell r="FC59">
            <v>100.87853080662646</v>
          </cell>
          <cell r="FD59">
            <v>69.121100158586827</v>
          </cell>
          <cell r="FE59">
            <v>90</v>
          </cell>
          <cell r="FF59">
            <v>315894.25555555557</v>
          </cell>
          <cell r="FG59">
            <v>216448.02222222189</v>
          </cell>
          <cell r="FH59">
            <v>317084.59218192054</v>
          </cell>
          <cell r="FI59">
            <v>223546.37292441932</v>
          </cell>
          <cell r="FJ59">
            <v>0.70618369836208716</v>
          </cell>
          <cell r="FK59">
            <v>98.016150779224333</v>
          </cell>
          <cell r="FL59">
            <v>69.453345295699719</v>
          </cell>
          <cell r="FN59">
            <v>54042947</v>
          </cell>
          <cell r="FO59">
            <v>32745994</v>
          </cell>
          <cell r="FP59">
            <v>2253171762.999999</v>
          </cell>
          <cell r="FQ59">
            <v>0.60592539485309715</v>
          </cell>
          <cell r="FR59">
            <v>68.80755438359877</v>
          </cell>
          <cell r="FS59">
            <v>41.692244558758041</v>
          </cell>
          <cell r="FT59">
            <v>90</v>
          </cell>
          <cell r="FU59">
            <v>600477.18888888892</v>
          </cell>
          <cell r="FV59">
            <v>363844.37777777779</v>
          </cell>
          <cell r="FW59">
            <v>0.92453948014726794</v>
          </cell>
          <cell r="FX59">
            <v>0.92823923637938599</v>
          </cell>
          <cell r="FY59">
            <v>0.99138354887652802</v>
          </cell>
          <cell r="FZ59">
            <v>0.91893247963911395</v>
          </cell>
          <cell r="GA59">
            <v>0.99586389040244405</v>
          </cell>
          <cell r="GB59">
            <v>602971.14362307766</v>
          </cell>
          <cell r="GC59">
            <v>393541.20142043236</v>
          </cell>
          <cell r="GD59">
            <v>0.65276856558716501</v>
          </cell>
          <cell r="GE59">
            <v>69.405584207619739</v>
          </cell>
          <cell r="GF59">
            <v>45.370302478732228</v>
          </cell>
          <cell r="GH59">
            <v>54042947</v>
          </cell>
          <cell r="GI59">
            <v>32745994</v>
          </cell>
          <cell r="GJ59">
            <v>2253171762.999999</v>
          </cell>
          <cell r="GK59">
            <v>0.60592539485309715</v>
          </cell>
          <cell r="GL59">
            <v>68.80755438359877</v>
          </cell>
          <cell r="GM59">
            <v>41.692244558758041</v>
          </cell>
          <cell r="GN59">
            <v>3.436870095514459E-2</v>
          </cell>
          <cell r="GO59">
            <v>3.2899595352485517E-2</v>
          </cell>
          <cell r="GP59">
            <v>-1.6683045014373983E-3</v>
          </cell>
          <cell r="GQ59">
            <v>1.7868093831141386E-2</v>
          </cell>
          <cell r="GR59">
            <v>0</v>
          </cell>
          <cell r="GT59" t="e">
            <v>#N/A</v>
          </cell>
          <cell r="GU59" t="e">
            <v>#N/A</v>
          </cell>
          <cell r="GV59" t="e">
            <v>#N/A</v>
          </cell>
          <cell r="GW59" t="e">
            <v>#N/A</v>
          </cell>
          <cell r="GX59" t="e">
            <v>#N/A</v>
          </cell>
          <cell r="GY59" t="e">
            <v>#N/A</v>
          </cell>
          <cell r="HA59">
            <v>54042947</v>
          </cell>
          <cell r="HB59">
            <v>32745994</v>
          </cell>
          <cell r="HC59">
            <v>2253171762.999999</v>
          </cell>
          <cell r="HD59">
            <v>0.60592539485309715</v>
          </cell>
          <cell r="HE59">
            <v>68.80755438359877</v>
          </cell>
          <cell r="HF59">
            <v>41.692244558758041</v>
          </cell>
          <cell r="HG59">
            <v>90</v>
          </cell>
          <cell r="HH59">
            <v>600477.18888888892</v>
          </cell>
          <cell r="HI59">
            <v>363844.37777777779</v>
          </cell>
          <cell r="HJ59">
            <v>602971.14362307766</v>
          </cell>
          <cell r="HK59">
            <v>393541.20142043236</v>
          </cell>
          <cell r="HL59">
            <v>0.65276856558716501</v>
          </cell>
          <cell r="HM59">
            <v>69.405584207619739</v>
          </cell>
          <cell r="HN59">
            <v>45.370302478732228</v>
          </cell>
          <cell r="HP59">
            <v>44291148</v>
          </cell>
          <cell r="HQ59">
            <v>23363369.999999981</v>
          </cell>
          <cell r="HR59">
            <v>1404895373.999999</v>
          </cell>
          <cell r="HS59">
            <v>0.52749524577687579</v>
          </cell>
          <cell r="HT59">
            <v>60.132394170875187</v>
          </cell>
          <cell r="HU59">
            <v>31.71955204231778</v>
          </cell>
          <cell r="HV59">
            <v>90</v>
          </cell>
          <cell r="HW59">
            <v>492123.86666666664</v>
          </cell>
          <cell r="HX59">
            <v>259592.9999999998</v>
          </cell>
          <cell r="HY59">
            <v>0.90919635323544701</v>
          </cell>
          <cell r="HZ59">
            <v>0.91118698844062096</v>
          </cell>
          <cell r="IA59">
            <v>0.98444067351868902</v>
          </cell>
          <cell r="IB59">
            <v>0.89179413542013697</v>
          </cell>
          <cell r="IC59">
            <v>0.99786832794937297</v>
          </cell>
          <cell r="ID59">
            <v>493175.15435927798</v>
          </cell>
          <cell r="IE59">
            <v>285519.18304139434</v>
          </cell>
          <cell r="IF59">
            <v>0.57890998496325752</v>
          </cell>
          <cell r="IG59">
            <v>61.082801420570938</v>
          </cell>
          <cell r="IH59">
            <v>35.568244713085321</v>
          </cell>
          <cell r="IJ59">
            <v>44291148</v>
          </cell>
          <cell r="IK59">
            <v>23363369.999999981</v>
          </cell>
          <cell r="IL59">
            <v>1404895373.999999</v>
          </cell>
          <cell r="IM59">
            <v>0.52749524577687579</v>
          </cell>
          <cell r="IN59">
            <v>60.132394170875187</v>
          </cell>
          <cell r="IO59">
            <v>31.71955204231778</v>
          </cell>
          <cell r="IP59">
            <v>4.6496365366316933E-2</v>
          </cell>
          <cell r="IQ59">
            <v>4.7622921579954854E-2</v>
          </cell>
          <cell r="IR59">
            <v>-2.3611241969006174E-3</v>
          </cell>
          <cell r="IS59">
            <v>1.3443328579548499E-2</v>
          </cell>
          <cell r="IT59">
            <v>0</v>
          </cell>
          <cell r="IV59" t="e">
            <v>#N/A</v>
          </cell>
          <cell r="IW59" t="e">
            <v>#N/A</v>
          </cell>
          <cell r="IX59" t="e">
            <v>#N/A</v>
          </cell>
          <cell r="IY59" t="e">
            <v>#N/A</v>
          </cell>
          <cell r="IZ59" t="e">
            <v>#N/A</v>
          </cell>
          <cell r="JA59" t="e">
            <v>#N/A</v>
          </cell>
          <cell r="JC59">
            <v>44291148</v>
          </cell>
          <cell r="JD59">
            <v>23363369.999999981</v>
          </cell>
          <cell r="JE59">
            <v>1404895373.999999</v>
          </cell>
          <cell r="JF59">
            <v>0.52749524577687579</v>
          </cell>
          <cell r="JG59">
            <v>60.132394170875187</v>
          </cell>
          <cell r="JH59">
            <v>31.71955204231778</v>
          </cell>
          <cell r="JI59">
            <v>90</v>
          </cell>
          <cell r="JJ59">
            <v>492123.86666666664</v>
          </cell>
          <cell r="JK59">
            <v>259592.9999999998</v>
          </cell>
          <cell r="JL59">
            <v>493175.15435927798</v>
          </cell>
          <cell r="JM59">
            <v>285519.18304139434</v>
          </cell>
          <cell r="JN59">
            <v>0.57890998496325752</v>
          </cell>
          <cell r="JO59">
            <v>61.082801420570938</v>
          </cell>
          <cell r="JP59">
            <v>35.568244713085321</v>
          </cell>
          <cell r="JR59">
            <v>63501464</v>
          </cell>
          <cell r="JS59">
            <v>33280640</v>
          </cell>
          <cell r="JT59">
            <v>1469745856.9999981</v>
          </cell>
          <cell r="JU59">
            <v>0.5240924839150165</v>
          </cell>
          <cell r="JV59">
            <v>44.162187295676951</v>
          </cell>
          <cell r="JW59">
            <v>23.145070434911517</v>
          </cell>
          <cell r="JX59">
            <v>90</v>
          </cell>
          <cell r="JY59">
            <v>705571.82222222222</v>
          </cell>
          <cell r="JZ59">
            <v>369784.88888888888</v>
          </cell>
          <cell r="KA59">
            <v>0.90131443782604803</v>
          </cell>
          <cell r="KB59">
            <v>0.90245031297011802</v>
          </cell>
          <cell r="KC59">
            <v>0.96581659150338095</v>
          </cell>
          <cell r="KD59">
            <v>0.86781716912220297</v>
          </cell>
          <cell r="KE59">
            <v>0.99788403611481102</v>
          </cell>
          <cell r="KF59">
            <v>707067.95247403183</v>
          </cell>
          <cell r="KG59">
            <v>410272.90074349911</v>
          </cell>
          <cell r="KH59">
            <v>0.58074386631895414</v>
          </cell>
          <cell r="KI59">
            <v>45.725231564861097</v>
          </cell>
          <cell r="KJ59">
            <v>26.670445409973571</v>
          </cell>
          <cell r="KL59">
            <v>63501464</v>
          </cell>
          <cell r="KM59">
            <v>33280640</v>
          </cell>
          <cell r="KN59">
            <v>1469745856.9999981</v>
          </cell>
          <cell r="KO59">
            <v>0.5240924839150165</v>
          </cell>
          <cell r="KP59">
            <v>44.162187295676951</v>
          </cell>
          <cell r="KQ59">
            <v>23.145070434911517</v>
          </cell>
          <cell r="KR59">
            <v>4.7965247599460303E-2</v>
          </cell>
          <cell r="KS59">
            <v>4.713222163098274E-2</v>
          </cell>
          <cell r="KT59">
            <v>-1.9629998464625186E-3</v>
          </cell>
          <cell r="KU59">
            <v>2.1657905115889838E-2</v>
          </cell>
          <cell r="KV59">
            <v>0</v>
          </cell>
          <cell r="KX59" t="e">
            <v>#N/A</v>
          </cell>
          <cell r="KY59" t="e">
            <v>#N/A</v>
          </cell>
          <cell r="KZ59" t="e">
            <v>#N/A</v>
          </cell>
          <cell r="LA59" t="e">
            <v>#N/A</v>
          </cell>
          <cell r="LB59" t="e">
            <v>#N/A</v>
          </cell>
          <cell r="LC59" t="e">
            <v>#N/A</v>
          </cell>
          <cell r="LE59">
            <v>63501464</v>
          </cell>
          <cell r="LF59">
            <v>33280640</v>
          </cell>
          <cell r="LG59">
            <v>1469745856.9999981</v>
          </cell>
          <cell r="LH59">
            <v>0.5240924839150165</v>
          </cell>
          <cell r="LI59">
            <v>44.162187295676951</v>
          </cell>
          <cell r="LJ59">
            <v>23.145070434911517</v>
          </cell>
          <cell r="LK59">
            <v>90</v>
          </cell>
          <cell r="LL59">
            <v>705571.82222222222</v>
          </cell>
          <cell r="LM59">
            <v>369784.88888888888</v>
          </cell>
          <cell r="LN59">
            <v>707067.95247403183</v>
          </cell>
          <cell r="LO59">
            <v>410272.90074349911</v>
          </cell>
          <cell r="LP59">
            <v>0.58074386631895414</v>
          </cell>
          <cell r="LQ59">
            <v>45.725231564861097</v>
          </cell>
          <cell r="LR59">
            <v>26.670445409973571</v>
          </cell>
          <cell r="LT59">
            <v>125042071</v>
          </cell>
          <cell r="LU59">
            <v>70776603.999999896</v>
          </cell>
          <cell r="LV59">
            <v>5513489169</v>
          </cell>
          <cell r="LW59">
            <v>0.56602232699744626</v>
          </cell>
          <cell r="LX59">
            <v>77.899882975453423</v>
          </cell>
          <cell r="LY59">
            <v>44.093073034594894</v>
          </cell>
          <cell r="LZ59">
            <v>90</v>
          </cell>
          <cell r="MA59">
            <v>1389356.3444444444</v>
          </cell>
          <cell r="MB59">
            <v>786406.71111110994</v>
          </cell>
          <cell r="MC59">
            <v>0.89676899776247199</v>
          </cell>
          <cell r="MD59">
            <v>0.92168847154807199</v>
          </cell>
          <cell r="ME59">
            <v>1.0175628134343999</v>
          </cell>
          <cell r="MF59">
            <v>0.93254817588814698</v>
          </cell>
          <cell r="MG59">
            <v>0.97438819523089604</v>
          </cell>
          <cell r="MH59">
            <v>1425875.5917247287</v>
          </cell>
          <cell r="MI59">
            <v>876933.42775371706</v>
          </cell>
          <cell r="MJ59">
            <v>0.61411457826607363</v>
          </cell>
          <cell r="MK59">
            <v>76.555355548550082</v>
          </cell>
          <cell r="ML59">
            <v>47.28235406455137</v>
          </cell>
          <cell r="MN59">
            <v>125042071</v>
          </cell>
          <cell r="MO59">
            <v>70776603.999999896</v>
          </cell>
          <cell r="MP59">
            <v>5513489169.000001</v>
          </cell>
          <cell r="MQ59">
            <v>0.56602232699744626</v>
          </cell>
          <cell r="MR59">
            <v>77.899882975453423</v>
          </cell>
          <cell r="MS59">
            <v>44.093073034594902</v>
          </cell>
          <cell r="MT59">
            <v>2.2523938903105658E-3</v>
          </cell>
          <cell r="MU59">
            <v>3.683296579100663E-2</v>
          </cell>
          <cell r="MV59">
            <v>-3.6188816177699663E-3</v>
          </cell>
          <cell r="MW59">
            <v>1.4250961956744815E-2</v>
          </cell>
          <cell r="MX59">
            <v>0</v>
          </cell>
          <cell r="MZ59" t="e">
            <v>#N/A</v>
          </cell>
          <cell r="NA59" t="e">
            <v>#N/A</v>
          </cell>
          <cell r="NB59" t="e">
            <v>#N/A</v>
          </cell>
          <cell r="NC59" t="e">
            <v>#N/A</v>
          </cell>
          <cell r="ND59" t="e">
            <v>#N/A</v>
          </cell>
          <cell r="NE59" t="e">
            <v>#N/A</v>
          </cell>
          <cell r="NG59">
            <v>125042071</v>
          </cell>
          <cell r="NH59">
            <v>70776603.999999896</v>
          </cell>
          <cell r="NI59">
            <v>5513489169</v>
          </cell>
          <cell r="NJ59">
            <v>0.56602232699744626</v>
          </cell>
          <cell r="NK59">
            <v>77.899882975453423</v>
          </cell>
          <cell r="NL59">
            <v>44.093073034594894</v>
          </cell>
          <cell r="NM59">
            <v>90</v>
          </cell>
          <cell r="NN59">
            <v>1389356.3444444444</v>
          </cell>
          <cell r="NO59">
            <v>786406.71111110994</v>
          </cell>
          <cell r="NP59">
            <v>1425875.5917247287</v>
          </cell>
          <cell r="NQ59">
            <v>876933.42775371706</v>
          </cell>
          <cell r="NR59">
            <v>0.61411457826607363</v>
          </cell>
          <cell r="NS59">
            <v>76.555355548550082</v>
          </cell>
          <cell r="NT59">
            <v>47.28235406455137</v>
          </cell>
          <cell r="NX59">
            <v>358517068</v>
          </cell>
          <cell r="NY59">
            <v>210357262</v>
          </cell>
          <cell r="NZ59">
            <v>16982412345.999981</v>
          </cell>
          <cell r="OA59">
            <v>0.5867426707840866</v>
          </cell>
          <cell r="OB59">
            <v>80.731286310429255</v>
          </cell>
          <cell r="OC59">
            <v>47.368490545616034</v>
          </cell>
          <cell r="OD59">
            <v>90</v>
          </cell>
          <cell r="OE59">
            <v>3983522.9777777777</v>
          </cell>
          <cell r="OF59">
            <v>2337302.9111111113</v>
          </cell>
          <cell r="OG59">
            <v>0.92071988573571195</v>
          </cell>
          <cell r="OH59">
            <v>0.93100693896852105</v>
          </cell>
          <cell r="OI59">
            <v>1.02086145226856</v>
          </cell>
          <cell r="OJ59">
            <v>0.94798288959238397</v>
          </cell>
          <cell r="OK59">
            <v>0.98958859880751904</v>
          </cell>
          <cell r="OL59">
            <v>4025433.3796670963</v>
          </cell>
          <cell r="OM59">
            <v>2538560.2584693413</v>
          </cell>
          <cell r="ON59">
            <v>0.6302237354258059</v>
          </cell>
          <cell r="OO59">
            <v>79.081530731744309</v>
          </cell>
          <cell r="OP59">
            <v>49.967664042948762</v>
          </cell>
          <cell r="OX59">
            <v>3.1150717053078723E-2</v>
          </cell>
          <cell r="OY59">
            <v>4.2791958018036258E-2</v>
          </cell>
          <cell r="OZ59">
            <v>-1.5108014106171228E-3</v>
          </cell>
          <cell r="PA59">
            <v>1.4481981734447211E-2</v>
          </cell>
          <cell r="PB59">
            <v>0</v>
          </cell>
          <cell r="PK59">
            <v>358517068</v>
          </cell>
          <cell r="PL59">
            <v>210357262</v>
          </cell>
          <cell r="PM59">
            <v>16982412345.999981</v>
          </cell>
          <cell r="PN59">
            <v>0.5867426707840866</v>
          </cell>
          <cell r="PO59">
            <v>80.731286310429255</v>
          </cell>
          <cell r="PP59">
            <v>47.368490545616034</v>
          </cell>
          <cell r="PQ59">
            <v>90</v>
          </cell>
          <cell r="PR59">
            <v>3983522.9777777777</v>
          </cell>
          <cell r="PS59">
            <v>2337302.9111111113</v>
          </cell>
          <cell r="PT59">
            <v>4025433.3796670963</v>
          </cell>
          <cell r="PU59">
            <v>2538560.2584693413</v>
          </cell>
          <cell r="PV59">
            <v>0.6302237354258059</v>
          </cell>
          <cell r="PW59">
            <v>79.081530731744309</v>
          </cell>
          <cell r="PX59">
            <v>49.967664042948762</v>
          </cell>
          <cell r="QB59">
            <v>2.0824208757033627E-2</v>
          </cell>
          <cell r="QC59">
            <v>2.5890126118234602E-2</v>
          </cell>
          <cell r="QD59">
            <v>0.16644364780178295</v>
          </cell>
          <cell r="QE59">
            <v>0.70284581907173904</v>
          </cell>
          <cell r="QF59">
            <v>8.3996198251209783E-2</v>
          </cell>
          <cell r="QG59">
            <v>0</v>
          </cell>
          <cell r="QH59">
            <v>0</v>
          </cell>
          <cell r="QJ59">
            <v>47532007.715363704</v>
          </cell>
          <cell r="QK59">
            <v>28998567.865073107</v>
          </cell>
          <cell r="QL59">
            <v>2138307299.3987241</v>
          </cell>
          <cell r="QM59">
            <v>0.61008506181193645</v>
          </cell>
          <cell r="QN59">
            <v>73.738375955254554</v>
          </cell>
          <cell r="QO59">
            <v>44.986681652573282</v>
          </cell>
          <cell r="QP59">
            <v>4.2886080327035163E-2</v>
          </cell>
          <cell r="QQ59">
            <v>3.4738047651100813E-2</v>
          </cell>
          <cell r="QR59">
            <v>-5.1662261497376408E-4</v>
          </cell>
          <cell r="QS59">
            <v>1.6413579315731494E-2</v>
          </cell>
          <cell r="QT59">
            <v>0</v>
          </cell>
        </row>
        <row r="60">
          <cell r="A60">
            <v>49</v>
          </cell>
          <cell r="B60">
            <v>36251</v>
          </cell>
          <cell r="C60">
            <v>1999</v>
          </cell>
          <cell r="D60" t="b">
            <v>1</v>
          </cell>
          <cell r="E60" t="b">
            <v>0</v>
          </cell>
          <cell r="H60">
            <v>4689176</v>
          </cell>
          <cell r="I60">
            <v>3497774.9999999898</v>
          </cell>
          <cell r="J60">
            <v>753461249</v>
          </cell>
          <cell r="K60">
            <v>0.7459252968965101</v>
          </cell>
          <cell r="L60">
            <v>215.41158279191836</v>
          </cell>
          <cell r="M60">
            <v>160.68094884900887</v>
          </cell>
          <cell r="N60">
            <v>91</v>
          </cell>
          <cell r="O60">
            <v>51529.406593406595</v>
          </cell>
          <cell r="P60">
            <v>38437.087912087802</v>
          </cell>
          <cell r="Q60">
            <v>1.0361946847261101</v>
          </cell>
          <cell r="R60">
            <v>1.03423554786364</v>
          </cell>
          <cell r="S60">
            <v>0.99898984083351405</v>
          </cell>
          <cell r="T60">
            <v>1.0303417847504299</v>
          </cell>
          <cell r="U60">
            <v>1.0015530105347801</v>
          </cell>
          <cell r="V60">
            <v>51449.504970178685</v>
          </cell>
          <cell r="W60">
            <v>37094.46543073863</v>
          </cell>
          <cell r="X60">
            <v>0.72123347378392133</v>
          </cell>
          <cell r="Y60">
            <v>215.62940280973049</v>
          </cell>
          <cell r="Z60">
            <v>155.94917262132498</v>
          </cell>
          <cell r="AB60">
            <v>4689176</v>
          </cell>
          <cell r="AC60">
            <v>3497774.9999999898</v>
          </cell>
          <cell r="AD60">
            <v>753461249</v>
          </cell>
          <cell r="AE60">
            <v>0.7459252968965101</v>
          </cell>
          <cell r="AF60">
            <v>215.41158279191836</v>
          </cell>
          <cell r="AG60">
            <v>160.68094884900887</v>
          </cell>
          <cell r="AH60">
            <v>6.2342401132725135E-2</v>
          </cell>
          <cell r="AI60">
            <v>5.2635146632102933E-2</v>
          </cell>
          <cell r="AJ60">
            <v>1.2513974083326638E-2</v>
          </cell>
          <cell r="AK60">
            <v>3.4492938784268748E-2</v>
          </cell>
          <cell r="AL60">
            <v>0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U60">
            <v>4689176</v>
          </cell>
          <cell r="AV60">
            <v>3497774.9999999898</v>
          </cell>
          <cell r="AW60">
            <v>753461249</v>
          </cell>
          <cell r="AX60">
            <v>0.7459252968965101</v>
          </cell>
          <cell r="AY60">
            <v>215.41158279191836</v>
          </cell>
          <cell r="AZ60">
            <v>160.68094884900887</v>
          </cell>
          <cell r="BA60">
            <v>91</v>
          </cell>
          <cell r="BB60">
            <v>51529.406593406595</v>
          </cell>
          <cell r="BC60">
            <v>38437.087912087802</v>
          </cell>
          <cell r="BD60">
            <v>51449.504970178685</v>
          </cell>
          <cell r="BE60">
            <v>37094.46543073863</v>
          </cell>
          <cell r="BF60">
            <v>0.72123347378392133</v>
          </cell>
          <cell r="BG60">
            <v>215.62940280973049</v>
          </cell>
          <cell r="BH60">
            <v>155.94917262132498</v>
          </cell>
          <cell r="BJ60">
            <v>39351537</v>
          </cell>
          <cell r="BK60">
            <v>28943121.999999993</v>
          </cell>
          <cell r="BL60">
            <v>3822407337</v>
          </cell>
          <cell r="BM60">
            <v>0.73550169082341033</v>
          </cell>
          <cell r="BN60">
            <v>132.0661723016612</v>
          </cell>
          <cell r="BO60">
            <v>97.134893028447649</v>
          </cell>
          <cell r="BP60">
            <v>91</v>
          </cell>
          <cell r="BQ60">
            <v>432434.47252747254</v>
          </cell>
          <cell r="BR60">
            <v>318056.28571428562</v>
          </cell>
          <cell r="BS60">
            <v>1.0451617288419399</v>
          </cell>
          <cell r="BT60">
            <v>1.0445929364428801</v>
          </cell>
          <cell r="BU60">
            <v>1.00733923286051</v>
          </cell>
          <cell r="BV60">
            <v>1.05752775651533</v>
          </cell>
          <cell r="BW60">
            <v>1.00077514454885</v>
          </cell>
          <cell r="BX60">
            <v>432099.53292996128</v>
          </cell>
          <cell r="BY60">
            <v>304312.98519387841</v>
          </cell>
          <cell r="BZ60">
            <v>0.70410364187220276</v>
          </cell>
          <cell r="CA60">
            <v>131.1039697388108</v>
          </cell>
          <cell r="CB60">
            <v>91.850915902687774</v>
          </cell>
          <cell r="CD60">
            <v>39351537</v>
          </cell>
          <cell r="CE60">
            <v>28943121.999999993</v>
          </cell>
          <cell r="CF60">
            <v>3822407337</v>
          </cell>
          <cell r="CG60">
            <v>0.73550169082341033</v>
          </cell>
          <cell r="CH60">
            <v>132.0661723016612</v>
          </cell>
          <cell r="CI60">
            <v>97.134893028447649</v>
          </cell>
          <cell r="CJ60">
            <v>3.4706746317958261E-2</v>
          </cell>
          <cell r="CK60">
            <v>2.596639762040702E-2</v>
          </cell>
          <cell r="CL60">
            <v>-6.3188221414276977E-4</v>
          </cell>
          <cell r="CM60">
            <v>9.230399850696569E-3</v>
          </cell>
          <cell r="CN60">
            <v>0</v>
          </cell>
          <cell r="CP60" t="e">
            <v>#N/A</v>
          </cell>
          <cell r="CQ60" t="e">
            <v>#N/A</v>
          </cell>
          <cell r="CR60" t="e">
            <v>#N/A</v>
          </cell>
          <cell r="CS60" t="e">
            <v>#N/A</v>
          </cell>
          <cell r="CT60" t="e">
            <v>#N/A</v>
          </cell>
          <cell r="CU60" t="e">
            <v>#N/A</v>
          </cell>
          <cell r="CW60">
            <v>39351537</v>
          </cell>
          <cell r="CX60">
            <v>28943121.999999993</v>
          </cell>
          <cell r="CY60">
            <v>3822407337</v>
          </cell>
          <cell r="CZ60">
            <v>0.73550169082341033</v>
          </cell>
          <cell r="DA60">
            <v>132.0661723016612</v>
          </cell>
          <cell r="DB60">
            <v>97.134893028447649</v>
          </cell>
          <cell r="DC60">
            <v>91</v>
          </cell>
          <cell r="DD60">
            <v>432434.47252747254</v>
          </cell>
          <cell r="DE60">
            <v>318056.28571428562</v>
          </cell>
          <cell r="DF60">
            <v>432099.53292996128</v>
          </cell>
          <cell r="DG60">
            <v>304312.98519387841</v>
          </cell>
          <cell r="DH60">
            <v>0.70410364187220276</v>
          </cell>
          <cell r="DI60">
            <v>131.1039697388108</v>
          </cell>
          <cell r="DJ60">
            <v>91.850915902687774</v>
          </cell>
          <cell r="DL60">
            <v>29745701</v>
          </cell>
          <cell r="DM60">
            <v>21604145.999999978</v>
          </cell>
          <cell r="DN60">
            <v>2137281898</v>
          </cell>
          <cell r="DO60">
            <v>0.726294734153348</v>
          </cell>
          <cell r="DP60">
            <v>98.929247099144874</v>
          </cell>
          <cell r="DQ60">
            <v>71.851791221864289</v>
          </cell>
          <cell r="DR60">
            <v>91</v>
          </cell>
          <cell r="DS60">
            <v>326875.83516483515</v>
          </cell>
          <cell r="DT60">
            <v>237408.19780219757</v>
          </cell>
          <cell r="DU60">
            <v>1.0503336616200301</v>
          </cell>
          <cell r="DV60">
            <v>1.04685729533717</v>
          </cell>
          <cell r="DW60">
            <v>1.0077376636941999</v>
          </cell>
          <cell r="DX60">
            <v>1.0564663211018299</v>
          </cell>
          <cell r="DY60">
            <v>1.00189880448543</v>
          </cell>
          <cell r="DZ60">
            <v>326256.3381665246</v>
          </cell>
          <cell r="EA60">
            <v>226031.2189138261</v>
          </cell>
          <cell r="EB60">
            <v>0.69378580766294817</v>
          </cell>
          <cell r="EC60">
            <v>98.169643413432212</v>
          </cell>
          <cell r="ED60">
            <v>68.011435657435115</v>
          </cell>
          <cell r="EF60">
            <v>29745701</v>
          </cell>
          <cell r="EG60">
            <v>21604145.999999978</v>
          </cell>
          <cell r="EH60">
            <v>2137281898</v>
          </cell>
          <cell r="EI60">
            <v>0.726294734153348</v>
          </cell>
          <cell r="EJ60">
            <v>98.929247099144874</v>
          </cell>
          <cell r="EK60">
            <v>71.851791221864289</v>
          </cell>
          <cell r="EL60">
            <v>7.7180913500652107E-2</v>
          </cell>
          <cell r="EM60">
            <v>4.2642554896796393E-2</v>
          </cell>
          <cell r="EN60">
            <v>2.5495396170154552E-3</v>
          </cell>
          <cell r="EO60">
            <v>1.1466562366168701E-2</v>
          </cell>
          <cell r="EP60">
            <v>0</v>
          </cell>
          <cell r="ER60" t="e">
            <v>#N/A</v>
          </cell>
          <cell r="ES60" t="e">
            <v>#N/A</v>
          </cell>
          <cell r="ET60" t="e">
            <v>#N/A</v>
          </cell>
          <cell r="EU60" t="e">
            <v>#N/A</v>
          </cell>
          <cell r="EV60" t="e">
            <v>#N/A</v>
          </cell>
          <cell r="EW60" t="e">
            <v>#N/A</v>
          </cell>
          <cell r="EY60">
            <v>29745701</v>
          </cell>
          <cell r="EZ60">
            <v>21604145.999999978</v>
          </cell>
          <cell r="FA60">
            <v>2137281898</v>
          </cell>
          <cell r="FB60">
            <v>0.726294734153348</v>
          </cell>
          <cell r="FC60">
            <v>98.929247099144874</v>
          </cell>
          <cell r="FD60">
            <v>71.851791221864289</v>
          </cell>
          <cell r="FE60">
            <v>91</v>
          </cell>
          <cell r="FF60">
            <v>326875.83516483515</v>
          </cell>
          <cell r="FG60">
            <v>237408.19780219757</v>
          </cell>
          <cell r="FH60">
            <v>326256.3381665246</v>
          </cell>
          <cell r="FI60">
            <v>226031.2189138261</v>
          </cell>
          <cell r="FJ60">
            <v>0.69378580766294817</v>
          </cell>
          <cell r="FK60">
            <v>98.169643413432212</v>
          </cell>
          <cell r="FL60">
            <v>68.011435657435115</v>
          </cell>
          <cell r="FN60">
            <v>55531497</v>
          </cell>
          <cell r="FO60">
            <v>38117856</v>
          </cell>
          <cell r="FP60">
            <v>2703612657</v>
          </cell>
          <cell r="FQ60">
            <v>0.6864186643482707</v>
          </cell>
          <cell r="FR60">
            <v>70.927721039714299</v>
          </cell>
          <cell r="FS60">
            <v>48.686111541347429</v>
          </cell>
          <cell r="FT60">
            <v>91</v>
          </cell>
          <cell r="FU60">
            <v>610236.23076923075</v>
          </cell>
          <cell r="FV60">
            <v>418877.53846153844</v>
          </cell>
          <cell r="FW60">
            <v>1.07053022791685</v>
          </cell>
          <cell r="FX60">
            <v>1.0711831370237299</v>
          </cell>
          <cell r="FY60">
            <v>1.0106418111095601</v>
          </cell>
          <cell r="FZ60">
            <v>1.0776288852446301</v>
          </cell>
          <cell r="GA60">
            <v>0.99964789784737695</v>
          </cell>
          <cell r="GB60">
            <v>610451.17194094241</v>
          </cell>
          <cell r="GC60">
            <v>391280.43985888589</v>
          </cell>
          <cell r="GD60">
            <v>0.64080421043172608</v>
          </cell>
          <cell r="GE60">
            <v>70.180869483169715</v>
          </cell>
          <cell r="GF60">
            <v>45.178922176251156</v>
          </cell>
          <cell r="GH60">
            <v>55531497</v>
          </cell>
          <cell r="GI60">
            <v>38117856</v>
          </cell>
          <cell r="GJ60">
            <v>2703612657</v>
          </cell>
          <cell r="GK60">
            <v>0.6864186643482707</v>
          </cell>
          <cell r="GL60">
            <v>70.927721039714299</v>
          </cell>
          <cell r="GM60">
            <v>48.686111541347429</v>
          </cell>
          <cell r="GN60">
            <v>2.9207900289004968E-2</v>
          </cell>
          <cell r="GO60">
            <v>3.5788776064512751E-2</v>
          </cell>
          <cell r="GP60">
            <v>-1.713810333374624E-3</v>
          </cell>
          <cell r="GQ60">
            <v>1.7427288974470573E-2</v>
          </cell>
          <cell r="GR60">
            <v>0</v>
          </cell>
          <cell r="GT60" t="e">
            <v>#N/A</v>
          </cell>
          <cell r="GU60" t="e">
            <v>#N/A</v>
          </cell>
          <cell r="GV60" t="e">
            <v>#N/A</v>
          </cell>
          <cell r="GW60" t="e">
            <v>#N/A</v>
          </cell>
          <cell r="GX60" t="e">
            <v>#N/A</v>
          </cell>
          <cell r="GY60" t="e">
            <v>#N/A</v>
          </cell>
          <cell r="HA60">
            <v>55531497</v>
          </cell>
          <cell r="HB60">
            <v>38117856</v>
          </cell>
          <cell r="HC60">
            <v>2703612657</v>
          </cell>
          <cell r="HD60">
            <v>0.6864186643482707</v>
          </cell>
          <cell r="HE60">
            <v>70.927721039714299</v>
          </cell>
          <cell r="HF60">
            <v>48.686111541347429</v>
          </cell>
          <cell r="HG60">
            <v>91</v>
          </cell>
          <cell r="HH60">
            <v>610236.23076923075</v>
          </cell>
          <cell r="HI60">
            <v>418877.53846153844</v>
          </cell>
          <cell r="HJ60">
            <v>610451.17194094241</v>
          </cell>
          <cell r="HK60">
            <v>391280.43985888589</v>
          </cell>
          <cell r="HL60">
            <v>0.64080421043172608</v>
          </cell>
          <cell r="HM60">
            <v>70.180869483169715</v>
          </cell>
          <cell r="HN60">
            <v>45.178922176251156</v>
          </cell>
          <cell r="HP60">
            <v>45384510</v>
          </cell>
          <cell r="HQ60">
            <v>27795693</v>
          </cell>
          <cell r="HR60">
            <v>1723633482.999999</v>
          </cell>
          <cell r="HS60">
            <v>0.61244889500845112</v>
          </cell>
          <cell r="HT60">
            <v>62.010811639054978</v>
          </cell>
          <cell r="HU60">
            <v>37.978453066916423</v>
          </cell>
          <cell r="HV60">
            <v>91</v>
          </cell>
          <cell r="HW60">
            <v>498730.87912087911</v>
          </cell>
          <cell r="HX60">
            <v>305447.17582417582</v>
          </cell>
          <cell r="HY60">
            <v>1.07270198986868</v>
          </cell>
          <cell r="HZ60">
            <v>1.0711482017811</v>
          </cell>
          <cell r="IA60">
            <v>1.0088863410771001</v>
          </cell>
          <cell r="IB60">
            <v>1.07798618292241</v>
          </cell>
          <cell r="IC60">
            <v>1.00112924756609</v>
          </cell>
          <cell r="ID60">
            <v>498168.32375377702</v>
          </cell>
          <cell r="IE60">
            <v>284745.603820096</v>
          </cell>
          <cell r="IF60">
            <v>0.57176858812821052</v>
          </cell>
          <cell r="IG60">
            <v>61.46461609625068</v>
          </cell>
          <cell r="IH60">
            <v>35.230927509624664</v>
          </cell>
          <cell r="IJ60">
            <v>45384510</v>
          </cell>
          <cell r="IK60">
            <v>27795693</v>
          </cell>
          <cell r="IL60">
            <v>1723633482.999999</v>
          </cell>
          <cell r="IM60">
            <v>0.61244889500845112</v>
          </cell>
          <cell r="IN60">
            <v>62.010811639054978</v>
          </cell>
          <cell r="IO60">
            <v>37.978453066916423</v>
          </cell>
          <cell r="IP60">
            <v>4.6368623974628619E-2</v>
          </cell>
          <cell r="IQ60">
            <v>4.2682192101951136E-2</v>
          </cell>
          <cell r="IR60">
            <v>-3.7042913087958593E-3</v>
          </cell>
          <cell r="IS60">
            <v>1.4456557055200783E-2</v>
          </cell>
          <cell r="IT60">
            <v>0</v>
          </cell>
          <cell r="IV60" t="e">
            <v>#N/A</v>
          </cell>
          <cell r="IW60" t="e">
            <v>#N/A</v>
          </cell>
          <cell r="IX60" t="e">
            <v>#N/A</v>
          </cell>
          <cell r="IY60" t="e">
            <v>#N/A</v>
          </cell>
          <cell r="IZ60" t="e">
            <v>#N/A</v>
          </cell>
          <cell r="JA60" t="e">
            <v>#N/A</v>
          </cell>
          <cell r="JC60">
            <v>45384510</v>
          </cell>
          <cell r="JD60">
            <v>27795693</v>
          </cell>
          <cell r="JE60">
            <v>1723633482.999999</v>
          </cell>
          <cell r="JF60">
            <v>0.61244889500845112</v>
          </cell>
          <cell r="JG60">
            <v>62.010811639054978</v>
          </cell>
          <cell r="JH60">
            <v>37.978453066916423</v>
          </cell>
          <cell r="JI60">
            <v>91</v>
          </cell>
          <cell r="JJ60">
            <v>498730.87912087911</v>
          </cell>
          <cell r="JK60">
            <v>305447.17582417582</v>
          </cell>
          <cell r="JL60">
            <v>498168.32375377702</v>
          </cell>
          <cell r="JM60">
            <v>284745.603820096</v>
          </cell>
          <cell r="JN60">
            <v>0.57176858812821052</v>
          </cell>
          <cell r="JO60">
            <v>61.46461609625068</v>
          </cell>
          <cell r="JP60">
            <v>35.230927509624664</v>
          </cell>
          <cell r="JR60">
            <v>65176563</v>
          </cell>
          <cell r="JS60">
            <v>40239077</v>
          </cell>
          <cell r="JT60">
            <v>1866304717.999999</v>
          </cell>
          <cell r="JU60">
            <v>0.61738568509665048</v>
          </cell>
          <cell r="JV60">
            <v>46.380405743402093</v>
          </cell>
          <cell r="JW60">
            <v>28.634598574950925</v>
          </cell>
          <cell r="JX60">
            <v>91</v>
          </cell>
          <cell r="JY60">
            <v>716225.96703296702</v>
          </cell>
          <cell r="JZ60">
            <v>442187.65934065933</v>
          </cell>
          <cell r="KA60">
            <v>1.06376350811707</v>
          </cell>
          <cell r="KB60">
            <v>1.0647645149459399</v>
          </cell>
          <cell r="KC60">
            <v>1.0126120833621901</v>
          </cell>
          <cell r="KD60">
            <v>1.07369046277797</v>
          </cell>
          <cell r="KE60">
            <v>1.00056210226548</v>
          </cell>
          <cell r="KF60">
            <v>715823.60096518043</v>
          </cell>
          <cell r="KG60">
            <v>415682.297772519</v>
          </cell>
          <cell r="KH60">
            <v>0.57983307710813059</v>
          </cell>
          <cell r="KI60">
            <v>45.802737796101127</v>
          </cell>
          <cell r="KJ60">
            <v>26.669323764750917</v>
          </cell>
          <cell r="KL60">
            <v>65176563</v>
          </cell>
          <cell r="KM60">
            <v>40239077</v>
          </cell>
          <cell r="KN60">
            <v>1866304717.999999</v>
          </cell>
          <cell r="KO60">
            <v>0.61738568509665048</v>
          </cell>
          <cell r="KP60">
            <v>46.380405743402093</v>
          </cell>
          <cell r="KQ60">
            <v>28.634598574950925</v>
          </cell>
          <cell r="KR60">
            <v>4.6941224710450667E-2</v>
          </cell>
          <cell r="KS60">
            <v>4.3675723246382761E-2</v>
          </cell>
          <cell r="KT60">
            <v>-3.4640103603048276E-3</v>
          </cell>
          <cell r="KU60">
            <v>2.069833681888792E-2</v>
          </cell>
          <cell r="KV60">
            <v>0</v>
          </cell>
          <cell r="KX60" t="e">
            <v>#N/A</v>
          </cell>
          <cell r="KY60" t="e">
            <v>#N/A</v>
          </cell>
          <cell r="KZ60" t="e">
            <v>#N/A</v>
          </cell>
          <cell r="LA60" t="e">
            <v>#N/A</v>
          </cell>
          <cell r="LB60" t="e">
            <v>#N/A</v>
          </cell>
          <cell r="LC60" t="e">
            <v>#N/A</v>
          </cell>
          <cell r="LE60">
            <v>65176563</v>
          </cell>
          <cell r="LF60">
            <v>40239077</v>
          </cell>
          <cell r="LG60">
            <v>1866304717.999999</v>
          </cell>
          <cell r="LH60">
            <v>0.61738568509665048</v>
          </cell>
          <cell r="LI60">
            <v>46.380405743402093</v>
          </cell>
          <cell r="LJ60">
            <v>28.634598574950925</v>
          </cell>
          <cell r="LK60">
            <v>91</v>
          </cell>
          <cell r="LL60">
            <v>716225.96703296702</v>
          </cell>
          <cell r="LM60">
            <v>442187.65934065933</v>
          </cell>
          <cell r="LN60">
            <v>715823.60096518043</v>
          </cell>
          <cell r="LO60">
            <v>415682.297772519</v>
          </cell>
          <cell r="LP60">
            <v>0.57983307710813059</v>
          </cell>
          <cell r="LQ60">
            <v>45.802737796101127</v>
          </cell>
          <cell r="LR60">
            <v>26.669323764750917</v>
          </cell>
          <cell r="LT60">
            <v>131661518</v>
          </cell>
          <cell r="LU60">
            <v>84261932</v>
          </cell>
          <cell r="LV60">
            <v>6420533724</v>
          </cell>
          <cell r="LW60">
            <v>0.63998906650916787</v>
          </cell>
          <cell r="LX60">
            <v>76.19732388761274</v>
          </cell>
          <cell r="LY60">
            <v>48.765454185329993</v>
          </cell>
          <cell r="LZ60">
            <v>91</v>
          </cell>
          <cell r="MA60">
            <v>1446829.8681318681</v>
          </cell>
          <cell r="MB60">
            <v>925955.29670329671</v>
          </cell>
          <cell r="MC60">
            <v>1.0598536883604699</v>
          </cell>
          <cell r="MD60">
            <v>1.0492902184239401</v>
          </cell>
          <cell r="ME60">
            <v>0.991228324857376</v>
          </cell>
          <cell r="MF60">
            <v>1.04128866639171</v>
          </cell>
          <cell r="MG60">
            <v>1.0114643183537799</v>
          </cell>
          <cell r="MH60">
            <v>1430430.9523114688</v>
          </cell>
          <cell r="MI60">
            <v>873663.32435535896</v>
          </cell>
          <cell r="MJ60">
            <v>0.60992569574359257</v>
          </cell>
          <cell r="MK60">
            <v>76.871616737320821</v>
          </cell>
          <cell r="ML60">
            <v>46.831830364881256</v>
          </cell>
          <cell r="MN60">
            <v>131661518</v>
          </cell>
          <cell r="MO60">
            <v>84261932</v>
          </cell>
          <cell r="MP60">
            <v>6420533724</v>
          </cell>
          <cell r="MQ60">
            <v>0.63998906650916787</v>
          </cell>
          <cell r="MR60">
            <v>76.19732388761274</v>
          </cell>
          <cell r="MS60">
            <v>48.765454185329993</v>
          </cell>
          <cell r="MT60">
            <v>2.939006952817895E-3</v>
          </cell>
          <cell r="MU60">
            <v>3.974566789136838E-2</v>
          </cell>
          <cell r="MV60">
            <v>-3.4923089195088805E-3</v>
          </cell>
          <cell r="MW60">
            <v>1.3410844479661073E-2</v>
          </cell>
          <cell r="MX60">
            <v>0</v>
          </cell>
          <cell r="MZ60" t="e">
            <v>#N/A</v>
          </cell>
          <cell r="NA60" t="e">
            <v>#N/A</v>
          </cell>
          <cell r="NB60" t="e">
            <v>#N/A</v>
          </cell>
          <cell r="NC60" t="e">
            <v>#N/A</v>
          </cell>
          <cell r="ND60" t="e">
            <v>#N/A</v>
          </cell>
          <cell r="NE60" t="e">
            <v>#N/A</v>
          </cell>
          <cell r="NG60">
            <v>131661518</v>
          </cell>
          <cell r="NH60">
            <v>84261932</v>
          </cell>
          <cell r="NI60">
            <v>6420533724</v>
          </cell>
          <cell r="NJ60">
            <v>0.63998906650916787</v>
          </cell>
          <cell r="NK60">
            <v>76.19732388761274</v>
          </cell>
          <cell r="NL60">
            <v>48.765454185329993</v>
          </cell>
          <cell r="NM60">
            <v>91</v>
          </cell>
          <cell r="NN60">
            <v>1446829.8681318681</v>
          </cell>
          <cell r="NO60">
            <v>925955.29670329671</v>
          </cell>
          <cell r="NP60">
            <v>1430430.9523114688</v>
          </cell>
          <cell r="NQ60">
            <v>873663.32435535896</v>
          </cell>
          <cell r="NR60">
            <v>0.60992569574359257</v>
          </cell>
          <cell r="NS60">
            <v>76.871616737320821</v>
          </cell>
          <cell r="NT60">
            <v>46.831830364881256</v>
          </cell>
          <cell r="NX60">
            <v>371540502</v>
          </cell>
          <cell r="NY60">
            <v>244459600.99999979</v>
          </cell>
          <cell r="NZ60">
            <v>19427235065.999992</v>
          </cell>
          <cell r="OA60">
            <v>0.65796218631367354</v>
          </cell>
          <cell r="OB60">
            <v>79.470125069867919</v>
          </cell>
          <cell r="OC60">
            <v>52.288337237591371</v>
          </cell>
          <cell r="OD60">
            <v>91</v>
          </cell>
          <cell r="OE60">
            <v>4082862.6593406592</v>
          </cell>
          <cell r="OF60">
            <v>2686369.2417582395</v>
          </cell>
          <cell r="OG60">
            <v>1.06167965158335</v>
          </cell>
          <cell r="OH60">
            <v>1.0581165886224999</v>
          </cell>
          <cell r="OI60">
            <v>0.99670113122065396</v>
          </cell>
          <cell r="OJ60">
            <v>1.0530829616624899</v>
          </cell>
          <cell r="OK60">
            <v>1.0044021237715699</v>
          </cell>
          <cell r="OL60">
            <v>4064968.1663449174</v>
          </cell>
          <cell r="OM60">
            <v>2530301.1485167746</v>
          </cell>
          <cell r="ON60">
            <v>0.62182390238322982</v>
          </cell>
          <cell r="OO60">
            <v>79.73315428321159</v>
          </cell>
          <cell r="OP60">
            <v>49.65262865429365</v>
          </cell>
          <cell r="OX60">
            <v>2.9947465030739261E-2</v>
          </cell>
          <cell r="OY60">
            <v>4.4397193232215741E-2</v>
          </cell>
          <cell r="OZ60">
            <v>-2.1328037265837207E-3</v>
          </cell>
          <cell r="PA60">
            <v>1.4543878416824236E-2</v>
          </cell>
          <cell r="PB60">
            <v>0</v>
          </cell>
          <cell r="PK60">
            <v>371540502</v>
          </cell>
          <cell r="PL60">
            <v>244459600.99999979</v>
          </cell>
          <cell r="PM60">
            <v>19427235065.999992</v>
          </cell>
          <cell r="PN60">
            <v>0.65796218631367354</v>
          </cell>
          <cell r="PO60">
            <v>79.470125069867919</v>
          </cell>
          <cell r="PP60">
            <v>52.288337237591371</v>
          </cell>
          <cell r="PQ60">
            <v>91</v>
          </cell>
          <cell r="PR60">
            <v>4082862.6593406592</v>
          </cell>
          <cell r="PS60">
            <v>2686369.2417582395</v>
          </cell>
          <cell r="PT60">
            <v>4064968.1663449174</v>
          </cell>
          <cell r="PU60">
            <v>2530301.1485167746</v>
          </cell>
          <cell r="PV60">
            <v>0.62182390238322982</v>
          </cell>
          <cell r="PW60">
            <v>79.73315428321159</v>
          </cell>
          <cell r="PX60">
            <v>49.65262865429365</v>
          </cell>
          <cell r="QB60">
            <v>2.0824208757033627E-2</v>
          </cell>
          <cell r="QC60">
            <v>2.5890126118234602E-2</v>
          </cell>
          <cell r="QD60">
            <v>0.16644364780178295</v>
          </cell>
          <cell r="QE60">
            <v>0.70284581907173904</v>
          </cell>
          <cell r="QF60">
            <v>8.3996198251209783E-2</v>
          </cell>
          <cell r="QG60">
            <v>0</v>
          </cell>
          <cell r="QH60">
            <v>0</v>
          </cell>
          <cell r="QJ60">
            <v>48909654.409398824</v>
          </cell>
          <cell r="QK60">
            <v>33543760.604839243</v>
          </cell>
          <cell r="QL60">
            <v>2515391349.9659214</v>
          </cell>
          <cell r="QM60">
            <v>0.68583106975283059</v>
          </cell>
          <cell r="QN60">
            <v>74.988352665593325</v>
          </cell>
          <cell r="QO60">
            <v>51.4293421276464</v>
          </cell>
          <cell r="QP60">
            <v>3.9466504732650606E-2</v>
          </cell>
          <cell r="QQ60">
            <v>3.7605074475492349E-2</v>
          </cell>
          <cell r="QR60">
            <v>-8.4710204210165828E-4</v>
          </cell>
          <cell r="QS60">
            <v>1.6328793868015452E-2</v>
          </cell>
          <cell r="QT60">
            <v>0</v>
          </cell>
        </row>
        <row r="61">
          <cell r="A61">
            <v>50</v>
          </cell>
          <cell r="B61">
            <v>36342</v>
          </cell>
          <cell r="C61">
            <v>1999</v>
          </cell>
          <cell r="D61" t="b">
            <v>1</v>
          </cell>
          <cell r="E61" t="b">
            <v>0</v>
          </cell>
          <cell r="H61">
            <v>4830721</v>
          </cell>
          <cell r="I61">
            <v>3568625.9999999702</v>
          </cell>
          <cell r="J61">
            <v>731647370</v>
          </cell>
          <cell r="K61">
            <v>0.73873568769547449</v>
          </cell>
          <cell r="L61">
            <v>205.02214858043575</v>
          </cell>
          <cell r="M61">
            <v>151.45717792437196</v>
          </cell>
          <cell r="N61">
            <v>92</v>
          </cell>
          <cell r="O61">
            <v>52507.836956521736</v>
          </cell>
          <cell r="P61">
            <v>38789.413043477936</v>
          </cell>
          <cell r="Q61">
            <v>1.0046255070591901</v>
          </cell>
          <cell r="R61">
            <v>1.0096056712033501</v>
          </cell>
          <cell r="S61">
            <v>0.92607423214043705</v>
          </cell>
          <cell r="T61">
            <v>0.937433750509438</v>
          </cell>
          <cell r="U61">
            <v>0.99628778000303797</v>
          </cell>
          <cell r="V61">
            <v>52703.483883302899</v>
          </cell>
          <cell r="W61">
            <v>38610.818430267631</v>
          </cell>
          <cell r="X61">
            <v>0.73170714940118609</v>
          </cell>
          <cell r="Y61">
            <v>221.38846051959322</v>
          </cell>
          <cell r="Z61">
            <v>161.56574034385281</v>
          </cell>
          <cell r="AB61">
            <v>4830721</v>
          </cell>
          <cell r="AC61">
            <v>3568625.9999999702</v>
          </cell>
          <cell r="AD61">
            <v>731647370</v>
          </cell>
          <cell r="AE61">
            <v>0.73873568769547449</v>
          </cell>
          <cell r="AF61">
            <v>205.02214858043575</v>
          </cell>
          <cell r="AG61">
            <v>151.45717792437196</v>
          </cell>
          <cell r="AH61">
            <v>7.7773249863863525E-2</v>
          </cell>
          <cell r="AI61">
            <v>5.7220158174644549E-2</v>
          </cell>
          <cell r="AJ61">
            <v>1.1540213917582904E-2</v>
          </cell>
          <cell r="AK61">
            <v>4.0366596624528642E-2</v>
          </cell>
          <cell r="AL61">
            <v>0</v>
          </cell>
          <cell r="AN61" t="e">
            <v>#N/A</v>
          </cell>
          <cell r="AO61" t="e">
            <v>#N/A</v>
          </cell>
          <cell r="AP61" t="e">
            <v>#N/A</v>
          </cell>
          <cell r="AQ61" t="e">
            <v>#N/A</v>
          </cell>
          <cell r="AR61" t="e">
            <v>#N/A</v>
          </cell>
          <cell r="AS61" t="e">
            <v>#N/A</v>
          </cell>
          <cell r="AU61">
            <v>4830721</v>
          </cell>
          <cell r="AV61">
            <v>3568625.9999999702</v>
          </cell>
          <cell r="AW61">
            <v>731647370</v>
          </cell>
          <cell r="AX61">
            <v>0.73873568769547449</v>
          </cell>
          <cell r="AY61">
            <v>205.02214858043575</v>
          </cell>
          <cell r="AZ61">
            <v>151.45717792437196</v>
          </cell>
          <cell r="BA61">
            <v>92</v>
          </cell>
          <cell r="BB61">
            <v>52507.836956521736</v>
          </cell>
          <cell r="BC61">
            <v>38789.413043477936</v>
          </cell>
          <cell r="BD61">
            <v>52703.483883302899</v>
          </cell>
          <cell r="BE61">
            <v>38610.818430267631</v>
          </cell>
          <cell r="BF61">
            <v>0.73170714940118609</v>
          </cell>
          <cell r="BG61">
            <v>221.38846051959322</v>
          </cell>
          <cell r="BH61">
            <v>161.56574034385281</v>
          </cell>
          <cell r="BJ61">
            <v>40064493</v>
          </cell>
          <cell r="BK61">
            <v>29485888</v>
          </cell>
          <cell r="BL61">
            <v>3783823203.99999</v>
          </cell>
          <cell r="BM61">
            <v>0.73596059233795874</v>
          </cell>
          <cell r="BN61">
            <v>128.32658131238884</v>
          </cell>
          <cell r="BO61">
            <v>94.443306795370901</v>
          </cell>
          <cell r="BP61">
            <v>92</v>
          </cell>
          <cell r="BQ61">
            <v>435483.61956521741</v>
          </cell>
          <cell r="BR61">
            <v>320498.78260869568</v>
          </cell>
          <cell r="BS61">
            <v>1.0390324737762999</v>
          </cell>
          <cell r="BT61">
            <v>1.0378613559357699</v>
          </cell>
          <cell r="BU61">
            <v>0.96506120520826899</v>
          </cell>
          <cell r="BV61">
            <v>1.00139373168819</v>
          </cell>
          <cell r="BW61">
            <v>1.00076800793367</v>
          </cell>
          <cell r="BX61">
            <v>435149.42135728308</v>
          </cell>
          <cell r="BY61">
            <v>308458.86985982495</v>
          </cell>
          <cell r="BZ61">
            <v>0.70911262677700582</v>
          </cell>
          <cell r="CA61">
            <v>132.97247948610141</v>
          </cell>
          <cell r="CB61">
            <v>94.311861365613467</v>
          </cell>
          <cell r="CD61">
            <v>40064493</v>
          </cell>
          <cell r="CE61">
            <v>29485888</v>
          </cell>
          <cell r="CF61">
            <v>3783823203.9999905</v>
          </cell>
          <cell r="CG61">
            <v>0.73596059233795874</v>
          </cell>
          <cell r="CH61">
            <v>128.32658131238884</v>
          </cell>
          <cell r="CI61">
            <v>94.443306795370916</v>
          </cell>
          <cell r="CJ61">
            <v>3.1989180851386537E-2</v>
          </cell>
          <cell r="CK61">
            <v>3.1449860215551295E-2</v>
          </cell>
          <cell r="CL61">
            <v>-1.0246944197732696E-3</v>
          </cell>
          <cell r="CM61">
            <v>1.6182320147512572E-2</v>
          </cell>
          <cell r="CN61">
            <v>0</v>
          </cell>
          <cell r="CP61" t="e">
            <v>#N/A</v>
          </cell>
          <cell r="CQ61" t="e">
            <v>#N/A</v>
          </cell>
          <cell r="CR61" t="e">
            <v>#N/A</v>
          </cell>
          <cell r="CS61" t="e">
            <v>#N/A</v>
          </cell>
          <cell r="CT61" t="e">
            <v>#N/A</v>
          </cell>
          <cell r="CU61" t="e">
            <v>#N/A</v>
          </cell>
          <cell r="CW61">
            <v>40064493</v>
          </cell>
          <cell r="CX61">
            <v>29485888</v>
          </cell>
          <cell r="CY61">
            <v>3783823203.99999</v>
          </cell>
          <cell r="CZ61">
            <v>0.73596059233795874</v>
          </cell>
          <cell r="DA61">
            <v>128.32658131238884</v>
          </cell>
          <cell r="DB61">
            <v>94.443306795370901</v>
          </cell>
          <cell r="DC61">
            <v>92</v>
          </cell>
          <cell r="DD61">
            <v>435483.61956521741</v>
          </cell>
          <cell r="DE61">
            <v>320498.78260869568</v>
          </cell>
          <cell r="DF61">
            <v>435149.42135728308</v>
          </cell>
          <cell r="DG61">
            <v>308458.86985982495</v>
          </cell>
          <cell r="DH61">
            <v>0.70911262677700582</v>
          </cell>
          <cell r="DI61">
            <v>132.97247948610141</v>
          </cell>
          <cell r="DJ61">
            <v>94.311861365613467</v>
          </cell>
          <cell r="DL61">
            <v>30955840</v>
          </cell>
          <cell r="DM61">
            <v>22418753.999999989</v>
          </cell>
          <cell r="DN61">
            <v>2173496276</v>
          </cell>
          <cell r="DO61">
            <v>0.72421727208823894</v>
          </cell>
          <cell r="DP61">
            <v>96.94991416561335</v>
          </cell>
          <cell r="DQ61">
            <v>70.212802366209417</v>
          </cell>
          <cell r="DR61">
            <v>92</v>
          </cell>
          <cell r="DS61">
            <v>336476.52173913043</v>
          </cell>
          <cell r="DT61">
            <v>243682.10869565204</v>
          </cell>
          <cell r="DU61">
            <v>1.04737700107036</v>
          </cell>
          <cell r="DV61">
            <v>1.04680762096149</v>
          </cell>
          <cell r="DW61">
            <v>0.97964449523485497</v>
          </cell>
          <cell r="DX61">
            <v>1.0286800838365</v>
          </cell>
          <cell r="DY61">
            <v>1.00280683702874</v>
          </cell>
          <cell r="DZ61">
            <v>335534.73043332191</v>
          </cell>
          <cell r="EA61">
            <v>232659.40386949753</v>
          </cell>
          <cell r="EB61">
            <v>0.69183416091587802</v>
          </cell>
          <cell r="EC61">
            <v>98.964384158940305</v>
          </cell>
          <cell r="ED61">
            <v>68.255236462193579</v>
          </cell>
          <cell r="EF61">
            <v>30955840</v>
          </cell>
          <cell r="EG61">
            <v>22418753.999999989</v>
          </cell>
          <cell r="EH61">
            <v>2173496276</v>
          </cell>
          <cell r="EI61">
            <v>0.72421727208823894</v>
          </cell>
          <cell r="EJ61">
            <v>96.94991416561335</v>
          </cell>
          <cell r="EK61">
            <v>70.212802366209417</v>
          </cell>
          <cell r="EL61">
            <v>7.6921280699252109E-2</v>
          </cell>
          <cell r="EM61">
            <v>4.2999079313816226E-2</v>
          </cell>
          <cell r="EN61">
            <v>1.5353115854232118E-3</v>
          </cell>
          <cell r="EO61">
            <v>7.5239017968986351E-3</v>
          </cell>
          <cell r="EP61">
            <v>0</v>
          </cell>
          <cell r="ER61" t="e">
            <v>#N/A</v>
          </cell>
          <cell r="ES61" t="e">
            <v>#N/A</v>
          </cell>
          <cell r="ET61" t="e">
            <v>#N/A</v>
          </cell>
          <cell r="EU61" t="e">
            <v>#N/A</v>
          </cell>
          <cell r="EV61" t="e">
            <v>#N/A</v>
          </cell>
          <cell r="EW61" t="e">
            <v>#N/A</v>
          </cell>
          <cell r="EY61">
            <v>30955840</v>
          </cell>
          <cell r="EZ61">
            <v>22418753.999999989</v>
          </cell>
          <cell r="FA61">
            <v>2173496276</v>
          </cell>
          <cell r="FB61">
            <v>0.72421727208823894</v>
          </cell>
          <cell r="FC61">
            <v>96.94991416561335</v>
          </cell>
          <cell r="FD61">
            <v>70.212802366209417</v>
          </cell>
          <cell r="FE61">
            <v>92</v>
          </cell>
          <cell r="FF61">
            <v>336476.52173913043</v>
          </cell>
          <cell r="FG61">
            <v>243682.10869565204</v>
          </cell>
          <cell r="FH61">
            <v>335534.73043332191</v>
          </cell>
          <cell r="FI61">
            <v>232659.40386949753</v>
          </cell>
          <cell r="FJ61">
            <v>0.69183416091587802</v>
          </cell>
          <cell r="FK61">
            <v>98.964384158940305</v>
          </cell>
          <cell r="FL61">
            <v>68.255236462193579</v>
          </cell>
          <cell r="FN61">
            <v>57360670</v>
          </cell>
          <cell r="FO61">
            <v>40698386</v>
          </cell>
          <cell r="FP61">
            <v>2959256244</v>
          </cell>
          <cell r="FQ61">
            <v>0.70951727028293077</v>
          </cell>
          <cell r="FR61">
            <v>72.71188208790393</v>
          </cell>
          <cell r="FS61">
            <v>51.590336096143929</v>
          </cell>
          <cell r="FT61">
            <v>92</v>
          </cell>
          <cell r="FU61">
            <v>623485.54347826086</v>
          </cell>
          <cell r="FV61">
            <v>442373.76086956525</v>
          </cell>
          <cell r="FW61">
            <v>1.0976329700954699</v>
          </cell>
          <cell r="FX61">
            <v>1.09398836662736</v>
          </cell>
          <cell r="FY61">
            <v>1.0259782148493799</v>
          </cell>
          <cell r="FZ61">
            <v>1.12301265250408</v>
          </cell>
          <cell r="GA61">
            <v>1.0038084287197899</v>
          </cell>
          <cell r="GB61">
            <v>621120.05203365849</v>
          </cell>
          <cell r="GC61">
            <v>403025.21236318955</v>
          </cell>
          <cell r="GD61">
            <v>0.64856016016906171</v>
          </cell>
          <cell r="GE61">
            <v>70.870785593218955</v>
          </cell>
          <cell r="GF61">
            <v>45.939229608062227</v>
          </cell>
          <cell r="GH61">
            <v>57360670</v>
          </cell>
          <cell r="GI61">
            <v>40698386</v>
          </cell>
          <cell r="GJ61">
            <v>2959256244</v>
          </cell>
          <cell r="GK61">
            <v>0.70951727028293077</v>
          </cell>
          <cell r="GL61">
            <v>72.71188208790393</v>
          </cell>
          <cell r="GM61">
            <v>51.590336096143929</v>
          </cell>
          <cell r="GN61">
            <v>2.9276848537346134E-2</v>
          </cell>
          <cell r="GO61">
            <v>3.6173418911195514E-2</v>
          </cell>
          <cell r="GP61">
            <v>-1.5376913311942926E-3</v>
          </cell>
          <cell r="GQ61">
            <v>1.7272807259855319E-2</v>
          </cell>
          <cell r="GR61">
            <v>0</v>
          </cell>
          <cell r="GT61" t="e">
            <v>#N/A</v>
          </cell>
          <cell r="GU61" t="e">
            <v>#N/A</v>
          </cell>
          <cell r="GV61" t="e">
            <v>#N/A</v>
          </cell>
          <cell r="GW61" t="e">
            <v>#N/A</v>
          </cell>
          <cell r="GX61" t="e">
            <v>#N/A</v>
          </cell>
          <cell r="GY61" t="e">
            <v>#N/A</v>
          </cell>
          <cell r="HA61">
            <v>57360670</v>
          </cell>
          <cell r="HB61">
            <v>40698386</v>
          </cell>
          <cell r="HC61">
            <v>2959256244</v>
          </cell>
          <cell r="HD61">
            <v>0.70951727028293077</v>
          </cell>
          <cell r="HE61">
            <v>72.71188208790393</v>
          </cell>
          <cell r="HF61">
            <v>51.590336096143929</v>
          </cell>
          <cell r="HG61">
            <v>92</v>
          </cell>
          <cell r="HH61">
            <v>623485.54347826086</v>
          </cell>
          <cell r="HI61">
            <v>442373.76086956525</v>
          </cell>
          <cell r="HJ61">
            <v>621120.05203365849</v>
          </cell>
          <cell r="HK61">
            <v>403025.21236318955</v>
          </cell>
          <cell r="HL61">
            <v>0.64856016016906171</v>
          </cell>
          <cell r="HM61">
            <v>70.870785593218955</v>
          </cell>
          <cell r="HN61">
            <v>45.939229608062227</v>
          </cell>
          <cell r="HP61">
            <v>46177957</v>
          </cell>
          <cell r="HQ61">
            <v>29955047.999999899</v>
          </cell>
          <cell r="HR61">
            <v>1935974982</v>
          </cell>
          <cell r="HS61">
            <v>0.64868716474399024</v>
          </cell>
          <cell r="HT61">
            <v>64.629340003060804</v>
          </cell>
          <cell r="HU61">
            <v>41.924223325860865</v>
          </cell>
          <cell r="HV61">
            <v>92</v>
          </cell>
          <cell r="HW61">
            <v>501934.3152173913</v>
          </cell>
          <cell r="HX61">
            <v>325598.34782608587</v>
          </cell>
          <cell r="HY61">
            <v>1.12679884681869</v>
          </cell>
          <cell r="HZ61">
            <v>1.12473439369005</v>
          </cell>
          <cell r="IA61">
            <v>1.0420975373899499</v>
          </cell>
          <cell r="IB61">
            <v>1.16979033647193</v>
          </cell>
          <cell r="IC61">
            <v>1.0029960631646</v>
          </cell>
          <cell r="ID61">
            <v>500434.98040631862</v>
          </cell>
          <cell r="IE61">
            <v>288958.71587493463</v>
          </cell>
          <cell r="IF61">
            <v>0.57674697989430646</v>
          </cell>
          <cell r="IG61">
            <v>62.018513319714998</v>
          </cell>
          <cell r="IH61">
            <v>35.839091860088097</v>
          </cell>
          <cell r="IJ61">
            <v>46177957</v>
          </cell>
          <cell r="IK61">
            <v>29955047.999999899</v>
          </cell>
          <cell r="IL61">
            <v>1935974982</v>
          </cell>
          <cell r="IM61">
            <v>0.64868716474399024</v>
          </cell>
          <cell r="IN61">
            <v>64.629340003060804</v>
          </cell>
          <cell r="IO61">
            <v>41.924223325860865</v>
          </cell>
          <cell r="IP61">
            <v>4.385298135607759E-2</v>
          </cell>
          <cell r="IQ61">
            <v>3.8961962288996246E-2</v>
          </cell>
          <cell r="IR61">
            <v>-4.5099732791638496E-3</v>
          </cell>
          <cell r="IS61">
            <v>1.6033296203564428E-2</v>
          </cell>
          <cell r="IT61">
            <v>0</v>
          </cell>
          <cell r="IV61" t="e">
            <v>#N/A</v>
          </cell>
          <cell r="IW61" t="e">
            <v>#N/A</v>
          </cell>
          <cell r="IX61" t="e">
            <v>#N/A</v>
          </cell>
          <cell r="IY61" t="e">
            <v>#N/A</v>
          </cell>
          <cell r="IZ61" t="e">
            <v>#N/A</v>
          </cell>
          <cell r="JA61" t="e">
            <v>#N/A</v>
          </cell>
          <cell r="JC61">
            <v>46177957</v>
          </cell>
          <cell r="JD61">
            <v>29955047.999999899</v>
          </cell>
          <cell r="JE61">
            <v>1935974982</v>
          </cell>
          <cell r="JF61">
            <v>0.64868716474399024</v>
          </cell>
          <cell r="JG61">
            <v>64.629340003060804</v>
          </cell>
          <cell r="JH61">
            <v>41.924223325860865</v>
          </cell>
          <cell r="JI61">
            <v>92</v>
          </cell>
          <cell r="JJ61">
            <v>501934.3152173913</v>
          </cell>
          <cell r="JK61">
            <v>325598.34782608587</v>
          </cell>
          <cell r="JL61">
            <v>500434.98040631862</v>
          </cell>
          <cell r="JM61">
            <v>288958.71587493463</v>
          </cell>
          <cell r="JN61">
            <v>0.57674697989430646</v>
          </cell>
          <cell r="JO61">
            <v>62.018513319714998</v>
          </cell>
          <cell r="JP61">
            <v>35.839091860088097</v>
          </cell>
          <cell r="JR61">
            <v>66795692</v>
          </cell>
          <cell r="JS61">
            <v>44116330.999999896</v>
          </cell>
          <cell r="JT61">
            <v>2153344576.999999</v>
          </cell>
          <cell r="JU61">
            <v>0.66046671093698517</v>
          </cell>
          <cell r="JV61">
            <v>48.810599798065802</v>
          </cell>
          <cell r="JW61">
            <v>32.237776307489995</v>
          </cell>
          <cell r="JX61">
            <v>92</v>
          </cell>
          <cell r="JY61">
            <v>726040.13043478259</v>
          </cell>
          <cell r="JZ61">
            <v>479525.33695652062</v>
          </cell>
          <cell r="KA61">
            <v>1.1283837065819899</v>
          </cell>
          <cell r="KB61">
            <v>1.1265263588329899</v>
          </cell>
          <cell r="KC61">
            <v>1.05808713754955</v>
          </cell>
          <cell r="KD61">
            <v>1.18733417719737</v>
          </cell>
          <cell r="KE61">
            <v>1.0016702499896599</v>
          </cell>
          <cell r="KF61">
            <v>724829.48399663204</v>
          </cell>
          <cell r="KG61">
            <v>424966.55540078704</v>
          </cell>
          <cell r="KH61">
            <v>0.58628606934789074</v>
          </cell>
          <cell r="KI61">
            <v>46.130983040874561</v>
          </cell>
          <cell r="KJ61">
            <v>27.151392528416306</v>
          </cell>
          <cell r="KL61">
            <v>66795692</v>
          </cell>
          <cell r="KM61">
            <v>44116330.999999896</v>
          </cell>
          <cell r="KN61">
            <v>2153344576.999999</v>
          </cell>
          <cell r="KO61">
            <v>0.66046671093698517</v>
          </cell>
          <cell r="KP61">
            <v>48.810599798065802</v>
          </cell>
          <cell r="KQ61">
            <v>32.237776307489995</v>
          </cell>
          <cell r="KR61">
            <v>4.8071190967105756E-2</v>
          </cell>
          <cell r="KS61">
            <v>4.0836071602671532E-2</v>
          </cell>
          <cell r="KT61">
            <v>-5.0222533393623186E-3</v>
          </cell>
          <cell r="KU61">
            <v>2.2853311232104052E-2</v>
          </cell>
          <cell r="KV61">
            <v>0</v>
          </cell>
          <cell r="KX61" t="e">
            <v>#N/A</v>
          </cell>
          <cell r="KY61" t="e">
            <v>#N/A</v>
          </cell>
          <cell r="KZ61" t="e">
            <v>#N/A</v>
          </cell>
          <cell r="LA61" t="e">
            <v>#N/A</v>
          </cell>
          <cell r="LB61" t="e">
            <v>#N/A</v>
          </cell>
          <cell r="LC61" t="e">
            <v>#N/A</v>
          </cell>
          <cell r="LE61">
            <v>66795692</v>
          </cell>
          <cell r="LF61">
            <v>44116330.999999896</v>
          </cell>
          <cell r="LG61">
            <v>2153344576.999999</v>
          </cell>
          <cell r="LH61">
            <v>0.66046671093698517</v>
          </cell>
          <cell r="LI61">
            <v>48.810599798065802</v>
          </cell>
          <cell r="LJ61">
            <v>32.237776307489995</v>
          </cell>
          <cell r="LK61">
            <v>92</v>
          </cell>
          <cell r="LL61">
            <v>726040.13043478259</v>
          </cell>
          <cell r="LM61">
            <v>479525.33695652062</v>
          </cell>
          <cell r="LN61">
            <v>724829.48399663204</v>
          </cell>
          <cell r="LO61">
            <v>424966.55540078704</v>
          </cell>
          <cell r="LP61">
            <v>0.58628606934789074</v>
          </cell>
          <cell r="LQ61">
            <v>46.130983040874561</v>
          </cell>
          <cell r="LR61">
            <v>27.151392528416306</v>
          </cell>
          <cell r="LT61">
            <v>134588413</v>
          </cell>
          <cell r="LU61">
            <v>93140143.999999896</v>
          </cell>
          <cell r="LV61">
            <v>7396750800</v>
          </cell>
          <cell r="LW61">
            <v>0.6920368694740453</v>
          </cell>
          <cell r="LX61">
            <v>79.415281986250832</v>
          </cell>
          <cell r="LY61">
            <v>54.958303134163565</v>
          </cell>
          <cell r="LZ61">
            <v>92</v>
          </cell>
          <cell r="MA61">
            <v>1462917.5326086956</v>
          </cell>
          <cell r="MB61">
            <v>1012392.8695652162</v>
          </cell>
          <cell r="MC61">
            <v>1.1453833733102901</v>
          </cell>
          <cell r="MD61">
            <v>1.1210532593388001</v>
          </cell>
          <cell r="ME61">
            <v>1.01728219244326</v>
          </cell>
          <cell r="MF61">
            <v>1.1422963771365799</v>
          </cell>
          <cell r="MG61">
            <v>1.0231075722534499</v>
          </cell>
          <cell r="MH61">
            <v>1429876.5567598529</v>
          </cell>
          <cell r="MI61">
            <v>883889.96484145219</v>
          </cell>
          <cell r="MJ61">
            <v>0.61730953789136689</v>
          </cell>
          <cell r="MK61">
            <v>78.06612813649572</v>
          </cell>
          <cell r="ML61">
            <v>48.112122417764098</v>
          </cell>
          <cell r="MN61">
            <v>134588413</v>
          </cell>
          <cell r="MO61">
            <v>93140143.999999896</v>
          </cell>
          <cell r="MP61">
            <v>7396750800</v>
          </cell>
          <cell r="MQ61">
            <v>0.6920368694740453</v>
          </cell>
          <cell r="MR61">
            <v>79.415281986250832</v>
          </cell>
          <cell r="MS61">
            <v>54.958303134163565</v>
          </cell>
          <cell r="MT61">
            <v>5.984803257182386E-3</v>
          </cell>
          <cell r="MU61">
            <v>3.8571480216349617E-2</v>
          </cell>
          <cell r="MV61">
            <v>-3.2552261917862769E-3</v>
          </cell>
          <cell r="MW61">
            <v>1.9356305944195577E-2</v>
          </cell>
          <cell r="MX61">
            <v>0</v>
          </cell>
          <cell r="MZ61" t="e">
            <v>#N/A</v>
          </cell>
          <cell r="NA61" t="e">
            <v>#N/A</v>
          </cell>
          <cell r="NB61" t="e">
            <v>#N/A</v>
          </cell>
          <cell r="NC61" t="e">
            <v>#N/A</v>
          </cell>
          <cell r="ND61" t="e">
            <v>#N/A</v>
          </cell>
          <cell r="NE61" t="e">
            <v>#N/A</v>
          </cell>
          <cell r="NG61">
            <v>134588413</v>
          </cell>
          <cell r="NH61">
            <v>93140143.999999896</v>
          </cell>
          <cell r="NI61">
            <v>7396750800</v>
          </cell>
          <cell r="NJ61">
            <v>0.6920368694740453</v>
          </cell>
          <cell r="NK61">
            <v>79.415281986250832</v>
          </cell>
          <cell r="NL61">
            <v>54.958303134163565</v>
          </cell>
          <cell r="NM61">
            <v>92</v>
          </cell>
          <cell r="NN61">
            <v>1462917.5326086956</v>
          </cell>
          <cell r="NO61">
            <v>1012392.8695652162</v>
          </cell>
          <cell r="NP61">
            <v>1429876.5567598529</v>
          </cell>
          <cell r="NQ61">
            <v>883889.96484145219</v>
          </cell>
          <cell r="NR61">
            <v>0.61730953789136689</v>
          </cell>
          <cell r="NS61">
            <v>78.06612813649572</v>
          </cell>
          <cell r="NT61">
            <v>48.112122417764098</v>
          </cell>
          <cell r="NX61">
            <v>380773786</v>
          </cell>
          <cell r="NY61">
            <v>263383177</v>
          </cell>
          <cell r="NZ61">
            <v>21134293453</v>
          </cell>
          <cell r="OA61">
            <v>0.69170511911237498</v>
          </cell>
          <cell r="OB61">
            <v>80.241622467026431</v>
          </cell>
          <cell r="OC61">
            <v>55.503541026324747</v>
          </cell>
          <cell r="OD61">
            <v>92</v>
          </cell>
          <cell r="OE61">
            <v>4138845.5</v>
          </cell>
          <cell r="OF61">
            <v>2862860.6195652173</v>
          </cell>
          <cell r="OG61">
            <v>1.1079419619533699</v>
          </cell>
          <cell r="OH61">
            <v>1.09787998104158</v>
          </cell>
          <cell r="OI61">
            <v>0.99569530479474699</v>
          </cell>
          <cell r="OJ61">
            <v>1.0971372281276901</v>
          </cell>
          <cell r="OK61">
            <v>1.0095276378556699</v>
          </cell>
          <cell r="OL61">
            <v>4099784.240470415</v>
          </cell>
          <cell r="OM61">
            <v>2583944.5727985767</v>
          </cell>
          <cell r="ON61">
            <v>0.63003709973483701</v>
          </cell>
          <cell r="OO61">
            <v>80.588531532311961</v>
          </cell>
          <cell r="OP61">
            <v>50.589424552700514</v>
          </cell>
          <cell r="OX61">
            <v>3.0882662744435067E-2</v>
          </cell>
          <cell r="OY61">
            <v>4.408747071233747E-2</v>
          </cell>
          <cell r="OZ61">
            <v>-2.5705711381081718E-3</v>
          </cell>
          <cell r="PA61">
            <v>1.8058700398968112E-2</v>
          </cell>
          <cell r="PB61">
            <v>0</v>
          </cell>
          <cell r="PK61">
            <v>380773786</v>
          </cell>
          <cell r="PL61">
            <v>263383177</v>
          </cell>
          <cell r="PM61">
            <v>21134293453</v>
          </cell>
          <cell r="PN61">
            <v>0.69170511911237498</v>
          </cell>
          <cell r="PO61">
            <v>80.241622467026431</v>
          </cell>
          <cell r="PP61">
            <v>55.503541026324747</v>
          </cell>
          <cell r="PQ61">
            <v>92</v>
          </cell>
          <cell r="PR61">
            <v>4138845.5</v>
          </cell>
          <cell r="PS61">
            <v>2862860.6195652173</v>
          </cell>
          <cell r="PT61">
            <v>4099784.240470415</v>
          </cell>
          <cell r="PU61">
            <v>2583944.5727985767</v>
          </cell>
          <cell r="PV61">
            <v>0.63003709973483701</v>
          </cell>
          <cell r="PW61">
            <v>80.588531532311961</v>
          </cell>
          <cell r="PX61">
            <v>50.589424552700514</v>
          </cell>
          <cell r="QB61">
            <v>2.0824208757033627E-2</v>
          </cell>
          <cell r="QC61">
            <v>2.5890126118234602E-2</v>
          </cell>
          <cell r="QD61">
            <v>0.16644364780178295</v>
          </cell>
          <cell r="QE61">
            <v>0.70284581907173904</v>
          </cell>
          <cell r="QF61">
            <v>8.3996198251209783E-2</v>
          </cell>
          <cell r="QG61">
            <v>0</v>
          </cell>
          <cell r="QH61">
            <v>0</v>
          </cell>
          <cell r="QJ61">
            <v>50484753.569214024</v>
          </cell>
          <cell r="QK61">
            <v>35689966.96025902</v>
          </cell>
          <cell r="QL61">
            <v>2717479703.2459002</v>
          </cell>
          <cell r="QM61">
            <v>0.70694545257764763</v>
          </cell>
          <cell r="QN61">
            <v>76.141278199327814</v>
          </cell>
          <cell r="QO61">
            <v>53.82773037646438</v>
          </cell>
          <cell r="QP61">
            <v>3.9511423176669842E-2</v>
          </cell>
          <cell r="QQ61">
            <v>3.7859721931377543E-2</v>
          </cell>
          <cell r="QR61">
            <v>-9.9025131606690262E-4</v>
          </cell>
          <cell r="QS61">
            <v>1.5998726697959362E-2</v>
          </cell>
          <cell r="QT61">
            <v>0</v>
          </cell>
        </row>
        <row r="62">
          <cell r="A62">
            <v>51</v>
          </cell>
          <cell r="B62">
            <v>36434</v>
          </cell>
          <cell r="C62">
            <v>1999</v>
          </cell>
          <cell r="D62" t="b">
            <v>1</v>
          </cell>
          <cell r="E62" t="b">
            <v>0</v>
          </cell>
          <cell r="H62">
            <v>5066634</v>
          </cell>
          <cell r="I62">
            <v>3508366.9999999888</v>
          </cell>
          <cell r="J62">
            <v>825980630.99999905</v>
          </cell>
          <cell r="K62">
            <v>0.6924453197132433</v>
          </cell>
          <cell r="L62">
            <v>235.43164982454849</v>
          </cell>
          <cell r="M62">
            <v>163.02354403337583</v>
          </cell>
          <cell r="N62">
            <v>92</v>
          </cell>
          <cell r="O62">
            <v>55072.108695652176</v>
          </cell>
          <cell r="P62">
            <v>38134.423913043356</v>
          </cell>
          <cell r="Q62">
            <v>0.962512571615462</v>
          </cell>
          <cell r="R62">
            <v>0.95553446767287897</v>
          </cell>
          <cell r="S62">
            <v>1.0359382108100099</v>
          </cell>
          <cell r="T62">
            <v>0.994817978206747</v>
          </cell>
          <cell r="U62">
            <v>0.99885558878952496</v>
          </cell>
          <cell r="V62">
            <v>55135.206043540253</v>
          </cell>
          <cell r="W62">
            <v>39619.663199867922</v>
          </cell>
          <cell r="X62">
            <v>0.72466807126239374</v>
          </cell>
          <cell r="Y62">
            <v>227.26418175120912</v>
          </cell>
          <cell r="Z62">
            <v>163.8727361232867</v>
          </cell>
          <cell r="AB62">
            <v>5066634</v>
          </cell>
          <cell r="AC62">
            <v>3508366.9999999888</v>
          </cell>
          <cell r="AD62">
            <v>825980630.99999905</v>
          </cell>
          <cell r="AE62">
            <v>0.6924453197132433</v>
          </cell>
          <cell r="AF62">
            <v>235.43164982454849</v>
          </cell>
          <cell r="AG62">
            <v>163.02354403337583</v>
          </cell>
          <cell r="AH62">
            <v>9.0034278024010261E-2</v>
          </cell>
          <cell r="AI62">
            <v>6.3970271600743867E-2</v>
          </cell>
          <cell r="AJ62">
            <v>9.0654026866658164E-3</v>
          </cell>
          <cell r="AK62">
            <v>3.7099986440435953E-2</v>
          </cell>
          <cell r="AL62">
            <v>0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U62">
            <v>5066634</v>
          </cell>
          <cell r="AV62">
            <v>3508366.9999999888</v>
          </cell>
          <cell r="AW62">
            <v>825980630.99999905</v>
          </cell>
          <cell r="AX62">
            <v>0.6924453197132433</v>
          </cell>
          <cell r="AY62">
            <v>235.43164982454849</v>
          </cell>
          <cell r="AZ62">
            <v>163.02354403337583</v>
          </cell>
          <cell r="BA62">
            <v>92</v>
          </cell>
          <cell r="BB62">
            <v>55072.108695652176</v>
          </cell>
          <cell r="BC62">
            <v>38134.423913043356</v>
          </cell>
          <cell r="BD62">
            <v>55135.206043540253</v>
          </cell>
          <cell r="BE62">
            <v>39619.663199867922</v>
          </cell>
          <cell r="BF62">
            <v>0.72466807126239374</v>
          </cell>
          <cell r="BG62">
            <v>227.26418175120912</v>
          </cell>
          <cell r="BH62">
            <v>163.8727361232867</v>
          </cell>
          <cell r="BJ62">
            <v>40006997</v>
          </cell>
          <cell r="BK62">
            <v>26685676.999999888</v>
          </cell>
          <cell r="BL62">
            <v>3644374377</v>
          </cell>
          <cell r="BM62">
            <v>0.66702524560890908</v>
          </cell>
          <cell r="BN62">
            <v>136.56668245666074</v>
          </cell>
          <cell r="BO62">
            <v>91.093424907648028</v>
          </cell>
          <cell r="BP62">
            <v>92</v>
          </cell>
          <cell r="BQ62">
            <v>434858.66304347827</v>
          </cell>
          <cell r="BR62">
            <v>290061.70652173791</v>
          </cell>
          <cell r="BS62">
            <v>0.93880120826673996</v>
          </cell>
          <cell r="BT62">
            <v>0.94015367030830999</v>
          </cell>
          <cell r="BU62">
            <v>1.00391447702073</v>
          </cell>
          <cell r="BV62">
            <v>0.944373352980444</v>
          </cell>
          <cell r="BW62">
            <v>0.99915819647566295</v>
          </cell>
          <cell r="BX62">
            <v>435225.03701351595</v>
          </cell>
          <cell r="BY62">
            <v>308970.31657773833</v>
          </cell>
          <cell r="BZ62">
            <v>0.70948533912564282</v>
          </cell>
          <cell r="CA62">
            <v>136.03417978585517</v>
          </cell>
          <cell r="CB62">
            <v>96.459122464814385</v>
          </cell>
          <cell r="CD62">
            <v>40006997</v>
          </cell>
          <cell r="CE62">
            <v>26685676.999999888</v>
          </cell>
          <cell r="CF62">
            <v>3644374377</v>
          </cell>
          <cell r="CG62">
            <v>0.66702524560890908</v>
          </cell>
          <cell r="CH62">
            <v>136.56668245666074</v>
          </cell>
          <cell r="CI62">
            <v>91.093424907648028</v>
          </cell>
          <cell r="CJ62">
            <v>2.6409912441937331E-2</v>
          </cell>
          <cell r="CK62">
            <v>4.1600168019467552E-2</v>
          </cell>
          <cell r="CL62">
            <v>-1.5687792140517815E-3</v>
          </cell>
          <cell r="CM62">
            <v>1.4203427822749123E-2</v>
          </cell>
          <cell r="CN62">
            <v>0</v>
          </cell>
          <cell r="CP62" t="e">
            <v>#N/A</v>
          </cell>
          <cell r="CQ62" t="e">
            <v>#N/A</v>
          </cell>
          <cell r="CR62" t="e">
            <v>#N/A</v>
          </cell>
          <cell r="CS62" t="e">
            <v>#N/A</v>
          </cell>
          <cell r="CT62" t="e">
            <v>#N/A</v>
          </cell>
          <cell r="CU62" t="e">
            <v>#N/A</v>
          </cell>
          <cell r="CW62">
            <v>40006997</v>
          </cell>
          <cell r="CX62">
            <v>26685676.999999888</v>
          </cell>
          <cell r="CY62">
            <v>3644374377</v>
          </cell>
          <cell r="CZ62">
            <v>0.66702524560890908</v>
          </cell>
          <cell r="DA62">
            <v>136.56668245666074</v>
          </cell>
          <cell r="DB62">
            <v>91.093424907648028</v>
          </cell>
          <cell r="DC62">
            <v>92</v>
          </cell>
          <cell r="DD62">
            <v>434858.66304347827</v>
          </cell>
          <cell r="DE62">
            <v>290061.70652173791</v>
          </cell>
          <cell r="DF62">
            <v>435225.03701351595</v>
          </cell>
          <cell r="DG62">
            <v>308970.31657773833</v>
          </cell>
          <cell r="DH62">
            <v>0.70948533912564282</v>
          </cell>
          <cell r="DI62">
            <v>136.03417978585517</v>
          </cell>
          <cell r="DJ62">
            <v>96.459122464814385</v>
          </cell>
          <cell r="DL62">
            <v>31593784</v>
          </cell>
          <cell r="DM62">
            <v>20470720.999999989</v>
          </cell>
          <cell r="DN62">
            <v>2010387226</v>
          </cell>
          <cell r="DO62">
            <v>0.64793508115393805</v>
          </cell>
          <cell r="DP62">
            <v>98.207934444517178</v>
          </cell>
          <cell r="DQ62">
            <v>63.632365974268865</v>
          </cell>
          <cell r="DR62">
            <v>92</v>
          </cell>
          <cell r="DS62">
            <v>343410.69565217389</v>
          </cell>
          <cell r="DT62">
            <v>222507.83695652161</v>
          </cell>
          <cell r="DU62">
            <v>0.93113764812820898</v>
          </cell>
          <cell r="DV62">
            <v>0.93606284354325897</v>
          </cell>
          <cell r="DW62">
            <v>0.984302607076884</v>
          </cell>
          <cell r="DX62">
            <v>0.92088911240382498</v>
          </cell>
          <cell r="DY62">
            <v>0.99898406147442698</v>
          </cell>
          <cell r="DZ62">
            <v>343759.93461329601</v>
          </cell>
          <cell r="EA62">
            <v>238963.42007415465</v>
          </cell>
          <cell r="EB62">
            <v>0.69219186043249303</v>
          </cell>
          <cell r="EC62">
            <v>99.774128137452095</v>
          </cell>
          <cell r="ED62">
            <v>69.098836241170616</v>
          </cell>
          <cell r="EF62">
            <v>31593784</v>
          </cell>
          <cell r="EG62">
            <v>20470720.999999989</v>
          </cell>
          <cell r="EH62">
            <v>2010387226</v>
          </cell>
          <cell r="EI62">
            <v>0.64793508115393805</v>
          </cell>
          <cell r="EJ62">
            <v>98.207934444517178</v>
          </cell>
          <cell r="EK62">
            <v>63.632365974268865</v>
          </cell>
          <cell r="EL62">
            <v>8.0851080087453037E-2</v>
          </cell>
          <cell r="EM62">
            <v>5.194035363030431E-2</v>
          </cell>
          <cell r="EN62">
            <v>1.5629515043207487E-4</v>
          </cell>
          <cell r="EO62">
            <v>6.1334893765073468E-3</v>
          </cell>
          <cell r="EP62">
            <v>0</v>
          </cell>
          <cell r="ER62" t="e">
            <v>#N/A</v>
          </cell>
          <cell r="ES62" t="e">
            <v>#N/A</v>
          </cell>
          <cell r="ET62" t="e">
            <v>#N/A</v>
          </cell>
          <cell r="EU62" t="e">
            <v>#N/A</v>
          </cell>
          <cell r="EV62" t="e">
            <v>#N/A</v>
          </cell>
          <cell r="EW62" t="e">
            <v>#N/A</v>
          </cell>
          <cell r="EY62">
            <v>31593784</v>
          </cell>
          <cell r="EZ62">
            <v>20470720.999999989</v>
          </cell>
          <cell r="FA62">
            <v>2010387226</v>
          </cell>
          <cell r="FB62">
            <v>0.64793508115393805</v>
          </cell>
          <cell r="FC62">
            <v>98.207934444517178</v>
          </cell>
          <cell r="FD62">
            <v>63.632365974268865</v>
          </cell>
          <cell r="FE62">
            <v>92</v>
          </cell>
          <cell r="FF62">
            <v>343410.69565217389</v>
          </cell>
          <cell r="FG62">
            <v>222507.83695652161</v>
          </cell>
          <cell r="FH62">
            <v>343759.93461329601</v>
          </cell>
          <cell r="FI62">
            <v>238963.42007415465</v>
          </cell>
          <cell r="FJ62">
            <v>0.69219186043249303</v>
          </cell>
          <cell r="FK62">
            <v>99.774128137452095</v>
          </cell>
          <cell r="FL62">
            <v>69.098836241170616</v>
          </cell>
          <cell r="FN62">
            <v>58104630</v>
          </cell>
          <cell r="FO62">
            <v>34044439.999999896</v>
          </cell>
          <cell r="FP62">
            <v>2378246348</v>
          </cell>
          <cell r="FQ62">
            <v>0.58591613095204109</v>
          </cell>
          <cell r="FR62">
            <v>69.857114641921186</v>
          </cell>
          <cell r="FS62">
            <v>40.930410330467637</v>
          </cell>
          <cell r="FT62">
            <v>92</v>
          </cell>
          <cell r="FU62">
            <v>631572.06521739135</v>
          </cell>
          <cell r="FV62">
            <v>370048.26086956408</v>
          </cell>
          <cell r="FW62">
            <v>0.90531077352272804</v>
          </cell>
          <cell r="FX62">
            <v>0.90512295023010603</v>
          </cell>
          <cell r="FY62">
            <v>0.97222709926176398</v>
          </cell>
          <cell r="FZ62">
            <v>0.87987531843871103</v>
          </cell>
          <cell r="GA62">
            <v>1.0002414895359499</v>
          </cell>
          <cell r="GB62">
            <v>631419.58399506274</v>
          </cell>
          <cell r="GC62">
            <v>408752.74181222799</v>
          </cell>
          <cell r="GD62">
            <v>0.64733319468154671</v>
          </cell>
          <cell r="GE62">
            <v>71.852671762559808</v>
          </cell>
          <cell r="GF62">
            <v>46.518420817958997</v>
          </cell>
          <cell r="GH62">
            <v>58104630</v>
          </cell>
          <cell r="GI62">
            <v>34044439.999999896</v>
          </cell>
          <cell r="GJ62">
            <v>2378246348</v>
          </cell>
          <cell r="GK62">
            <v>0.58591613095204109</v>
          </cell>
          <cell r="GL62">
            <v>69.857114641921186</v>
          </cell>
          <cell r="GM62">
            <v>40.930410330467637</v>
          </cell>
          <cell r="GN62">
            <v>3.4773446512010635E-2</v>
          </cell>
          <cell r="GO62">
            <v>4.0875168911660001E-2</v>
          </cell>
          <cell r="GP62">
            <v>-1.9809745288720364E-3</v>
          </cell>
          <cell r="GQ62">
            <v>1.5010314507032304E-2</v>
          </cell>
          <cell r="GR62">
            <v>0</v>
          </cell>
          <cell r="GT62" t="e">
            <v>#N/A</v>
          </cell>
          <cell r="GU62" t="e">
            <v>#N/A</v>
          </cell>
          <cell r="GV62" t="e">
            <v>#N/A</v>
          </cell>
          <cell r="GW62" t="e">
            <v>#N/A</v>
          </cell>
          <cell r="GX62" t="e">
            <v>#N/A</v>
          </cell>
          <cell r="GY62" t="e">
            <v>#N/A</v>
          </cell>
          <cell r="HA62">
            <v>58104630</v>
          </cell>
          <cell r="HB62">
            <v>34044439.999999896</v>
          </cell>
          <cell r="HC62">
            <v>2378246348</v>
          </cell>
          <cell r="HD62">
            <v>0.58591613095204109</v>
          </cell>
          <cell r="HE62">
            <v>69.857114641921186</v>
          </cell>
          <cell r="HF62">
            <v>40.930410330467637</v>
          </cell>
          <cell r="HG62">
            <v>92</v>
          </cell>
          <cell r="HH62">
            <v>631572.06521739135</v>
          </cell>
          <cell r="HI62">
            <v>370048.26086956408</v>
          </cell>
          <cell r="HJ62">
            <v>631419.58399506274</v>
          </cell>
          <cell r="HK62">
            <v>408752.74181222799</v>
          </cell>
          <cell r="HL62">
            <v>0.64733319468154671</v>
          </cell>
          <cell r="HM62">
            <v>71.852671762559808</v>
          </cell>
          <cell r="HN62">
            <v>46.518420817958997</v>
          </cell>
          <cell r="HP62">
            <v>46332263</v>
          </cell>
          <cell r="HQ62">
            <v>23685379</v>
          </cell>
          <cell r="HR62">
            <v>1438538339.9999981</v>
          </cell>
          <cell r="HS62">
            <v>0.51120703946621382</v>
          </cell>
          <cell r="HT62">
            <v>60.735289057439111</v>
          </cell>
          <cell r="HU62">
            <v>31.048307310178181</v>
          </cell>
          <cell r="HV62">
            <v>92</v>
          </cell>
          <cell r="HW62">
            <v>503611.55434782611</v>
          </cell>
          <cell r="HX62">
            <v>257449.77173913043</v>
          </cell>
          <cell r="HY62">
            <v>0.890419629814447</v>
          </cell>
          <cell r="HZ62">
            <v>0.89105693591262203</v>
          </cell>
          <cell r="IA62">
            <v>0.96534458090319297</v>
          </cell>
          <cell r="IB62">
            <v>0.85917829805482104</v>
          </cell>
          <cell r="IC62">
            <v>0.99832449652752797</v>
          </cell>
          <cell r="ID62">
            <v>504456.77342340909</v>
          </cell>
          <cell r="IE62">
            <v>289133.08188497589</v>
          </cell>
          <cell r="IF62">
            <v>0.57370861374041682</v>
          </cell>
          <cell r="IG62">
            <v>62.915657537139879</v>
          </cell>
          <cell r="IH62">
            <v>36.137210844910214</v>
          </cell>
          <cell r="IJ62">
            <v>46332263</v>
          </cell>
          <cell r="IK62">
            <v>23685379</v>
          </cell>
          <cell r="IL62">
            <v>1438538339.9999981</v>
          </cell>
          <cell r="IM62">
            <v>0.51120703946621382</v>
          </cell>
          <cell r="IN62">
            <v>60.735289057439111</v>
          </cell>
          <cell r="IO62">
            <v>31.048307310178181</v>
          </cell>
          <cell r="IP62">
            <v>3.4737176950448381E-2</v>
          </cell>
          <cell r="IQ62">
            <v>4.5001964583200826E-2</v>
          </cell>
          <cell r="IR62">
            <v>-5.2061679017647343E-3</v>
          </cell>
          <cell r="IS62">
            <v>1.2877473706531414E-2</v>
          </cell>
          <cell r="IT62">
            <v>0</v>
          </cell>
          <cell r="IV62" t="e">
            <v>#N/A</v>
          </cell>
          <cell r="IW62" t="e">
            <v>#N/A</v>
          </cell>
          <cell r="IX62" t="e">
            <v>#N/A</v>
          </cell>
          <cell r="IY62" t="e">
            <v>#N/A</v>
          </cell>
          <cell r="IZ62" t="e">
            <v>#N/A</v>
          </cell>
          <cell r="JA62" t="e">
            <v>#N/A</v>
          </cell>
          <cell r="JC62">
            <v>46332263</v>
          </cell>
          <cell r="JD62">
            <v>23685379</v>
          </cell>
          <cell r="JE62">
            <v>1438538339.9999981</v>
          </cell>
          <cell r="JF62">
            <v>0.51120703946621382</v>
          </cell>
          <cell r="JG62">
            <v>60.735289057439111</v>
          </cell>
          <cell r="JH62">
            <v>31.048307310178181</v>
          </cell>
          <cell r="JI62">
            <v>92</v>
          </cell>
          <cell r="JJ62">
            <v>503611.55434782611</v>
          </cell>
          <cell r="JK62">
            <v>257449.77173913043</v>
          </cell>
          <cell r="JL62">
            <v>504456.77342340909</v>
          </cell>
          <cell r="JM62">
            <v>289133.08188497589</v>
          </cell>
          <cell r="JN62">
            <v>0.57370861374041682</v>
          </cell>
          <cell r="JO62">
            <v>62.915657537139879</v>
          </cell>
          <cell r="JP62">
            <v>36.137210844910214</v>
          </cell>
          <cell r="JR62">
            <v>67129874</v>
          </cell>
          <cell r="JS62">
            <v>35536391.999999702</v>
          </cell>
          <cell r="JT62">
            <v>1595372067.9999981</v>
          </cell>
          <cell r="JU62">
            <v>0.52936777447250538</v>
          </cell>
          <cell r="JV62">
            <v>44.89403617564809</v>
          </cell>
          <cell r="JW62">
            <v>23.765456017390978</v>
          </cell>
          <cell r="JX62">
            <v>92</v>
          </cell>
          <cell r="JY62">
            <v>729672.54347826086</v>
          </cell>
          <cell r="JZ62">
            <v>386265.13043477939</v>
          </cell>
          <cell r="KA62">
            <v>0.90510663593769403</v>
          </cell>
          <cell r="KB62">
            <v>0.90440166861983395</v>
          </cell>
          <cell r="KC62">
            <v>0.96368417221785996</v>
          </cell>
          <cell r="KD62">
            <v>0.86960179311218</v>
          </cell>
          <cell r="KE62">
            <v>1.0000655176939599</v>
          </cell>
          <cell r="KF62">
            <v>729624.74014783034</v>
          </cell>
          <cell r="KG62">
            <v>426762.01355501852</v>
          </cell>
          <cell r="KH62">
            <v>0.58532374810890098</v>
          </cell>
          <cell r="KI62">
            <v>46.58583950001713</v>
          </cell>
          <cell r="KJ62">
            <v>27.32912490018888</v>
          </cell>
          <cell r="KL62">
            <v>67129874</v>
          </cell>
          <cell r="KM62">
            <v>35536391.999999702</v>
          </cell>
          <cell r="KN62">
            <v>1595372067.9999981</v>
          </cell>
          <cell r="KO62">
            <v>0.52936777447250538</v>
          </cell>
          <cell r="KP62">
            <v>44.89403617564809</v>
          </cell>
          <cell r="KQ62">
            <v>23.765456017390978</v>
          </cell>
          <cell r="KR62">
            <v>4.58927149931165E-2</v>
          </cell>
          <cell r="KS62">
            <v>4.6208412742217847E-2</v>
          </cell>
          <cell r="KT62">
            <v>-7.0323981647154137E-3</v>
          </cell>
          <cell r="KU62">
            <v>2.4296284342019775E-2</v>
          </cell>
          <cell r="KV62">
            <v>0</v>
          </cell>
          <cell r="KX62" t="e">
            <v>#N/A</v>
          </cell>
          <cell r="KY62" t="e">
            <v>#N/A</v>
          </cell>
          <cell r="KZ62" t="e">
            <v>#N/A</v>
          </cell>
          <cell r="LA62" t="e">
            <v>#N/A</v>
          </cell>
          <cell r="LB62" t="e">
            <v>#N/A</v>
          </cell>
          <cell r="LC62" t="e">
            <v>#N/A</v>
          </cell>
          <cell r="LE62">
            <v>67129874</v>
          </cell>
          <cell r="LF62">
            <v>35536391.999999702</v>
          </cell>
          <cell r="LG62">
            <v>1595372067.9999981</v>
          </cell>
          <cell r="LH62">
            <v>0.52936777447250538</v>
          </cell>
          <cell r="LI62">
            <v>44.89403617564809</v>
          </cell>
          <cell r="LJ62">
            <v>23.765456017390978</v>
          </cell>
          <cell r="LK62">
            <v>92</v>
          </cell>
          <cell r="LL62">
            <v>729672.54347826086</v>
          </cell>
          <cell r="LM62">
            <v>386265.13043477939</v>
          </cell>
          <cell r="LN62">
            <v>729624.74014783034</v>
          </cell>
          <cell r="LO62">
            <v>426762.01355501852</v>
          </cell>
          <cell r="LP62">
            <v>0.58532374810890098</v>
          </cell>
          <cell r="LQ62">
            <v>46.58583950001713</v>
          </cell>
          <cell r="LR62">
            <v>27.32912490018888</v>
          </cell>
          <cell r="LT62">
            <v>130632415</v>
          </cell>
          <cell r="LU62">
            <v>72762428.999999896</v>
          </cell>
          <cell r="LV62">
            <v>5638674324</v>
          </cell>
          <cell r="LW62">
            <v>0.55700133079526926</v>
          </cell>
          <cell r="LX62">
            <v>77.49431130178472</v>
          </cell>
          <cell r="LY62">
            <v>43.164434524156967</v>
          </cell>
          <cell r="LZ62">
            <v>92</v>
          </cell>
          <cell r="MA62">
            <v>1419917.5543478262</v>
          </cell>
          <cell r="MB62">
            <v>790895.96739130316</v>
          </cell>
          <cell r="MC62">
            <v>0.89566158557417597</v>
          </cell>
          <cell r="MD62">
            <v>0.90573800400576099</v>
          </cell>
          <cell r="ME62">
            <v>0.97527309072624502</v>
          </cell>
          <cell r="MF62">
            <v>0.88382430918892996</v>
          </cell>
          <cell r="MG62">
            <v>0.99092566655305103</v>
          </cell>
          <cell r="MH62">
            <v>1432920.3514195262</v>
          </cell>
          <cell r="MI62">
            <v>883029.90786892863</v>
          </cell>
          <cell r="MJ62">
            <v>0.61496959201430001</v>
          </cell>
          <cell r="MK62">
            <v>79.459088986119724</v>
          </cell>
          <cell r="ML62">
            <v>48.838252213008502</v>
          </cell>
          <cell r="MN62">
            <v>130632415</v>
          </cell>
          <cell r="MO62">
            <v>72762428.999999896</v>
          </cell>
          <cell r="MP62">
            <v>5638674324</v>
          </cell>
          <cell r="MQ62">
            <v>0.55700133079526926</v>
          </cell>
          <cell r="MR62">
            <v>77.49431130178472</v>
          </cell>
          <cell r="MS62">
            <v>43.164434524156967</v>
          </cell>
          <cell r="MT62">
            <v>4.2826779509700817E-3</v>
          </cell>
          <cell r="MU62">
            <v>3.8287539645250966E-2</v>
          </cell>
          <cell r="MV62">
            <v>-3.3298296881578279E-3</v>
          </cell>
          <cell r="MW62">
            <v>1.068153726538743E-2</v>
          </cell>
          <cell r="MX62">
            <v>0</v>
          </cell>
          <cell r="MZ62" t="e">
            <v>#N/A</v>
          </cell>
          <cell r="NA62" t="e">
            <v>#N/A</v>
          </cell>
          <cell r="NB62" t="e">
            <v>#N/A</v>
          </cell>
          <cell r="NC62" t="e">
            <v>#N/A</v>
          </cell>
          <cell r="ND62" t="e">
            <v>#N/A</v>
          </cell>
          <cell r="NE62" t="e">
            <v>#N/A</v>
          </cell>
          <cell r="NG62">
            <v>130632415</v>
          </cell>
          <cell r="NH62">
            <v>72762428.999999896</v>
          </cell>
          <cell r="NI62">
            <v>5638674324</v>
          </cell>
          <cell r="NJ62">
            <v>0.55700133079526926</v>
          </cell>
          <cell r="NK62">
            <v>77.49431130178472</v>
          </cell>
          <cell r="NL62">
            <v>43.164434524156967</v>
          </cell>
          <cell r="NM62">
            <v>92</v>
          </cell>
          <cell r="NN62">
            <v>1419917.5543478262</v>
          </cell>
          <cell r="NO62">
            <v>790895.96739130316</v>
          </cell>
          <cell r="NP62">
            <v>1432920.3514195262</v>
          </cell>
          <cell r="NQ62">
            <v>883029.90786892863</v>
          </cell>
          <cell r="NR62">
            <v>0.61496959201430001</v>
          </cell>
          <cell r="NS62">
            <v>79.459088986119724</v>
          </cell>
          <cell r="NT62">
            <v>48.838252213008502</v>
          </cell>
          <cell r="NX62">
            <v>378866597</v>
          </cell>
          <cell r="NY62">
            <v>216693404.99999991</v>
          </cell>
          <cell r="NZ62">
            <v>17531573314</v>
          </cell>
          <cell r="OA62">
            <v>0.57195172843384745</v>
          </cell>
          <cell r="OB62">
            <v>80.904969461345658</v>
          </cell>
          <cell r="OC62">
            <v>46.27373712230429</v>
          </cell>
          <cell r="OD62">
            <v>92</v>
          </cell>
          <cell r="OE62">
            <v>4118115.1847826089</v>
          </cell>
          <cell r="OF62">
            <v>2355363.097826086</v>
          </cell>
          <cell r="OG62">
            <v>0.90735620747086099</v>
          </cell>
          <cell r="OH62">
            <v>0.91077281366761897</v>
          </cell>
          <cell r="OI62">
            <v>0.98776228867071303</v>
          </cell>
          <cell r="OJ62">
            <v>0.90198275619167201</v>
          </cell>
          <cell r="OK62">
            <v>0.99636658016773405</v>
          </cell>
          <cell r="OL62">
            <v>4133132.5907070688</v>
          </cell>
          <cell r="OM62">
            <v>2595852.7405585931</v>
          </cell>
          <cell r="ON62">
            <v>0.62798506921900477</v>
          </cell>
          <cell r="OO62">
            <v>81.907327693410934</v>
          </cell>
          <cell r="OP62">
            <v>51.302241428295204</v>
          </cell>
          <cell r="OX62">
            <v>2.9924312864788187E-2</v>
          </cell>
          <cell r="OY62">
            <v>4.968268700465666E-2</v>
          </cell>
          <cell r="OZ62">
            <v>-3.1833155414834518E-3</v>
          </cell>
          <cell r="PA62">
            <v>1.4143137726880068E-2</v>
          </cell>
          <cell r="PB62">
            <v>0</v>
          </cell>
          <cell r="PK62">
            <v>378866597</v>
          </cell>
          <cell r="PL62">
            <v>216693404.99999991</v>
          </cell>
          <cell r="PM62">
            <v>17531573314</v>
          </cell>
          <cell r="PN62">
            <v>0.57195172843384745</v>
          </cell>
          <cell r="PO62">
            <v>80.904969461345658</v>
          </cell>
          <cell r="PP62">
            <v>46.27373712230429</v>
          </cell>
          <cell r="PQ62">
            <v>92</v>
          </cell>
          <cell r="PR62">
            <v>4118115.1847826089</v>
          </cell>
          <cell r="PS62">
            <v>2355363.097826086</v>
          </cell>
          <cell r="PT62">
            <v>4133132.5907070688</v>
          </cell>
          <cell r="PU62">
            <v>2595852.7405585931</v>
          </cell>
          <cell r="PV62">
            <v>0.62798506921900477</v>
          </cell>
          <cell r="PW62">
            <v>81.907327693410934</v>
          </cell>
          <cell r="PX62">
            <v>51.302241428295204</v>
          </cell>
          <cell r="QB62">
            <v>2.0824208757033627E-2</v>
          </cell>
          <cell r="QC62">
            <v>2.5890126118234602E-2</v>
          </cell>
          <cell r="QD62">
            <v>0.16644364780178295</v>
          </cell>
          <cell r="QE62">
            <v>0.70284581907173904</v>
          </cell>
          <cell r="QF62">
            <v>8.3996198251209783E-2</v>
          </cell>
          <cell r="QG62">
            <v>0</v>
          </cell>
          <cell r="QH62">
            <v>0</v>
          </cell>
          <cell r="QJ62">
            <v>51130209.711460456</v>
          </cell>
          <cell r="QK62">
            <v>30088650.093034964</v>
          </cell>
          <cell r="QL62">
            <v>2238542142.7343884</v>
          </cell>
          <cell r="QM62">
            <v>0.58847108710940443</v>
          </cell>
          <cell r="QN62">
            <v>74.398224440536623</v>
          </cell>
          <cell r="QO62">
            <v>43.781204015532047</v>
          </cell>
          <cell r="QP62">
            <v>4.3373959560722507E-2</v>
          </cell>
          <cell r="QQ62">
            <v>4.3563241325200036E-2</v>
          </cell>
          <cell r="QR62">
            <v>-1.6554396952291545E-3</v>
          </cell>
          <cell r="QS62">
            <v>1.3792782374388418E-2</v>
          </cell>
          <cell r="QT62">
            <v>0</v>
          </cell>
        </row>
        <row r="63">
          <cell r="A63">
            <v>52</v>
          </cell>
          <cell r="B63">
            <v>36526</v>
          </cell>
          <cell r="C63">
            <v>2000</v>
          </cell>
          <cell r="D63" t="b">
            <v>1</v>
          </cell>
          <cell r="E63" t="b">
            <v>0</v>
          </cell>
          <cell r="H63">
            <v>5015683</v>
          </cell>
          <cell r="I63">
            <v>3712167.9999999898</v>
          </cell>
          <cell r="J63">
            <v>883475625.99999905</v>
          </cell>
          <cell r="K63">
            <v>0.74011216418581272</v>
          </cell>
          <cell r="L63">
            <v>237.99451587320442</v>
          </cell>
          <cell r="M63">
            <v>176.14263620727209</v>
          </cell>
          <cell r="N63">
            <v>90</v>
          </cell>
          <cell r="O63">
            <v>55729.811111111114</v>
          </cell>
          <cell r="P63">
            <v>41246.311111110997</v>
          </cell>
          <cell r="Q63">
            <v>1.0005111073369799</v>
          </cell>
          <cell r="R63">
            <v>1.0028161221694301</v>
          </cell>
          <cell r="S63">
            <v>1.0393949921314101</v>
          </cell>
          <cell r="T63">
            <v>1.04066917135391</v>
          </cell>
          <cell r="U63">
            <v>1.0038754627812301</v>
          </cell>
          <cell r="V63">
            <v>55514.666088871279</v>
          </cell>
          <cell r="W63">
            <v>41225.240588177621</v>
          </cell>
          <cell r="X63">
            <v>0.73803377092173195</v>
          </cell>
          <cell r="Y63">
            <v>228.97408364953418</v>
          </cell>
          <cell r="Z63">
            <v>169.25901242765809</v>
          </cell>
          <cell r="AB63">
            <v>5015683</v>
          </cell>
          <cell r="AC63">
            <v>3712167.9999999898</v>
          </cell>
          <cell r="AD63">
            <v>883475625.99999905</v>
          </cell>
          <cell r="AE63">
            <v>0.74011216418581272</v>
          </cell>
          <cell r="AF63">
            <v>237.99451587320442</v>
          </cell>
          <cell r="AG63">
            <v>176.14263620727209</v>
          </cell>
          <cell r="AH63">
            <v>0.10807017342502936</v>
          </cell>
          <cell r="AI63">
            <v>6.9341819630000343E-2</v>
          </cell>
          <cell r="AJ63">
            <v>6.9711325079534411E-3</v>
          </cell>
          <cell r="AK63">
            <v>4.8476392754338446E-2</v>
          </cell>
          <cell r="AL63">
            <v>0</v>
          </cell>
          <cell r="AN63" t="e">
            <v>#N/A</v>
          </cell>
          <cell r="AO63" t="e">
            <v>#N/A</v>
          </cell>
          <cell r="AP63" t="e">
            <v>#N/A</v>
          </cell>
          <cell r="AQ63" t="e">
            <v>#N/A</v>
          </cell>
          <cell r="AR63" t="e">
            <v>#N/A</v>
          </cell>
          <cell r="AS63" t="e">
            <v>#N/A</v>
          </cell>
          <cell r="AU63">
            <v>5015683</v>
          </cell>
          <cell r="AV63">
            <v>3712167.9999999898</v>
          </cell>
          <cell r="AW63">
            <v>883475625.99999905</v>
          </cell>
          <cell r="AX63">
            <v>0.74011216418581272</v>
          </cell>
          <cell r="AY63">
            <v>237.99451587320442</v>
          </cell>
          <cell r="AZ63">
            <v>176.14263620727209</v>
          </cell>
          <cell r="BA63">
            <v>90</v>
          </cell>
          <cell r="BB63">
            <v>55729.811111111114</v>
          </cell>
          <cell r="BC63">
            <v>41246.311111110997</v>
          </cell>
          <cell r="BD63">
            <v>55514.666088871279</v>
          </cell>
          <cell r="BE63">
            <v>41225.240588177621</v>
          </cell>
          <cell r="BF63">
            <v>0.73803377092173195</v>
          </cell>
          <cell r="BG63">
            <v>228.97408364953418</v>
          </cell>
          <cell r="BH63">
            <v>169.25901242765809</v>
          </cell>
          <cell r="BJ63">
            <v>39217926</v>
          </cell>
          <cell r="BK63">
            <v>27709991.999999993</v>
          </cell>
          <cell r="BL63">
            <v>3879189005</v>
          </cell>
          <cell r="BM63">
            <v>0.70656444198502477</v>
          </cell>
          <cell r="BN63">
            <v>139.99242601730094</v>
          </cell>
          <cell r="BO63">
            <v>98.913670371044105</v>
          </cell>
          <cell r="BP63">
            <v>90</v>
          </cell>
          <cell r="BQ63">
            <v>435754.73333333334</v>
          </cell>
          <cell r="BR63">
            <v>307888.79999999993</v>
          </cell>
          <cell r="BS63">
            <v>0.98025936535973601</v>
          </cell>
          <cell r="BT63">
            <v>0.98063339878760603</v>
          </cell>
          <cell r="BU63">
            <v>1.0260060859234199</v>
          </cell>
          <cell r="BV63">
            <v>1.0007956419575601</v>
          </cell>
          <cell r="BW63">
            <v>0.99895441255642803</v>
          </cell>
          <cell r="BX63">
            <v>436210.82989982673</v>
          </cell>
          <cell r="BY63">
            <v>314089.11853345134</v>
          </cell>
          <cell r="BZ63">
            <v>0.72051843518543934</v>
          </cell>
          <cell r="CA63">
            <v>136.44405032091578</v>
          </cell>
          <cell r="CB63">
            <v>98.835033071855293</v>
          </cell>
          <cell r="CD63">
            <v>39217926</v>
          </cell>
          <cell r="CE63">
            <v>27709991.999999993</v>
          </cell>
          <cell r="CF63">
            <v>3879189005</v>
          </cell>
          <cell r="CG63">
            <v>0.70656444198502477</v>
          </cell>
          <cell r="CH63">
            <v>139.99242601730094</v>
          </cell>
          <cell r="CI63">
            <v>98.913670371044105</v>
          </cell>
          <cell r="CJ63">
            <v>1.6242113211623915E-2</v>
          </cell>
          <cell r="CK63">
            <v>3.6424171913272262E-2</v>
          </cell>
          <cell r="CL63">
            <v>-1.4265804393897065E-3</v>
          </cell>
          <cell r="CM63">
            <v>2.1241362591126165E-2</v>
          </cell>
          <cell r="CN63">
            <v>0</v>
          </cell>
          <cell r="CP63" t="e">
            <v>#N/A</v>
          </cell>
          <cell r="CQ63" t="e">
            <v>#N/A</v>
          </cell>
          <cell r="CR63" t="e">
            <v>#N/A</v>
          </cell>
          <cell r="CS63" t="e">
            <v>#N/A</v>
          </cell>
          <cell r="CT63" t="e">
            <v>#N/A</v>
          </cell>
          <cell r="CU63" t="e">
            <v>#N/A</v>
          </cell>
          <cell r="CW63">
            <v>39217926</v>
          </cell>
          <cell r="CX63">
            <v>27709991.999999993</v>
          </cell>
          <cell r="CY63">
            <v>3879189005</v>
          </cell>
          <cell r="CZ63">
            <v>0.70656444198502477</v>
          </cell>
          <cell r="DA63">
            <v>139.99242601730094</v>
          </cell>
          <cell r="DB63">
            <v>98.913670371044105</v>
          </cell>
          <cell r="DC63">
            <v>90</v>
          </cell>
          <cell r="DD63">
            <v>435754.73333333334</v>
          </cell>
          <cell r="DE63">
            <v>307888.79999999993</v>
          </cell>
          <cell r="DF63">
            <v>436210.82989982673</v>
          </cell>
          <cell r="DG63">
            <v>314089.11853345134</v>
          </cell>
          <cell r="DH63">
            <v>0.72051843518543934</v>
          </cell>
          <cell r="DI63">
            <v>136.44405032091578</v>
          </cell>
          <cell r="DJ63">
            <v>98.835033071855293</v>
          </cell>
          <cell r="DL63">
            <v>31554535</v>
          </cell>
          <cell r="DM63">
            <v>21467099</v>
          </cell>
          <cell r="DN63">
            <v>2208076117</v>
          </cell>
          <cell r="DO63">
            <v>0.68031739336358465</v>
          </cell>
          <cell r="DP63">
            <v>102.8586171331301</v>
          </cell>
          <cell r="DQ63">
            <v>69.976506292994017</v>
          </cell>
          <cell r="DR63">
            <v>90</v>
          </cell>
          <cell r="DS63">
            <v>350605.94444444444</v>
          </cell>
          <cell r="DT63">
            <v>238523.32222222222</v>
          </cell>
          <cell r="DU63">
            <v>0.97166290797407295</v>
          </cell>
          <cell r="DV63">
            <v>0.97228880134343099</v>
          </cell>
          <cell r="DW63">
            <v>1.02777539857442</v>
          </cell>
          <cell r="DX63">
            <v>0.99487344718500903</v>
          </cell>
          <cell r="DY63">
            <v>0.99744502539595103</v>
          </cell>
          <cell r="DZ63">
            <v>351504.0283099974</v>
          </cell>
          <cell r="EA63">
            <v>245479.4973284982</v>
          </cell>
          <cell r="EB63">
            <v>0.69970711626378546</v>
          </cell>
          <cell r="EC63">
            <v>100.07888618058045</v>
          </cell>
          <cell r="ED63">
            <v>70.337093115704619</v>
          </cell>
          <cell r="EF63">
            <v>31554535</v>
          </cell>
          <cell r="EG63">
            <v>21467099</v>
          </cell>
          <cell r="EH63">
            <v>2208076117</v>
          </cell>
          <cell r="EI63">
            <v>0.68031739336358465</v>
          </cell>
          <cell r="EJ63">
            <v>102.8586171331301</v>
          </cell>
          <cell r="EK63">
            <v>69.976506292994017</v>
          </cell>
          <cell r="EL63">
            <v>8.0397653467809416E-2</v>
          </cell>
          <cell r="EM63">
            <v>5.3379970113516535E-2</v>
          </cell>
          <cell r="EN63">
            <v>-7.0375024139584391E-4</v>
          </cell>
          <cell r="EO63">
            <v>1.0638604987056087E-2</v>
          </cell>
          <cell r="EP63">
            <v>0</v>
          </cell>
          <cell r="ER63" t="e">
            <v>#N/A</v>
          </cell>
          <cell r="ES63" t="e">
            <v>#N/A</v>
          </cell>
          <cell r="ET63" t="e">
            <v>#N/A</v>
          </cell>
          <cell r="EU63" t="e">
            <v>#N/A</v>
          </cell>
          <cell r="EV63" t="e">
            <v>#N/A</v>
          </cell>
          <cell r="EW63" t="e">
            <v>#N/A</v>
          </cell>
          <cell r="EY63">
            <v>31554535</v>
          </cell>
          <cell r="EZ63">
            <v>21467099</v>
          </cell>
          <cell r="FA63">
            <v>2208076117</v>
          </cell>
          <cell r="FB63">
            <v>0.68031739336358465</v>
          </cell>
          <cell r="FC63">
            <v>102.8586171331301</v>
          </cell>
          <cell r="FD63">
            <v>69.976506292994017</v>
          </cell>
          <cell r="FE63">
            <v>90</v>
          </cell>
          <cell r="FF63">
            <v>350605.94444444444</v>
          </cell>
          <cell r="FG63">
            <v>238523.32222222222</v>
          </cell>
          <cell r="FH63">
            <v>351504.0283099974</v>
          </cell>
          <cell r="FI63">
            <v>245479.4973284982</v>
          </cell>
          <cell r="FJ63">
            <v>0.69970711626378546</v>
          </cell>
          <cell r="FK63">
            <v>100.07888618058045</v>
          </cell>
          <cell r="FL63">
            <v>70.337093115704619</v>
          </cell>
          <cell r="FN63">
            <v>57600846</v>
          </cell>
          <cell r="FO63">
            <v>34619203</v>
          </cell>
          <cell r="FP63">
            <v>2469770701.9999981</v>
          </cell>
          <cell r="FQ63">
            <v>0.60101900239451345</v>
          </cell>
          <cell r="FR63">
            <v>71.341061837847576</v>
          </cell>
          <cell r="FS63">
            <v>42.87733381554844</v>
          </cell>
          <cell r="FT63">
            <v>90</v>
          </cell>
          <cell r="FU63">
            <v>640009.4</v>
          </cell>
          <cell r="FV63">
            <v>384657.81111111114</v>
          </cell>
          <cell r="FW63">
            <v>0.92925264497538596</v>
          </cell>
          <cell r="FX63">
            <v>0.93170593019472703</v>
          </cell>
          <cell r="FY63">
            <v>0.98965020671603599</v>
          </cell>
          <cell r="FZ63">
            <v>0.91946372427446299</v>
          </cell>
          <cell r="GA63">
            <v>0.99711988025415899</v>
          </cell>
          <cell r="GB63">
            <v>641858.02798041294</v>
          </cell>
          <cell r="GC63">
            <v>413943.1974619776</v>
          </cell>
          <cell r="GD63">
            <v>0.64507371147557269</v>
          </cell>
          <cell r="GE63">
            <v>72.08714892767938</v>
          </cell>
          <cell r="GF63">
            <v>46.632980381452668</v>
          </cell>
          <cell r="GH63">
            <v>57600846</v>
          </cell>
          <cell r="GI63">
            <v>34619203</v>
          </cell>
          <cell r="GJ63">
            <v>2469770701.9999981</v>
          </cell>
          <cell r="GK63">
            <v>0.60101900239451345</v>
          </cell>
          <cell r="GL63">
            <v>71.341061837847576</v>
          </cell>
          <cell r="GM63">
            <v>42.87733381554844</v>
          </cell>
          <cell r="GN63">
            <v>3.9884979521657399E-2</v>
          </cell>
          <cell r="GO63">
            <v>3.5616919024047414E-2</v>
          </cell>
          <cell r="GP63">
            <v>-2.2618656332860907E-3</v>
          </cell>
          <cell r="GQ63">
            <v>1.7568355417917458E-2</v>
          </cell>
          <cell r="GR63">
            <v>0</v>
          </cell>
          <cell r="GT63" t="e">
            <v>#N/A</v>
          </cell>
          <cell r="GU63" t="e">
            <v>#N/A</v>
          </cell>
          <cell r="GV63" t="e">
            <v>#N/A</v>
          </cell>
          <cell r="GW63" t="e">
            <v>#N/A</v>
          </cell>
          <cell r="GX63" t="e">
            <v>#N/A</v>
          </cell>
          <cell r="GY63" t="e">
            <v>#N/A</v>
          </cell>
          <cell r="HA63">
            <v>57600846</v>
          </cell>
          <cell r="HB63">
            <v>34619203</v>
          </cell>
          <cell r="HC63">
            <v>2469770701.9999981</v>
          </cell>
          <cell r="HD63">
            <v>0.60101900239451345</v>
          </cell>
          <cell r="HE63">
            <v>71.341061837847576</v>
          </cell>
          <cell r="HF63">
            <v>42.87733381554844</v>
          </cell>
          <cell r="HG63">
            <v>90</v>
          </cell>
          <cell r="HH63">
            <v>640009.4</v>
          </cell>
          <cell r="HI63">
            <v>384657.81111111114</v>
          </cell>
          <cell r="HJ63">
            <v>641858.02798041294</v>
          </cell>
          <cell r="HK63">
            <v>413943.1974619776</v>
          </cell>
          <cell r="HL63">
            <v>0.64507371147557269</v>
          </cell>
          <cell r="HM63">
            <v>72.08714892767938</v>
          </cell>
          <cell r="HN63">
            <v>46.632980381452668</v>
          </cell>
          <cell r="HP63">
            <v>45579674</v>
          </cell>
          <cell r="HQ63">
            <v>23886768</v>
          </cell>
          <cell r="HR63">
            <v>1478942502.999999</v>
          </cell>
          <cell r="HS63">
            <v>0.52406623180323753</v>
          </cell>
          <cell r="HT63">
            <v>61.914717930864448</v>
          </cell>
          <cell r="HU63">
            <v>32.447412919188473</v>
          </cell>
          <cell r="HV63">
            <v>90</v>
          </cell>
          <cell r="HW63">
            <v>506440.82222222222</v>
          </cell>
          <cell r="HX63">
            <v>265408.53333333333</v>
          </cell>
          <cell r="HY63">
            <v>0.91244096493423099</v>
          </cell>
          <cell r="HZ63">
            <v>0.91609688167563696</v>
          </cell>
          <cell r="IA63">
            <v>0.98292055342983997</v>
          </cell>
          <cell r="IB63">
            <v>0.89496904932489196</v>
          </cell>
          <cell r="IC63">
            <v>0.99621317295946199</v>
          </cell>
          <cell r="ID63">
            <v>508365.91601949272</v>
          </cell>
          <cell r="IE63">
            <v>290877.48526554159</v>
          </cell>
          <cell r="IF63">
            <v>0.57206420225409527</v>
          </cell>
          <cell r="IG63">
            <v>62.990561866690953</v>
          </cell>
          <cell r="IH63">
            <v>36.255346420822875</v>
          </cell>
          <cell r="IJ63">
            <v>45579674</v>
          </cell>
          <cell r="IK63">
            <v>23886768</v>
          </cell>
          <cell r="IL63">
            <v>1478942502.999999</v>
          </cell>
          <cell r="IM63">
            <v>0.52406623180323753</v>
          </cell>
          <cell r="IN63">
            <v>61.914717930864448</v>
          </cell>
          <cell r="IO63">
            <v>32.447412919188473</v>
          </cell>
          <cell r="IP63">
            <v>2.8050098906422925E-2</v>
          </cell>
          <cell r="IQ63">
            <v>4.3086778604315833E-2</v>
          </cell>
          <cell r="IR63">
            <v>-5.3818525820208346E-3</v>
          </cell>
          <cell r="IS63">
            <v>1.4545663253648212E-2</v>
          </cell>
          <cell r="IT63">
            <v>0</v>
          </cell>
          <cell r="IV63" t="e">
            <v>#N/A</v>
          </cell>
          <cell r="IW63" t="e">
            <v>#N/A</v>
          </cell>
          <cell r="IX63" t="e">
            <v>#N/A</v>
          </cell>
          <cell r="IY63" t="e">
            <v>#N/A</v>
          </cell>
          <cell r="IZ63" t="e">
            <v>#N/A</v>
          </cell>
          <cell r="JA63" t="e">
            <v>#N/A</v>
          </cell>
          <cell r="JC63">
            <v>45579674</v>
          </cell>
          <cell r="JD63">
            <v>23886768</v>
          </cell>
          <cell r="JE63">
            <v>1478942502.999999</v>
          </cell>
          <cell r="JF63">
            <v>0.52406623180323753</v>
          </cell>
          <cell r="JG63">
            <v>61.914717930864448</v>
          </cell>
          <cell r="JH63">
            <v>32.447412919188473</v>
          </cell>
          <cell r="JI63">
            <v>90</v>
          </cell>
          <cell r="JJ63">
            <v>506440.82222222222</v>
          </cell>
          <cell r="JK63">
            <v>265408.53333333333</v>
          </cell>
          <cell r="JL63">
            <v>508365.91601949272</v>
          </cell>
          <cell r="JM63">
            <v>290877.48526554159</v>
          </cell>
          <cell r="JN63">
            <v>0.57206420225409527</v>
          </cell>
          <cell r="JO63">
            <v>62.990561866690953</v>
          </cell>
          <cell r="JP63">
            <v>36.255346420822875</v>
          </cell>
          <cell r="JR63">
            <v>65781169</v>
          </cell>
          <cell r="JS63">
            <v>34698755.999999702</v>
          </cell>
          <cell r="JT63">
            <v>1559172506.999999</v>
          </cell>
          <cell r="JU63">
            <v>0.52748767660239815</v>
          </cell>
          <cell r="JV63">
            <v>44.934536183372465</v>
          </cell>
          <cell r="JW63">
            <v>23.702414090573537</v>
          </cell>
          <cell r="JX63">
            <v>90</v>
          </cell>
          <cell r="JY63">
            <v>730901.87777777773</v>
          </cell>
          <cell r="JZ63">
            <v>385541.73333333002</v>
          </cell>
          <cell r="KA63">
            <v>0.90348791429957398</v>
          </cell>
          <cell r="KB63">
            <v>0.90512686542163101</v>
          </cell>
          <cell r="KC63">
            <v>0.96524367950778001</v>
          </cell>
          <cell r="KD63">
            <v>0.86968084529967704</v>
          </cell>
          <cell r="KE63">
            <v>0.99770654899587097</v>
          </cell>
          <cell r="KF63">
            <v>732582.01874427369</v>
          </cell>
          <cell r="KG63">
            <v>426725.94423381961</v>
          </cell>
          <cell r="KH63">
            <v>0.58277761577287956</v>
          </cell>
          <cell r="KI63">
            <v>46.552530865870629</v>
          </cell>
          <cell r="KJ63">
            <v>27.254152162459199</v>
          </cell>
          <cell r="KL63">
            <v>65781169</v>
          </cell>
          <cell r="KM63">
            <v>34698755.999999702</v>
          </cell>
          <cell r="KN63">
            <v>1559172506.999999</v>
          </cell>
          <cell r="KO63">
            <v>0.52748767660239815</v>
          </cell>
          <cell r="KP63">
            <v>44.934536183372465</v>
          </cell>
          <cell r="KQ63">
            <v>23.702414090573537</v>
          </cell>
          <cell r="KR63">
            <v>3.8303061502895655E-2</v>
          </cell>
          <cell r="KS63">
            <v>4.8258230478447649E-2</v>
          </cell>
          <cell r="KT63">
            <v>-8.2471251248851518E-3</v>
          </cell>
          <cell r="KU63">
            <v>2.493102752166803E-2</v>
          </cell>
          <cell r="KV63">
            <v>0</v>
          </cell>
          <cell r="KX63" t="e">
            <v>#N/A</v>
          </cell>
          <cell r="KY63" t="e">
            <v>#N/A</v>
          </cell>
          <cell r="KZ63" t="e">
            <v>#N/A</v>
          </cell>
          <cell r="LA63" t="e">
            <v>#N/A</v>
          </cell>
          <cell r="LB63" t="e">
            <v>#N/A</v>
          </cell>
          <cell r="LC63" t="e">
            <v>#N/A</v>
          </cell>
          <cell r="LE63">
            <v>65781169</v>
          </cell>
          <cell r="LF63">
            <v>34698755.999999702</v>
          </cell>
          <cell r="LG63">
            <v>1559172506.999999</v>
          </cell>
          <cell r="LH63">
            <v>0.52748767660239815</v>
          </cell>
          <cell r="LI63">
            <v>44.934536183372465</v>
          </cell>
          <cell r="LJ63">
            <v>23.702414090573537</v>
          </cell>
          <cell r="LK63">
            <v>90</v>
          </cell>
          <cell r="LL63">
            <v>730901.87777777773</v>
          </cell>
          <cell r="LM63">
            <v>385541.73333333002</v>
          </cell>
          <cell r="LN63">
            <v>732582.01874427369</v>
          </cell>
          <cell r="LO63">
            <v>426725.94423381961</v>
          </cell>
          <cell r="LP63">
            <v>0.58277761577287956</v>
          </cell>
          <cell r="LQ63">
            <v>46.552530865870629</v>
          </cell>
          <cell r="LR63">
            <v>27.254152162459199</v>
          </cell>
          <cell r="LT63">
            <v>125501774</v>
          </cell>
          <cell r="LU63">
            <v>71316971.999999896</v>
          </cell>
          <cell r="LV63">
            <v>5820603416</v>
          </cell>
          <cell r="LW63">
            <v>0.56825469255916572</v>
          </cell>
          <cell r="LX63">
            <v>81.615963953152814</v>
          </cell>
          <cell r="LY63">
            <v>46.378654504118799</v>
          </cell>
          <cell r="LZ63">
            <v>90</v>
          </cell>
          <cell r="MA63">
            <v>1394464.1555555556</v>
          </cell>
          <cell r="MB63">
            <v>792410.79999999888</v>
          </cell>
          <cell r="MC63">
            <v>0.89951215216908098</v>
          </cell>
          <cell r="MD63">
            <v>0.923970072169645</v>
          </cell>
          <cell r="ME63">
            <v>1.0158105639898201</v>
          </cell>
          <cell r="MF63">
            <v>0.93159009996776498</v>
          </cell>
          <cell r="MG63">
            <v>0.97483417397580197</v>
          </cell>
          <cell r="MH63">
            <v>1430462.936961184</v>
          </cell>
          <cell r="MI63">
            <v>880933.95746703562</v>
          </cell>
          <cell r="MJ63">
            <v>0.61501417597304131</v>
          </cell>
          <cell r="MK63">
            <v>80.345653851627716</v>
          </cell>
          <cell r="ML63">
            <v>49.784400355610906</v>
          </cell>
          <cell r="MN63">
            <v>125501774</v>
          </cell>
          <cell r="MO63">
            <v>71316971.999999896</v>
          </cell>
          <cell r="MP63">
            <v>5820603416</v>
          </cell>
          <cell r="MQ63">
            <v>0.56825469255916572</v>
          </cell>
          <cell r="MR63">
            <v>81.615963953152814</v>
          </cell>
          <cell r="MS63">
            <v>46.378654504118799</v>
          </cell>
          <cell r="MT63">
            <v>5.7450582719576898E-3</v>
          </cell>
          <cell r="MU63">
            <v>3.3550337693855618E-2</v>
          </cell>
          <cell r="MV63">
            <v>-3.0742748406114716E-3</v>
          </cell>
          <cell r="MW63">
            <v>2.3002189909561356E-2</v>
          </cell>
          <cell r="MX63">
            <v>0</v>
          </cell>
          <cell r="MZ63" t="e">
            <v>#N/A</v>
          </cell>
          <cell r="NA63" t="e">
            <v>#N/A</v>
          </cell>
          <cell r="NB63" t="e">
            <v>#N/A</v>
          </cell>
          <cell r="NC63" t="e">
            <v>#N/A</v>
          </cell>
          <cell r="ND63" t="e">
            <v>#N/A</v>
          </cell>
          <cell r="NE63" t="e">
            <v>#N/A</v>
          </cell>
          <cell r="NG63">
            <v>125501774</v>
          </cell>
          <cell r="NH63">
            <v>71316971.999999896</v>
          </cell>
          <cell r="NI63">
            <v>5820603416</v>
          </cell>
          <cell r="NJ63">
            <v>0.56825469255916572</v>
          </cell>
          <cell r="NK63">
            <v>81.615963953152814</v>
          </cell>
          <cell r="NL63">
            <v>46.378654504118799</v>
          </cell>
          <cell r="NM63">
            <v>90</v>
          </cell>
          <cell r="NN63">
            <v>1394464.1555555556</v>
          </cell>
          <cell r="NO63">
            <v>792410.79999999888</v>
          </cell>
          <cell r="NP63">
            <v>1430462.936961184</v>
          </cell>
          <cell r="NQ63">
            <v>880933.95746703562</v>
          </cell>
          <cell r="NR63">
            <v>0.61501417597304131</v>
          </cell>
          <cell r="NS63">
            <v>80.345653851627716</v>
          </cell>
          <cell r="NT63">
            <v>49.784400355610906</v>
          </cell>
          <cell r="NX63">
            <v>370251607</v>
          </cell>
          <cell r="NY63">
            <v>217410957.99999988</v>
          </cell>
          <cell r="NZ63">
            <v>18299229875.999992</v>
          </cell>
          <cell r="OA63">
            <v>0.58719787811751456</v>
          </cell>
          <cell r="OB63">
            <v>84.168847993393243</v>
          </cell>
          <cell r="OC63">
            <v>49.423768945316134</v>
          </cell>
          <cell r="OD63">
            <v>90</v>
          </cell>
          <cell r="OE63">
            <v>4113906.7444444443</v>
          </cell>
          <cell r="OF63">
            <v>2415677.3111111098</v>
          </cell>
          <cell r="OG63">
            <v>0.92469044857932203</v>
          </cell>
          <cell r="OH63">
            <v>0.93476857107352995</v>
          </cell>
          <cell r="OI63">
            <v>1.0209298949050001</v>
          </cell>
          <cell r="OJ63">
            <v>0.95090461251005198</v>
          </cell>
          <cell r="OK63">
            <v>0.98992791409015701</v>
          </cell>
          <cell r="OL63">
            <v>4155763.9560306137</v>
          </cell>
          <cell r="OM63">
            <v>2612417.2849654858</v>
          </cell>
          <cell r="ON63">
            <v>0.62817460523212743</v>
          </cell>
          <cell r="OO63">
            <v>82.443318011787042</v>
          </cell>
          <cell r="OP63">
            <v>51.975527613495174</v>
          </cell>
          <cell r="OX63">
            <v>2.8446862054284122E-2</v>
          </cell>
          <cell r="OY63">
            <v>4.7863871586286008E-2</v>
          </cell>
          <cell r="OZ63">
            <v>-3.4084390462913857E-3</v>
          </cell>
          <cell r="PA63">
            <v>2.1114452947891448E-2</v>
          </cell>
          <cell r="PB63">
            <v>0</v>
          </cell>
          <cell r="PK63">
            <v>370251607</v>
          </cell>
          <cell r="PL63">
            <v>217410957.99999988</v>
          </cell>
          <cell r="PM63">
            <v>18299229875.999992</v>
          </cell>
          <cell r="PN63">
            <v>0.58719787811751456</v>
          </cell>
          <cell r="PO63">
            <v>84.168847993393243</v>
          </cell>
          <cell r="PP63">
            <v>49.423768945316134</v>
          </cell>
          <cell r="PQ63">
            <v>90</v>
          </cell>
          <cell r="PR63">
            <v>4113906.7444444443</v>
          </cell>
          <cell r="PS63">
            <v>2415677.3111111098</v>
          </cell>
          <cell r="PT63">
            <v>4155763.9560306137</v>
          </cell>
          <cell r="PU63">
            <v>2612417.2849654858</v>
          </cell>
          <cell r="PV63">
            <v>0.62817460523212743</v>
          </cell>
          <cell r="PW63">
            <v>82.443318011787042</v>
          </cell>
          <cell r="PX63">
            <v>51.975527613495174</v>
          </cell>
          <cell r="QB63">
            <v>2.0824208757033627E-2</v>
          </cell>
          <cell r="QC63">
            <v>2.5890126118234602E-2</v>
          </cell>
          <cell r="QD63">
            <v>0.16644364780178295</v>
          </cell>
          <cell r="QE63">
            <v>0.70284581907173904</v>
          </cell>
          <cell r="QF63">
            <v>8.3996198251209783E-2</v>
          </cell>
          <cell r="QG63">
            <v>0</v>
          </cell>
          <cell r="QH63">
            <v>0</v>
          </cell>
          <cell r="QJ63">
            <v>50684889.70980034</v>
          </cell>
          <cell r="QK63">
            <v>30706140.202924915</v>
          </cell>
          <cell r="QL63">
            <v>2346444176.6316714</v>
          </cell>
          <cell r="QM63">
            <v>0.60582434683660025</v>
          </cell>
          <cell r="QN63">
            <v>76.416122675300002</v>
          </cell>
          <cell r="QO63">
            <v>46.294747607549141</v>
          </cell>
          <cell r="QP63">
            <v>4.6441757698441867E-2</v>
          </cell>
          <cell r="QQ63">
            <v>3.9924100099320924E-2</v>
          </cell>
          <cell r="QR63">
            <v>-2.0506987462897371E-3</v>
          </cell>
          <cell r="QS63">
            <v>1.6899777868277951E-2</v>
          </cell>
          <cell r="QT63">
            <v>0</v>
          </cell>
        </row>
        <row r="64">
          <cell r="A64">
            <v>53</v>
          </cell>
          <cell r="B64">
            <v>36617</v>
          </cell>
          <cell r="C64">
            <v>2000</v>
          </cell>
          <cell r="D64" t="b">
            <v>1</v>
          </cell>
          <cell r="E64" t="b">
            <v>0</v>
          </cell>
          <cell r="H64">
            <v>5187709</v>
          </cell>
          <cell r="I64">
            <v>3994599</v>
          </cell>
          <cell r="J64">
            <v>928824792</v>
          </cell>
          <cell r="K64">
            <v>0.77001215758247044</v>
          </cell>
          <cell r="L64">
            <v>232.52015834380373</v>
          </cell>
          <cell r="M64">
            <v>179.04334880772996</v>
          </cell>
          <cell r="N64">
            <v>91</v>
          </cell>
          <cell r="O64">
            <v>57007.791208791212</v>
          </cell>
          <cell r="P64">
            <v>43896.692307692305</v>
          </cell>
          <cell r="Q64">
            <v>1.0322176742829601</v>
          </cell>
          <cell r="R64">
            <v>1.03299770704393</v>
          </cell>
          <cell r="S64">
            <v>0.99973888530992105</v>
          </cell>
          <cell r="T64">
            <v>1.0274440370912801</v>
          </cell>
          <cell r="U64">
            <v>1.00026434167909</v>
          </cell>
          <cell r="V64">
            <v>56992.725655995389</v>
          </cell>
          <cell r="W64">
            <v>42526.584654913575</v>
          </cell>
          <cell r="X64">
            <v>0.74541516629883897</v>
          </cell>
          <cell r="Y64">
            <v>232.58088863045677</v>
          </cell>
          <cell r="Z64">
            <v>174.26092550462036</v>
          </cell>
          <cell r="AB64">
            <v>5187709</v>
          </cell>
          <cell r="AC64">
            <v>3994599</v>
          </cell>
          <cell r="AD64">
            <v>928824792</v>
          </cell>
          <cell r="AE64">
            <v>0.77001215758247044</v>
          </cell>
          <cell r="AF64">
            <v>232.52015834380373</v>
          </cell>
          <cell r="AG64">
            <v>179.04334880772996</v>
          </cell>
          <cell r="AH64">
            <v>8.1501707141888896E-2</v>
          </cell>
          <cell r="AI64">
            <v>7.8268351758325555E-2</v>
          </cell>
          <cell r="AJ64">
            <v>4.8090950947136555E-3</v>
          </cell>
          <cell r="AK64">
            <v>5.7530600288326073E-2</v>
          </cell>
          <cell r="AL64">
            <v>0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U64">
            <v>5187709</v>
          </cell>
          <cell r="AV64">
            <v>3994599</v>
          </cell>
          <cell r="AW64">
            <v>928824792</v>
          </cell>
          <cell r="AX64">
            <v>0.77001215758247044</v>
          </cell>
          <cell r="AY64">
            <v>232.52015834380373</v>
          </cell>
          <cell r="AZ64">
            <v>179.04334880772996</v>
          </cell>
          <cell r="BA64">
            <v>91</v>
          </cell>
          <cell r="BB64">
            <v>57007.791208791212</v>
          </cell>
          <cell r="BC64">
            <v>43896.692307692305</v>
          </cell>
          <cell r="BD64">
            <v>56992.725655995389</v>
          </cell>
          <cell r="BE64">
            <v>42526.584654913575</v>
          </cell>
          <cell r="BF64">
            <v>0.74541516629883897</v>
          </cell>
          <cell r="BG64">
            <v>232.58088863045677</v>
          </cell>
          <cell r="BH64">
            <v>174.26092550462036</v>
          </cell>
          <cell r="BJ64">
            <v>40194134</v>
          </cell>
          <cell r="BK64">
            <v>30732614</v>
          </cell>
          <cell r="BL64">
            <v>4316288157</v>
          </cell>
          <cell r="BM64">
            <v>0.76460445695881896</v>
          </cell>
          <cell r="BN64">
            <v>140.44650276087808</v>
          </cell>
          <cell r="BO64">
            <v>107.38602197524644</v>
          </cell>
          <cell r="BP64">
            <v>91</v>
          </cell>
          <cell r="BQ64">
            <v>441693.78021978022</v>
          </cell>
          <cell r="BR64">
            <v>337721.03296703298</v>
          </cell>
          <cell r="BS64">
            <v>1.0416584498127199</v>
          </cell>
          <cell r="BT64">
            <v>1.04111555067873</v>
          </cell>
          <cell r="BU64">
            <v>1.00506583516596</v>
          </cell>
          <cell r="BV64">
            <v>1.05439843797086</v>
          </cell>
          <cell r="BW64">
            <v>1.0012801253316399</v>
          </cell>
          <cell r="BX64">
            <v>441129.07971032005</v>
          </cell>
          <cell r="BY64">
            <v>324214.74911258288</v>
          </cell>
          <cell r="BZ64">
            <v>0.73440883335221885</v>
          </cell>
          <cell r="CA64">
            <v>139.73860999631637</v>
          </cell>
          <cell r="CB64">
            <v>101.8457711127738</v>
          </cell>
          <cell r="CD64">
            <v>40194134</v>
          </cell>
          <cell r="CE64">
            <v>30732614</v>
          </cell>
          <cell r="CF64">
            <v>4316288157</v>
          </cell>
          <cell r="CG64">
            <v>0.76460445695881896</v>
          </cell>
          <cell r="CH64">
            <v>140.44650276087808</v>
          </cell>
          <cell r="CI64">
            <v>107.38602197524644</v>
          </cell>
          <cell r="CJ64">
            <v>1.1322507796131424E-2</v>
          </cell>
          <cell r="CK64">
            <v>4.3181676358579266E-2</v>
          </cell>
          <cell r="CL64">
            <v>-1.2676324006229789E-3</v>
          </cell>
          <cell r="CM64">
            <v>2.237410123696356E-2</v>
          </cell>
          <cell r="CN64">
            <v>0</v>
          </cell>
          <cell r="CP64" t="e">
            <v>#N/A</v>
          </cell>
          <cell r="CQ64" t="e">
            <v>#N/A</v>
          </cell>
          <cell r="CR64" t="e">
            <v>#N/A</v>
          </cell>
          <cell r="CS64" t="e">
            <v>#N/A</v>
          </cell>
          <cell r="CT64" t="e">
            <v>#N/A</v>
          </cell>
          <cell r="CU64" t="e">
            <v>#N/A</v>
          </cell>
          <cell r="CW64">
            <v>40194134</v>
          </cell>
          <cell r="CX64">
            <v>30732614</v>
          </cell>
          <cell r="CY64">
            <v>4316288157</v>
          </cell>
          <cell r="CZ64">
            <v>0.76460445695881896</v>
          </cell>
          <cell r="DA64">
            <v>140.44650276087808</v>
          </cell>
          <cell r="DB64">
            <v>107.38602197524644</v>
          </cell>
          <cell r="DC64">
            <v>91</v>
          </cell>
          <cell r="DD64">
            <v>441693.78021978022</v>
          </cell>
          <cell r="DE64">
            <v>337721.03296703298</v>
          </cell>
          <cell r="DF64">
            <v>441129.07971032005</v>
          </cell>
          <cell r="DG64">
            <v>324214.74911258288</v>
          </cell>
          <cell r="DH64">
            <v>0.73440883335221885</v>
          </cell>
          <cell r="DI64">
            <v>139.73860999631637</v>
          </cell>
          <cell r="DJ64">
            <v>101.8457711127738</v>
          </cell>
          <cell r="DL64">
            <v>32732438</v>
          </cell>
          <cell r="DM64">
            <v>24423905.999999989</v>
          </cell>
          <cell r="DN64">
            <v>2504963509</v>
          </cell>
          <cell r="DO64">
            <v>0.74616825058982739</v>
          </cell>
          <cell r="DP64">
            <v>102.56195339926387</v>
          </cell>
          <cell r="DQ64">
            <v>76.528473345004116</v>
          </cell>
          <cell r="DR64">
            <v>91</v>
          </cell>
          <cell r="DS64">
            <v>359697.12087912089</v>
          </cell>
          <cell r="DT64">
            <v>268394.5714285713</v>
          </cell>
          <cell r="DU64">
            <v>1.05353190511256</v>
          </cell>
          <cell r="DV64">
            <v>1.04484077615694</v>
          </cell>
          <cell r="DW64">
            <v>1.00842057388204</v>
          </cell>
          <cell r="DX64">
            <v>1.05699546794975</v>
          </cell>
          <cell r="DY64">
            <v>1.0005179382066101</v>
          </cell>
          <cell r="DZ64">
            <v>359510.91643980332</v>
          </cell>
          <cell r="EA64">
            <v>254756.94672948311</v>
          </cell>
          <cell r="EB64">
            <v>0.7141454158540127</v>
          </cell>
          <cell r="EC64">
            <v>101.70553443236379</v>
          </cell>
          <cell r="ED64">
            <v>72.401893542122849</v>
          </cell>
          <cell r="EF64">
            <v>32732438</v>
          </cell>
          <cell r="EG64">
            <v>24423905.999999989</v>
          </cell>
          <cell r="EH64">
            <v>2504963509</v>
          </cell>
          <cell r="EI64">
            <v>0.74616825058982739</v>
          </cell>
          <cell r="EJ64">
            <v>102.56195339926387</v>
          </cell>
          <cell r="EK64">
            <v>76.528473345004116</v>
          </cell>
          <cell r="EL64">
            <v>7.8862003584430698E-2</v>
          </cell>
          <cell r="EM64">
            <v>6.4309215478557419E-2</v>
          </cell>
          <cell r="EN64">
            <v>-2.0847740680156844E-3</v>
          </cell>
          <cell r="EO64">
            <v>1.4708209654478383E-2</v>
          </cell>
          <cell r="EP64">
            <v>0</v>
          </cell>
          <cell r="ER64" t="e">
            <v>#N/A</v>
          </cell>
          <cell r="ES64" t="e">
            <v>#N/A</v>
          </cell>
          <cell r="ET64" t="e">
            <v>#N/A</v>
          </cell>
          <cell r="EU64" t="e">
            <v>#N/A</v>
          </cell>
          <cell r="EV64" t="e">
            <v>#N/A</v>
          </cell>
          <cell r="EW64" t="e">
            <v>#N/A</v>
          </cell>
          <cell r="EY64">
            <v>32732438</v>
          </cell>
          <cell r="EZ64">
            <v>24423905.999999989</v>
          </cell>
          <cell r="FA64">
            <v>2504963509</v>
          </cell>
          <cell r="FB64">
            <v>0.74616825058982739</v>
          </cell>
          <cell r="FC64">
            <v>102.56195339926387</v>
          </cell>
          <cell r="FD64">
            <v>76.528473345004116</v>
          </cell>
          <cell r="FE64">
            <v>91</v>
          </cell>
          <cell r="FF64">
            <v>359697.12087912089</v>
          </cell>
          <cell r="FG64">
            <v>268394.5714285713</v>
          </cell>
          <cell r="FH64">
            <v>359510.91643980332</v>
          </cell>
          <cell r="FI64">
            <v>254756.94672948311</v>
          </cell>
          <cell r="FJ64">
            <v>0.7141454158540127</v>
          </cell>
          <cell r="FK64">
            <v>101.70553443236379</v>
          </cell>
          <cell r="FL64">
            <v>72.401893542122849</v>
          </cell>
          <cell r="FN64">
            <v>58665182</v>
          </cell>
          <cell r="FO64">
            <v>40840098.999999896</v>
          </cell>
          <cell r="FP64">
            <v>3005742087</v>
          </cell>
          <cell r="FQ64">
            <v>0.69615566862129385</v>
          </cell>
          <cell r="FR64">
            <v>73.597815886783422</v>
          </cell>
          <cell r="FS64">
            <v>51.235536727730597</v>
          </cell>
          <cell r="FT64">
            <v>91</v>
          </cell>
          <cell r="FU64">
            <v>644672.32967032969</v>
          </cell>
          <cell r="FV64">
            <v>448792.29670329555</v>
          </cell>
          <cell r="FW64">
            <v>1.07057744143303</v>
          </cell>
          <cell r="FX64">
            <v>1.0714844335409199</v>
          </cell>
          <cell r="FY64">
            <v>1.0120270796544699</v>
          </cell>
          <cell r="FZ64">
            <v>1.0800077383820399</v>
          </cell>
          <cell r="GA64">
            <v>0.99919858263545303</v>
          </cell>
          <cell r="GB64">
            <v>645189.39565542957</v>
          </cell>
          <cell r="GC64">
            <v>419205.82232945337</v>
          </cell>
          <cell r="GD64">
            <v>0.64971141607789651</v>
          </cell>
          <cell r="GE64">
            <v>72.723168545955772</v>
          </cell>
          <cell r="GF64">
            <v>47.439971869541026</v>
          </cell>
          <cell r="GH64">
            <v>58665182</v>
          </cell>
          <cell r="GI64">
            <v>40840098.999999896</v>
          </cell>
          <cell r="GJ64">
            <v>3005742087</v>
          </cell>
          <cell r="GK64">
            <v>0.69615566862129385</v>
          </cell>
          <cell r="GL64">
            <v>73.597815886783422</v>
          </cell>
          <cell r="GM64">
            <v>51.235536727730597</v>
          </cell>
          <cell r="GN64">
            <v>4.8386132981587782E-2</v>
          </cell>
          <cell r="GO64">
            <v>4.6199919968844108E-2</v>
          </cell>
          <cell r="GP64">
            <v>-3.0511298345528111E-3</v>
          </cell>
          <cell r="GQ64">
            <v>2.0491316070693315E-2</v>
          </cell>
          <cell r="GR64">
            <v>0</v>
          </cell>
          <cell r="GT64" t="e">
            <v>#N/A</v>
          </cell>
          <cell r="GU64" t="e">
            <v>#N/A</v>
          </cell>
          <cell r="GV64" t="e">
            <v>#N/A</v>
          </cell>
          <cell r="GW64" t="e">
            <v>#N/A</v>
          </cell>
          <cell r="GX64" t="e">
            <v>#N/A</v>
          </cell>
          <cell r="GY64" t="e">
            <v>#N/A</v>
          </cell>
          <cell r="HA64">
            <v>58665182</v>
          </cell>
          <cell r="HB64">
            <v>40840098.999999896</v>
          </cell>
          <cell r="HC64">
            <v>3005742087</v>
          </cell>
          <cell r="HD64">
            <v>0.69615566862129385</v>
          </cell>
          <cell r="HE64">
            <v>73.597815886783422</v>
          </cell>
          <cell r="HF64">
            <v>51.235536727730597</v>
          </cell>
          <cell r="HG64">
            <v>91</v>
          </cell>
          <cell r="HH64">
            <v>644672.32967032969</v>
          </cell>
          <cell r="HI64">
            <v>448792.29670329555</v>
          </cell>
          <cell r="HJ64">
            <v>645189.39565542957</v>
          </cell>
          <cell r="HK64">
            <v>419205.82232945337</v>
          </cell>
          <cell r="HL64">
            <v>0.64971141607789651</v>
          </cell>
          <cell r="HM64">
            <v>72.723168545955772</v>
          </cell>
          <cell r="HN64">
            <v>47.439971869541026</v>
          </cell>
          <cell r="HP64">
            <v>46641261</v>
          </cell>
          <cell r="HQ64">
            <v>28850117</v>
          </cell>
          <cell r="HR64">
            <v>1868417582.9999981</v>
          </cell>
          <cell r="HS64">
            <v>0.61855353782137235</v>
          </cell>
          <cell r="HT64">
            <v>64.762911810721533</v>
          </cell>
          <cell r="HU64">
            <v>40.059328220135342</v>
          </cell>
          <cell r="HV64">
            <v>91</v>
          </cell>
          <cell r="HW64">
            <v>512541.32967032969</v>
          </cell>
          <cell r="HX64">
            <v>317034.25274725276</v>
          </cell>
          <cell r="HY64">
            <v>1.0714579941314899</v>
          </cell>
          <cell r="HZ64">
            <v>1.07083357824759</v>
          </cell>
          <cell r="IA64">
            <v>1.0092546732560601</v>
          </cell>
          <cell r="IB64">
            <v>1.0785906465170301</v>
          </cell>
          <cell r="IC64">
            <v>1.00232695022291</v>
          </cell>
          <cell r="ID64">
            <v>511351.44032228639</v>
          </cell>
          <cell r="IE64">
            <v>295890.51039209118</v>
          </cell>
          <cell r="IF64">
            <v>0.57763741293360449</v>
          </cell>
          <cell r="IG64">
            <v>64.169048236143666</v>
          </cell>
          <cell r="IH64">
            <v>37.140437245116459</v>
          </cell>
          <cell r="IJ64">
            <v>46641261</v>
          </cell>
          <cell r="IK64">
            <v>28850117</v>
          </cell>
          <cell r="IL64">
            <v>1868417582.9999981</v>
          </cell>
          <cell r="IM64">
            <v>0.61855353782137235</v>
          </cell>
          <cell r="IN64">
            <v>64.762911810721533</v>
          </cell>
          <cell r="IO64">
            <v>40.059328220135342</v>
          </cell>
          <cell r="IP64">
            <v>2.1256921758418368E-2</v>
          </cell>
          <cell r="IQ64">
            <v>5.5010777649133653E-2</v>
          </cell>
          <cell r="IR64">
            <v>-5.7220809813251878E-3</v>
          </cell>
          <cell r="IS64">
            <v>1.7324245688425596E-2</v>
          </cell>
          <cell r="IT64">
            <v>0</v>
          </cell>
          <cell r="IV64" t="e">
            <v>#N/A</v>
          </cell>
          <cell r="IW64" t="e">
            <v>#N/A</v>
          </cell>
          <cell r="IX64" t="e">
            <v>#N/A</v>
          </cell>
          <cell r="IY64" t="e">
            <v>#N/A</v>
          </cell>
          <cell r="IZ64" t="e">
            <v>#N/A</v>
          </cell>
          <cell r="JA64" t="e">
            <v>#N/A</v>
          </cell>
          <cell r="JC64">
            <v>46641261</v>
          </cell>
          <cell r="JD64">
            <v>28850117</v>
          </cell>
          <cell r="JE64">
            <v>1868417582.9999981</v>
          </cell>
          <cell r="JF64">
            <v>0.61855353782137235</v>
          </cell>
          <cell r="JG64">
            <v>64.762911810721533</v>
          </cell>
          <cell r="JH64">
            <v>40.059328220135342</v>
          </cell>
          <cell r="JI64">
            <v>91</v>
          </cell>
          <cell r="JJ64">
            <v>512541.32967032969</v>
          </cell>
          <cell r="JK64">
            <v>317034.25274725276</v>
          </cell>
          <cell r="JL64">
            <v>511351.44032228639</v>
          </cell>
          <cell r="JM64">
            <v>295890.51039209118</v>
          </cell>
          <cell r="JN64">
            <v>0.57763741293360449</v>
          </cell>
          <cell r="JO64">
            <v>64.169048236143666</v>
          </cell>
          <cell r="JP64">
            <v>37.140437245116459</v>
          </cell>
          <cell r="JR64">
            <v>67199794</v>
          </cell>
          <cell r="JS64">
            <v>42047669.999999896</v>
          </cell>
          <cell r="JT64">
            <v>2007380437</v>
          </cell>
          <cell r="JU64">
            <v>0.62571129310306961</v>
          </cell>
          <cell r="JV64">
            <v>47.740586743569978</v>
          </cell>
          <cell r="JW64">
            <v>29.871824264818432</v>
          </cell>
          <cell r="JX64">
            <v>91</v>
          </cell>
          <cell r="JY64">
            <v>738459.27472527476</v>
          </cell>
          <cell r="JZ64">
            <v>462062.30769230652</v>
          </cell>
          <cell r="KA64">
            <v>1.0651867747316</v>
          </cell>
          <cell r="KB64">
            <v>1.06635101635511</v>
          </cell>
          <cell r="KC64">
            <v>1.01303783914603</v>
          </cell>
          <cell r="KD64">
            <v>1.07613784392054</v>
          </cell>
          <cell r="KE64">
            <v>1.0003441074620401</v>
          </cell>
          <cell r="KF64">
            <v>738205.25278927281</v>
          </cell>
          <cell r="KG64">
            <v>433785.24654395424</v>
          </cell>
          <cell r="KH64">
            <v>0.58677797789494379</v>
          </cell>
          <cell r="KI64">
            <v>47.126163405519293</v>
          </cell>
          <cell r="KJ64">
            <v>27.758362400852537</v>
          </cell>
          <cell r="KL64">
            <v>67199794</v>
          </cell>
          <cell r="KM64">
            <v>42047669.999999896</v>
          </cell>
          <cell r="KN64">
            <v>2007380437</v>
          </cell>
          <cell r="KO64">
            <v>0.62571129310306961</v>
          </cell>
          <cell r="KP64">
            <v>47.740586743569978</v>
          </cell>
          <cell r="KQ64">
            <v>29.871824264818432</v>
          </cell>
          <cell r="KR64">
            <v>2.6544927764850318E-2</v>
          </cell>
          <cell r="KS64">
            <v>6.2579121916821689E-2</v>
          </cell>
          <cell r="KT64">
            <v>-8.9433038504126688E-3</v>
          </cell>
          <cell r="KU64">
            <v>2.7664015400252422E-2</v>
          </cell>
          <cell r="KV64">
            <v>0</v>
          </cell>
          <cell r="KX64" t="e">
            <v>#N/A</v>
          </cell>
          <cell r="KY64" t="e">
            <v>#N/A</v>
          </cell>
          <cell r="KZ64" t="e">
            <v>#N/A</v>
          </cell>
          <cell r="LA64" t="e">
            <v>#N/A</v>
          </cell>
          <cell r="LB64" t="e">
            <v>#N/A</v>
          </cell>
          <cell r="LC64" t="e">
            <v>#N/A</v>
          </cell>
          <cell r="LE64">
            <v>67199794</v>
          </cell>
          <cell r="LF64">
            <v>42047669.999999896</v>
          </cell>
          <cell r="LG64">
            <v>2007380437</v>
          </cell>
          <cell r="LH64">
            <v>0.62571129310306961</v>
          </cell>
          <cell r="LI64">
            <v>47.740586743569978</v>
          </cell>
          <cell r="LJ64">
            <v>29.871824264818432</v>
          </cell>
          <cell r="LK64">
            <v>91</v>
          </cell>
          <cell r="LL64">
            <v>738459.27472527476</v>
          </cell>
          <cell r="LM64">
            <v>462062.30769230652</v>
          </cell>
          <cell r="LN64">
            <v>738205.25278927281</v>
          </cell>
          <cell r="LO64">
            <v>433785.24654395424</v>
          </cell>
          <cell r="LP64">
            <v>0.58677797789494379</v>
          </cell>
          <cell r="LQ64">
            <v>47.126163405519293</v>
          </cell>
          <cell r="LR64">
            <v>27.758362400852537</v>
          </cell>
          <cell r="LT64">
            <v>131778146</v>
          </cell>
          <cell r="LU64">
            <v>86089389</v>
          </cell>
          <cell r="LV64">
            <v>7015574625</v>
          </cell>
          <cell r="LW64">
            <v>0.65329033389193381</v>
          </cell>
          <cell r="LX64">
            <v>81.491746038527467</v>
          </cell>
          <cell r="LY64">
            <v>53.237769978946282</v>
          </cell>
          <cell r="LZ64">
            <v>91</v>
          </cell>
          <cell r="MA64">
            <v>1448111.4945054946</v>
          </cell>
          <cell r="MB64">
            <v>946037.24175824178</v>
          </cell>
          <cell r="MC64">
            <v>1.0633373308298599</v>
          </cell>
          <cell r="MD64">
            <v>1.0527573701806101</v>
          </cell>
          <cell r="ME64">
            <v>0.99100968109967202</v>
          </cell>
          <cell r="MF64">
            <v>1.04452571771669</v>
          </cell>
          <cell r="MG64">
            <v>1.0113348381462499</v>
          </cell>
          <cell r="MH64">
            <v>1431881.3511456253</v>
          </cell>
          <cell r="MI64">
            <v>889686.85132113844</v>
          </cell>
          <cell r="MJ64">
            <v>0.62055166023663733</v>
          </cell>
          <cell r="MK64">
            <v>82.231029214669533</v>
          </cell>
          <cell r="ML64">
            <v>50.968366863501323</v>
          </cell>
          <cell r="MN64">
            <v>131778146</v>
          </cell>
          <cell r="MO64">
            <v>86089389</v>
          </cell>
          <cell r="MP64">
            <v>7015574625</v>
          </cell>
          <cell r="MQ64">
            <v>0.65329033389193381</v>
          </cell>
          <cell r="MR64">
            <v>81.491746038527467</v>
          </cell>
          <cell r="MS64">
            <v>53.237769978946282</v>
          </cell>
          <cell r="MT64">
            <v>3.6746958157998048E-3</v>
          </cell>
          <cell r="MU64">
            <v>3.965582005854041E-2</v>
          </cell>
          <cell r="MV64">
            <v>-3.2098472887089513E-3</v>
          </cell>
          <cell r="MW64">
            <v>2.0142686962665378E-2</v>
          </cell>
          <cell r="MX64">
            <v>0</v>
          </cell>
          <cell r="MZ64" t="e">
            <v>#N/A</v>
          </cell>
          <cell r="NA64" t="e">
            <v>#N/A</v>
          </cell>
          <cell r="NB64" t="e">
            <v>#N/A</v>
          </cell>
          <cell r="NC64" t="e">
            <v>#N/A</v>
          </cell>
          <cell r="ND64" t="e">
            <v>#N/A</v>
          </cell>
          <cell r="NE64" t="e">
            <v>#N/A</v>
          </cell>
          <cell r="NG64">
            <v>131778146</v>
          </cell>
          <cell r="NH64">
            <v>86089389</v>
          </cell>
          <cell r="NI64">
            <v>7015574625</v>
          </cell>
          <cell r="NJ64">
            <v>0.65329033389193381</v>
          </cell>
          <cell r="NK64">
            <v>81.491746038527467</v>
          </cell>
          <cell r="NL64">
            <v>53.237769978946282</v>
          </cell>
          <cell r="NM64">
            <v>91</v>
          </cell>
          <cell r="NN64">
            <v>1448111.4945054946</v>
          </cell>
          <cell r="NO64">
            <v>946037.24175824178</v>
          </cell>
          <cell r="NP64">
            <v>1431881.3511456253</v>
          </cell>
          <cell r="NQ64">
            <v>889686.85132113844</v>
          </cell>
          <cell r="NR64">
            <v>0.62055166023663733</v>
          </cell>
          <cell r="NS64">
            <v>82.231029214669533</v>
          </cell>
          <cell r="NT64">
            <v>50.968366863501323</v>
          </cell>
          <cell r="NX64">
            <v>382398664</v>
          </cell>
          <cell r="NY64">
            <v>256978393.99999988</v>
          </cell>
          <cell r="NZ64">
            <v>21647191190</v>
          </cell>
          <cell r="OA64">
            <v>0.67201697650282555</v>
          </cell>
          <cell r="OB64">
            <v>84.237397755703967</v>
          </cell>
          <cell r="OC64">
            <v>56.608961348254084</v>
          </cell>
          <cell r="OD64">
            <v>91</v>
          </cell>
          <cell r="OE64">
            <v>4202183.1208791211</v>
          </cell>
          <cell r="OF64">
            <v>2823938.3956043944</v>
          </cell>
          <cell r="OG64">
            <v>1.0635387753604999</v>
          </cell>
          <cell r="OH64">
            <v>1.0598095025615</v>
          </cell>
          <cell r="OI64">
            <v>0.99518418880500703</v>
          </cell>
          <cell r="OJ64">
            <v>1.05179594964415</v>
          </cell>
          <cell r="OK64">
            <v>1.0043749947384699</v>
          </cell>
          <cell r="OL64">
            <v>4183878.6736953077</v>
          </cell>
          <cell r="OM64">
            <v>2655228.4326889585</v>
          </cell>
          <cell r="ON64">
            <v>0.63409223532964964</v>
          </cell>
          <cell r="OO64">
            <v>84.645032249612186</v>
          </cell>
          <cell r="OP64">
            <v>53.821239155186298</v>
          </cell>
          <cell r="OX64">
            <v>2.4993132274141905E-2</v>
          </cell>
          <cell r="OY64">
            <v>5.7679118857471505E-2</v>
          </cell>
          <cell r="OZ64">
            <v>-3.9409367927417342E-3</v>
          </cell>
          <cell r="PA64">
            <v>2.2065574399925184E-2</v>
          </cell>
          <cell r="PB64">
            <v>0</v>
          </cell>
          <cell r="PK64">
            <v>382398664</v>
          </cell>
          <cell r="PL64">
            <v>256978393.99999988</v>
          </cell>
          <cell r="PM64">
            <v>21647191190</v>
          </cell>
          <cell r="PN64">
            <v>0.67201697650282555</v>
          </cell>
          <cell r="PO64">
            <v>84.237397755703967</v>
          </cell>
          <cell r="PP64">
            <v>56.608961348254084</v>
          </cell>
          <cell r="PQ64">
            <v>91</v>
          </cell>
          <cell r="PR64">
            <v>4202183.1208791211</v>
          </cell>
          <cell r="PS64">
            <v>2823938.3956043944</v>
          </cell>
          <cell r="PT64">
            <v>4183878.6736953077</v>
          </cell>
          <cell r="PU64">
            <v>2655228.4326889585</v>
          </cell>
          <cell r="PV64">
            <v>0.63409223532964964</v>
          </cell>
          <cell r="PW64">
            <v>84.645032249612186</v>
          </cell>
          <cell r="PX64">
            <v>53.821239155186298</v>
          </cell>
          <cell r="QB64">
            <v>2.0824208757033627E-2</v>
          </cell>
          <cell r="QC64">
            <v>2.5890126118234602E-2</v>
          </cell>
          <cell r="QD64">
            <v>0.16644364780178295</v>
          </cell>
          <cell r="QE64">
            <v>0.70284581907173904</v>
          </cell>
          <cell r="QF64">
            <v>8.3996198251209783E-2</v>
          </cell>
          <cell r="QG64">
            <v>0</v>
          </cell>
          <cell r="QH64">
            <v>0</v>
          </cell>
          <cell r="QJ64">
            <v>51747034.01525072</v>
          </cell>
          <cell r="QK64">
            <v>36071652.603815943</v>
          </cell>
          <cell r="QL64">
            <v>2817539782.9366302</v>
          </cell>
          <cell r="QM64">
            <v>0.69707671734741394</v>
          </cell>
          <cell r="QN64">
            <v>78.10952866181043</v>
          </cell>
          <cell r="QO64">
            <v>54.448333833128558</v>
          </cell>
          <cell r="QP64">
            <v>5.0909921149332495E-2</v>
          </cell>
          <cell r="QQ64">
            <v>5.054383273144758E-2</v>
          </cell>
          <cell r="QR64">
            <v>-2.9047778594393963E-3</v>
          </cell>
          <cell r="QS64">
            <v>2.0082792203615474E-2</v>
          </cell>
          <cell r="QT64">
            <v>0</v>
          </cell>
        </row>
        <row r="65">
          <cell r="A65">
            <v>54</v>
          </cell>
          <cell r="B65">
            <v>36708</v>
          </cell>
          <cell r="C65">
            <v>2000</v>
          </cell>
          <cell r="D65" t="b">
            <v>1</v>
          </cell>
          <cell r="E65" t="b">
            <v>0</v>
          </cell>
          <cell r="H65">
            <v>5335132</v>
          </cell>
          <cell r="I65">
            <v>3994212.9999999898</v>
          </cell>
          <cell r="J65">
            <v>880119304.99999905</v>
          </cell>
          <cell r="K65">
            <v>0.74866245108836849</v>
          </cell>
          <cell r="L65">
            <v>220.34861560963355</v>
          </cell>
          <cell r="M65">
            <v>164.96673465623701</v>
          </cell>
          <cell r="N65">
            <v>92</v>
          </cell>
          <cell r="O65">
            <v>57990.565217391304</v>
          </cell>
          <cell r="P65">
            <v>43415.358695652059</v>
          </cell>
          <cell r="Q65">
            <v>1.0065653141778099</v>
          </cell>
          <cell r="R65">
            <v>1.01108737759608</v>
          </cell>
          <cell r="S65">
            <v>0.92484226731941599</v>
          </cell>
          <cell r="T65">
            <v>0.93905019620406305</v>
          </cell>
          <cell r="U65">
            <v>0.99712077330025795</v>
          </cell>
          <cell r="V65">
            <v>58158.015327927482</v>
          </cell>
          <cell r="W65">
            <v>43132.182367236557</v>
          </cell>
          <cell r="X65">
            <v>0.74045277161738254</v>
          </cell>
          <cell r="Y65">
            <v>238.25534731267962</v>
          </cell>
          <cell r="Z65">
            <v>175.67403246715091</v>
          </cell>
          <cell r="AB65">
            <v>5335132</v>
          </cell>
          <cell r="AC65">
            <v>3994212.9999999898</v>
          </cell>
          <cell r="AD65">
            <v>880119304.99999905</v>
          </cell>
          <cell r="AE65">
            <v>0.74866245108836849</v>
          </cell>
          <cell r="AF65">
            <v>220.34861560963355</v>
          </cell>
          <cell r="AG65">
            <v>164.96673465623701</v>
          </cell>
          <cell r="AH65">
            <v>7.9030034472729591E-2</v>
          </cell>
          <cell r="AI65">
            <v>5.0748028714017832E-2</v>
          </cell>
          <cell r="AJ65">
            <v>2.0299794020716593E-3</v>
          </cell>
          <cell r="AK65">
            <v>5.6459661144491774E-2</v>
          </cell>
          <cell r="AL65">
            <v>0</v>
          </cell>
          <cell r="AN65" t="e">
            <v>#N/A</v>
          </cell>
          <cell r="AO65" t="e">
            <v>#N/A</v>
          </cell>
          <cell r="AP65" t="e">
            <v>#N/A</v>
          </cell>
          <cell r="AQ65" t="e">
            <v>#N/A</v>
          </cell>
          <cell r="AR65" t="e">
            <v>#N/A</v>
          </cell>
          <cell r="AS65" t="e">
            <v>#N/A</v>
          </cell>
          <cell r="AU65">
            <v>5335132</v>
          </cell>
          <cell r="AV65">
            <v>3994212.9999999898</v>
          </cell>
          <cell r="AW65">
            <v>880119304.99999905</v>
          </cell>
          <cell r="AX65">
            <v>0.74866245108836849</v>
          </cell>
          <cell r="AY65">
            <v>220.34861560963355</v>
          </cell>
          <cell r="AZ65">
            <v>164.96673465623701</v>
          </cell>
          <cell r="BA65">
            <v>92</v>
          </cell>
          <cell r="BB65">
            <v>57990.565217391304</v>
          </cell>
          <cell r="BC65">
            <v>43415.358695652059</v>
          </cell>
          <cell r="BD65">
            <v>58158.015327927482</v>
          </cell>
          <cell r="BE65">
            <v>43132.182367236557</v>
          </cell>
          <cell r="BF65">
            <v>0.74045277161738254</v>
          </cell>
          <cell r="BG65">
            <v>238.25534731267962</v>
          </cell>
          <cell r="BH65">
            <v>175.67403246715091</v>
          </cell>
          <cell r="BJ65">
            <v>40847745</v>
          </cell>
          <cell r="BK65">
            <v>30675778.999999899</v>
          </cell>
          <cell r="BL65">
            <v>4204889264</v>
          </cell>
          <cell r="BM65">
            <v>0.75097851790839121</v>
          </cell>
          <cell r="BN65">
            <v>137.07522355015055</v>
          </cell>
          <cell r="BO65">
            <v>102.94054822365347</v>
          </cell>
          <cell r="BP65">
            <v>92</v>
          </cell>
          <cell r="BQ65">
            <v>443997.22826086957</v>
          </cell>
          <cell r="BR65">
            <v>333432.38043478149</v>
          </cell>
          <cell r="BS65">
            <v>1.04017816434036</v>
          </cell>
          <cell r="BT65">
            <v>1.0388221518679801</v>
          </cell>
          <cell r="BU65">
            <v>0.96411113092454404</v>
          </cell>
          <cell r="BV65">
            <v>1.0003192724610701</v>
          </cell>
          <cell r="BW65">
            <v>1.0007957661236799</v>
          </cell>
          <cell r="BX65">
            <v>443644.19124251138</v>
          </cell>
          <cell r="BY65">
            <v>320553.14355327882</v>
          </cell>
          <cell r="BZ65">
            <v>0.72291346171046045</v>
          </cell>
          <cell r="CA65">
            <v>142.1778248931748</v>
          </cell>
          <cell r="CB65">
            <v>102.907692631364</v>
          </cell>
          <cell r="CD65">
            <v>40847745</v>
          </cell>
          <cell r="CE65">
            <v>30675778.999999899</v>
          </cell>
          <cell r="CF65">
            <v>4204889264</v>
          </cell>
          <cell r="CG65">
            <v>0.75097851790839121</v>
          </cell>
          <cell r="CH65">
            <v>137.07522355015055</v>
          </cell>
          <cell r="CI65">
            <v>102.94054822365347</v>
          </cell>
          <cell r="CJ65">
            <v>1.7122713884264385E-2</v>
          </cell>
          <cell r="CK65">
            <v>2.3405584612556214E-2</v>
          </cell>
          <cell r="CL65">
            <v>-2.7410683482902488E-3</v>
          </cell>
          <cell r="CM65">
            <v>2.5135057296132572E-2</v>
          </cell>
          <cell r="CN65">
            <v>0</v>
          </cell>
          <cell r="CP65" t="e">
            <v>#N/A</v>
          </cell>
          <cell r="CQ65" t="e">
            <v>#N/A</v>
          </cell>
          <cell r="CR65" t="e">
            <v>#N/A</v>
          </cell>
          <cell r="CS65" t="e">
            <v>#N/A</v>
          </cell>
          <cell r="CT65" t="e">
            <v>#N/A</v>
          </cell>
          <cell r="CU65" t="e">
            <v>#N/A</v>
          </cell>
          <cell r="CW65">
            <v>40847745</v>
          </cell>
          <cell r="CX65">
            <v>30675778.999999899</v>
          </cell>
          <cell r="CY65">
            <v>4204889264</v>
          </cell>
          <cell r="CZ65">
            <v>0.75097851790839121</v>
          </cell>
          <cell r="DA65">
            <v>137.07522355015055</v>
          </cell>
          <cell r="DB65">
            <v>102.94054822365347</v>
          </cell>
          <cell r="DC65">
            <v>92</v>
          </cell>
          <cell r="DD65">
            <v>443997.22826086957</v>
          </cell>
          <cell r="DE65">
            <v>333432.38043478149</v>
          </cell>
          <cell r="DF65">
            <v>443644.19124251138</v>
          </cell>
          <cell r="DG65">
            <v>320553.14355327882</v>
          </cell>
          <cell r="DH65">
            <v>0.72291346171046045</v>
          </cell>
          <cell r="DI65">
            <v>142.1778248931748</v>
          </cell>
          <cell r="DJ65">
            <v>102.907692631364</v>
          </cell>
          <cell r="DL65">
            <v>33932889</v>
          </cell>
          <cell r="DM65">
            <v>25078898.999999993</v>
          </cell>
          <cell r="DN65">
            <v>2536424385</v>
          </cell>
          <cell r="DO65">
            <v>0.73907349887007834</v>
          </cell>
          <cell r="DP65">
            <v>101.13778858473815</v>
          </cell>
          <cell r="DQ65">
            <v>74.748259277304683</v>
          </cell>
          <cell r="DR65">
            <v>92</v>
          </cell>
          <cell r="DS65">
            <v>368835.75</v>
          </cell>
          <cell r="DT65">
            <v>272596.72826086951</v>
          </cell>
          <cell r="DU65">
            <v>1.0435581280933599</v>
          </cell>
          <cell r="DV65">
            <v>1.04751311369306</v>
          </cell>
          <cell r="DW65">
            <v>0.97924638502314498</v>
          </cell>
          <cell r="DX65">
            <v>1.0272688605476401</v>
          </cell>
          <cell r="DY65">
            <v>1.00263948258413</v>
          </cell>
          <cell r="DZ65">
            <v>367864.77732693066</v>
          </cell>
          <cell r="EA65">
            <v>261218.53773389629</v>
          </cell>
          <cell r="EB65">
            <v>0.70555059331375591</v>
          </cell>
          <cell r="EC65">
            <v>103.28124783666952</v>
          </cell>
          <cell r="ED65">
            <v>72.764066105786725</v>
          </cell>
          <cell r="EF65">
            <v>33932889</v>
          </cell>
          <cell r="EG65">
            <v>25078898.999999993</v>
          </cell>
          <cell r="EH65">
            <v>2536424385</v>
          </cell>
          <cell r="EI65">
            <v>0.73907349887007834</v>
          </cell>
          <cell r="EJ65">
            <v>101.13778858473815</v>
          </cell>
          <cell r="EK65">
            <v>74.748259277304683</v>
          </cell>
          <cell r="EL65">
            <v>7.2250963625009684E-2</v>
          </cell>
          <cell r="EM65">
            <v>5.215575183071882E-2</v>
          </cell>
          <cell r="EN65">
            <v>-4.5733138743780056E-3</v>
          </cell>
          <cell r="EO65">
            <v>2.3195457249027877E-2</v>
          </cell>
          <cell r="EP65">
            <v>0</v>
          </cell>
          <cell r="ER65" t="e">
            <v>#N/A</v>
          </cell>
          <cell r="ES65" t="e">
            <v>#N/A</v>
          </cell>
          <cell r="ET65" t="e">
            <v>#N/A</v>
          </cell>
          <cell r="EU65" t="e">
            <v>#N/A</v>
          </cell>
          <cell r="EV65" t="e">
            <v>#N/A</v>
          </cell>
          <cell r="EW65" t="e">
            <v>#N/A</v>
          </cell>
          <cell r="EY65">
            <v>33932889</v>
          </cell>
          <cell r="EZ65">
            <v>25078898.999999993</v>
          </cell>
          <cell r="FA65">
            <v>2536424385</v>
          </cell>
          <cell r="FB65">
            <v>0.73907349887007834</v>
          </cell>
          <cell r="FC65">
            <v>101.13778858473815</v>
          </cell>
          <cell r="FD65">
            <v>74.748259277304683</v>
          </cell>
          <cell r="FE65">
            <v>92</v>
          </cell>
          <cell r="FF65">
            <v>368835.75</v>
          </cell>
          <cell r="FG65">
            <v>272596.72826086951</v>
          </cell>
          <cell r="FH65">
            <v>367864.77732693066</v>
          </cell>
          <cell r="FI65">
            <v>261218.53773389629</v>
          </cell>
          <cell r="FJ65">
            <v>0.70555059331375591</v>
          </cell>
          <cell r="FK65">
            <v>103.28124783666952</v>
          </cell>
          <cell r="FL65">
            <v>72.764066105786725</v>
          </cell>
          <cell r="FN65">
            <v>59699001</v>
          </cell>
          <cell r="FO65">
            <v>42326095</v>
          </cell>
          <cell r="FP65">
            <v>3202489483</v>
          </cell>
          <cell r="FQ65">
            <v>0.70899167977702005</v>
          </cell>
          <cell r="FR65">
            <v>75.662294927042055</v>
          </cell>
          <cell r="FS65">
            <v>53.643937576107845</v>
          </cell>
          <cell r="FT65">
            <v>92</v>
          </cell>
          <cell r="FU65">
            <v>648902.18478260865</v>
          </cell>
          <cell r="FV65">
            <v>460066.25</v>
          </cell>
          <cell r="FW65">
            <v>1.093459192881</v>
          </cell>
          <cell r="FX65">
            <v>1.0906842427213701</v>
          </cell>
          <cell r="FY65">
            <v>1.0270582828158701</v>
          </cell>
          <cell r="FZ65">
            <v>1.12062741606617</v>
          </cell>
          <cell r="GA65">
            <v>1.0031834567569999</v>
          </cell>
          <cell r="GB65">
            <v>646842.98810141918</v>
          </cell>
          <cell r="GC65">
            <v>420743.86771383474</v>
          </cell>
          <cell r="GD65">
            <v>0.6500430207078195</v>
          </cell>
          <cell r="GE65">
            <v>73.668939916048274</v>
          </cell>
          <cell r="GF65">
            <v>47.869556649272909</v>
          </cell>
          <cell r="GH65">
            <v>59699001</v>
          </cell>
          <cell r="GI65">
            <v>42326095</v>
          </cell>
          <cell r="GJ65">
            <v>3202489483</v>
          </cell>
          <cell r="GK65">
            <v>0.70899167977702005</v>
          </cell>
          <cell r="GL65">
            <v>75.662294927042055</v>
          </cell>
          <cell r="GM65">
            <v>53.643937576107845</v>
          </cell>
          <cell r="GN65">
            <v>4.1619702173469948E-2</v>
          </cell>
          <cell r="GO65">
            <v>3.6613873271082134E-2</v>
          </cell>
          <cell r="GP65">
            <v>-4.5266423346722881E-3</v>
          </cell>
          <cell r="GQ65">
            <v>2.1969448589996166E-2</v>
          </cell>
          <cell r="GR65">
            <v>0</v>
          </cell>
          <cell r="GT65" t="e">
            <v>#N/A</v>
          </cell>
          <cell r="GU65" t="e">
            <v>#N/A</v>
          </cell>
          <cell r="GV65" t="e">
            <v>#N/A</v>
          </cell>
          <cell r="GW65" t="e">
            <v>#N/A</v>
          </cell>
          <cell r="GX65" t="e">
            <v>#N/A</v>
          </cell>
          <cell r="GY65" t="e">
            <v>#N/A</v>
          </cell>
          <cell r="HA65">
            <v>59699001</v>
          </cell>
          <cell r="HB65">
            <v>42326095</v>
          </cell>
          <cell r="HC65">
            <v>3202489483</v>
          </cell>
          <cell r="HD65">
            <v>0.70899167977702005</v>
          </cell>
          <cell r="HE65">
            <v>75.662294927042055</v>
          </cell>
          <cell r="HF65">
            <v>53.643937576107845</v>
          </cell>
          <cell r="HG65">
            <v>92</v>
          </cell>
          <cell r="HH65">
            <v>648902.18478260865</v>
          </cell>
          <cell r="HI65">
            <v>460066.25</v>
          </cell>
          <cell r="HJ65">
            <v>646842.98810141918</v>
          </cell>
          <cell r="HK65">
            <v>420743.86771383474</v>
          </cell>
          <cell r="HL65">
            <v>0.6500430207078195</v>
          </cell>
          <cell r="HM65">
            <v>73.668939916048274</v>
          </cell>
          <cell r="HN65">
            <v>47.869556649272909</v>
          </cell>
          <cell r="HP65">
            <v>47310099</v>
          </cell>
          <cell r="HQ65">
            <v>30533687</v>
          </cell>
          <cell r="HR65">
            <v>2065195268</v>
          </cell>
          <cell r="HS65">
            <v>0.64539469680670081</v>
          </cell>
          <cell r="HT65">
            <v>67.636616174129244</v>
          </cell>
          <cell r="HU65">
            <v>43.652313388733347</v>
          </cell>
          <cell r="HV65">
            <v>92</v>
          </cell>
          <cell r="HW65">
            <v>514240.20652173914</v>
          </cell>
          <cell r="HX65">
            <v>331887.90217391303</v>
          </cell>
          <cell r="HY65">
            <v>1.1239730725098001</v>
          </cell>
          <cell r="HZ65">
            <v>1.1198216633953799</v>
          </cell>
          <cell r="IA65">
            <v>1.04254597855362</v>
          </cell>
          <cell r="IB65">
            <v>1.1655621404679299</v>
          </cell>
          <cell r="IC65">
            <v>1.0033524236157201</v>
          </cell>
          <cell r="ID65">
            <v>512522.01561302156</v>
          </cell>
          <cell r="IE65">
            <v>295281.00831883517</v>
          </cell>
          <cell r="IF65">
            <v>0.57633703463979935</v>
          </cell>
          <cell r="IG65">
            <v>64.876386812181806</v>
          </cell>
          <cell r="IH65">
            <v>37.451725543529207</v>
          </cell>
          <cell r="IJ65">
            <v>47310099</v>
          </cell>
          <cell r="IK65">
            <v>30533687</v>
          </cell>
          <cell r="IL65">
            <v>2065195267.9999998</v>
          </cell>
          <cell r="IM65">
            <v>0.64539469680670081</v>
          </cell>
          <cell r="IN65">
            <v>67.636616174129244</v>
          </cell>
          <cell r="IO65">
            <v>43.65231338873334</v>
          </cell>
          <cell r="IP65">
            <v>2.0160371615022349E-2</v>
          </cell>
          <cell r="IQ65">
            <v>4.142061084376196E-2</v>
          </cell>
          <cell r="IR65">
            <v>-6.6840059986211691E-3</v>
          </cell>
          <cell r="IS65">
            <v>2.0727432850750353E-2</v>
          </cell>
          <cell r="IT65">
            <v>0</v>
          </cell>
          <cell r="IV65" t="e">
            <v>#N/A</v>
          </cell>
          <cell r="IW65" t="e">
            <v>#N/A</v>
          </cell>
          <cell r="IX65" t="e">
            <v>#N/A</v>
          </cell>
          <cell r="IY65" t="e">
            <v>#N/A</v>
          </cell>
          <cell r="IZ65" t="e">
            <v>#N/A</v>
          </cell>
          <cell r="JA65" t="e">
            <v>#N/A</v>
          </cell>
          <cell r="JC65">
            <v>47310099</v>
          </cell>
          <cell r="JD65">
            <v>30533687</v>
          </cell>
          <cell r="JE65">
            <v>2065195268</v>
          </cell>
          <cell r="JF65">
            <v>0.64539469680670081</v>
          </cell>
          <cell r="JG65">
            <v>67.636616174129244</v>
          </cell>
          <cell r="JH65">
            <v>43.652313388733347</v>
          </cell>
          <cell r="JI65">
            <v>92</v>
          </cell>
          <cell r="JJ65">
            <v>514240.20652173914</v>
          </cell>
          <cell r="JK65">
            <v>331887.90217391303</v>
          </cell>
          <cell r="JL65">
            <v>512522.01561302156</v>
          </cell>
          <cell r="JM65">
            <v>295281.00831883517</v>
          </cell>
          <cell r="JN65">
            <v>0.57633703463979935</v>
          </cell>
          <cell r="JO65">
            <v>64.876386812181806</v>
          </cell>
          <cell r="JP65">
            <v>37.451725543529207</v>
          </cell>
          <cell r="JR65">
            <v>68500634</v>
          </cell>
          <cell r="JS65">
            <v>44863040</v>
          </cell>
          <cell r="JT65">
            <v>2257750005</v>
          </cell>
          <cell r="JU65">
            <v>0.65492882883390535</v>
          </cell>
          <cell r="JV65">
            <v>50.325390455038267</v>
          </cell>
          <cell r="JW65">
            <v>32.959549031327214</v>
          </cell>
          <cell r="JX65">
            <v>92</v>
          </cell>
          <cell r="JY65">
            <v>744572.10869565222</v>
          </cell>
          <cell r="JZ65">
            <v>487641.73913043475</v>
          </cell>
          <cell r="KA65">
            <v>1.1238704825852599</v>
          </cell>
          <cell r="KB65">
            <v>1.12159053083761</v>
          </cell>
          <cell r="KC65">
            <v>1.05839051954344</v>
          </cell>
          <cell r="KD65">
            <v>1.1822819020264199</v>
          </cell>
          <cell r="KE65">
            <v>1.00207866967103</v>
          </cell>
          <cell r="KF65">
            <v>743027.59975929442</v>
          </cell>
          <cell r="KG65">
            <v>433894.9609288639</v>
          </cell>
          <cell r="KH65">
            <v>0.58392863601014977</v>
          </cell>
          <cell r="KI65">
            <v>47.548980764441495</v>
          </cell>
          <cell r="KJ65">
            <v>27.877910483815121</v>
          </cell>
          <cell r="KL65">
            <v>68500634</v>
          </cell>
          <cell r="KM65">
            <v>44863040</v>
          </cell>
          <cell r="KN65">
            <v>2257750005</v>
          </cell>
          <cell r="KO65">
            <v>0.65492882883390535</v>
          </cell>
          <cell r="KP65">
            <v>50.325390455038267</v>
          </cell>
          <cell r="KQ65">
            <v>32.959549031327214</v>
          </cell>
          <cell r="KR65">
            <v>2.2971071108365215E-2</v>
          </cell>
          <cell r="KS65">
            <v>5.2099556425187966E-2</v>
          </cell>
          <cell r="KT65">
            <v>-9.9402044969709568E-3</v>
          </cell>
          <cell r="KU65">
            <v>2.7829070710734587E-2</v>
          </cell>
          <cell r="KV65">
            <v>0</v>
          </cell>
          <cell r="KX65" t="e">
            <v>#N/A</v>
          </cell>
          <cell r="KY65" t="e">
            <v>#N/A</v>
          </cell>
          <cell r="KZ65" t="e">
            <v>#N/A</v>
          </cell>
          <cell r="LA65" t="e">
            <v>#N/A</v>
          </cell>
          <cell r="LB65" t="e">
            <v>#N/A</v>
          </cell>
          <cell r="LC65" t="e">
            <v>#N/A</v>
          </cell>
          <cell r="LE65">
            <v>68500634</v>
          </cell>
          <cell r="LF65">
            <v>44863040</v>
          </cell>
          <cell r="LG65">
            <v>2257750005</v>
          </cell>
          <cell r="LH65">
            <v>0.65492882883390535</v>
          </cell>
          <cell r="LI65">
            <v>50.325390455038267</v>
          </cell>
          <cell r="LJ65">
            <v>32.959549031327214</v>
          </cell>
          <cell r="LK65">
            <v>92</v>
          </cell>
          <cell r="LL65">
            <v>744572.10869565222</v>
          </cell>
          <cell r="LM65">
            <v>487641.73913043475</v>
          </cell>
          <cell r="LN65">
            <v>743027.59975929442</v>
          </cell>
          <cell r="LO65">
            <v>433894.9609288639</v>
          </cell>
          <cell r="LP65">
            <v>0.58392863601014977</v>
          </cell>
          <cell r="LQ65">
            <v>47.548980764441495</v>
          </cell>
          <cell r="LR65">
            <v>27.877910483815121</v>
          </cell>
          <cell r="LT65">
            <v>135516088</v>
          </cell>
          <cell r="LU65">
            <v>93550295.999999896</v>
          </cell>
          <cell r="LV65">
            <v>7927795258</v>
          </cell>
          <cell r="LW65">
            <v>0.69032612570693375</v>
          </cell>
          <cell r="LX65">
            <v>84.743668347131788</v>
          </cell>
          <cell r="LY65">
            <v>58.500768248268798</v>
          </cell>
          <cell r="LZ65">
            <v>92</v>
          </cell>
          <cell r="MA65">
            <v>1473000.956521739</v>
          </cell>
          <cell r="MB65">
            <v>1016851.0434782597</v>
          </cell>
          <cell r="MC65">
            <v>1.1405307028856999</v>
          </cell>
          <cell r="MD65">
            <v>1.11669012515286</v>
          </cell>
          <cell r="ME65">
            <v>1.0188924622850899</v>
          </cell>
          <cell r="MF65">
            <v>1.14067871248243</v>
          </cell>
          <cell r="MG65">
            <v>1.0229349213438701</v>
          </cell>
          <cell r="MH65">
            <v>1439975.2377077902</v>
          </cell>
          <cell r="MI65">
            <v>891559.55285156844</v>
          </cell>
          <cell r="MJ65">
            <v>0.61818951395530364</v>
          </cell>
          <cell r="MK65">
            <v>83.172338086666684</v>
          </cell>
          <cell r="ML65">
            <v>51.285929690889965</v>
          </cell>
          <cell r="MN65">
            <v>135516088</v>
          </cell>
          <cell r="MO65">
            <v>93550295.999999896</v>
          </cell>
          <cell r="MP65">
            <v>7927795258.000001</v>
          </cell>
          <cell r="MQ65">
            <v>0.69032612570693375</v>
          </cell>
          <cell r="MR65">
            <v>84.743668347131788</v>
          </cell>
          <cell r="MS65">
            <v>58.500768248268805</v>
          </cell>
          <cell r="MT65">
            <v>1.6639974370318404E-3</v>
          </cell>
          <cell r="MU65">
            <v>2.3345164345692476E-2</v>
          </cell>
          <cell r="MV65">
            <v>-3.8434789667147807E-3</v>
          </cell>
          <cell r="MW65">
            <v>2.4467689896935291E-2</v>
          </cell>
          <cell r="MX65">
            <v>0</v>
          </cell>
          <cell r="MZ65" t="e">
            <v>#N/A</v>
          </cell>
          <cell r="NA65" t="e">
            <v>#N/A</v>
          </cell>
          <cell r="NB65" t="e">
            <v>#N/A</v>
          </cell>
          <cell r="NC65" t="e">
            <v>#N/A</v>
          </cell>
          <cell r="ND65" t="e">
            <v>#N/A</v>
          </cell>
          <cell r="NE65" t="e">
            <v>#N/A</v>
          </cell>
          <cell r="NG65">
            <v>135516088</v>
          </cell>
          <cell r="NH65">
            <v>93550295.999999896</v>
          </cell>
          <cell r="NI65">
            <v>7927795258</v>
          </cell>
          <cell r="NJ65">
            <v>0.69032612570693375</v>
          </cell>
          <cell r="NK65">
            <v>84.743668347131788</v>
          </cell>
          <cell r="NL65">
            <v>58.500768248268798</v>
          </cell>
          <cell r="NM65">
            <v>92</v>
          </cell>
          <cell r="NN65">
            <v>1473000.956521739</v>
          </cell>
          <cell r="NO65">
            <v>1016851.0434782597</v>
          </cell>
          <cell r="NP65">
            <v>1439975.2377077902</v>
          </cell>
          <cell r="NQ65">
            <v>891559.55285156844</v>
          </cell>
          <cell r="NR65">
            <v>0.61818951395530364</v>
          </cell>
          <cell r="NS65">
            <v>83.172338086666684</v>
          </cell>
          <cell r="NT65">
            <v>51.285929690889965</v>
          </cell>
          <cell r="NX65">
            <v>391141588</v>
          </cell>
          <cell r="NY65">
            <v>271022009</v>
          </cell>
          <cell r="NZ65">
            <v>23074662968</v>
          </cell>
          <cell r="OA65">
            <v>0.69290000683844444</v>
          </cell>
          <cell r="OB65">
            <v>85.139443298865075</v>
          </cell>
          <cell r="OC65">
            <v>58.993120844004956</v>
          </cell>
          <cell r="OD65">
            <v>92</v>
          </cell>
          <cell r="OE65">
            <v>4251539</v>
          </cell>
          <cell r="OF65">
            <v>2945891.4021739131</v>
          </cell>
          <cell r="OG65">
            <v>1.10275265210611</v>
          </cell>
          <cell r="OH65">
            <v>1.0931699983638401</v>
          </cell>
          <cell r="OI65">
            <v>0.99645159479355205</v>
          </cell>
          <cell r="OJ65">
            <v>1.0938960851637001</v>
          </cell>
          <cell r="OK65">
            <v>1.0091538807729901</v>
          </cell>
          <cell r="OL65">
            <v>4212973.9388639256</v>
          </cell>
          <cell r="OM65">
            <v>2671398.1567377369</v>
          </cell>
          <cell r="ON65">
            <v>0.63384469741715899</v>
          </cell>
          <cell r="OO65">
            <v>85.442628366212347</v>
          </cell>
          <cell r="OP65">
            <v>53.929364629892348</v>
          </cell>
          <cell r="OX65">
            <v>2.252437299382061E-2</v>
          </cell>
          <cell r="OY65">
            <v>4.0286272288405742E-2</v>
          </cell>
          <cell r="OZ65">
            <v>-5.1355930323263741E-3</v>
          </cell>
          <cell r="PA65">
            <v>2.5317116842518524E-2</v>
          </cell>
          <cell r="PB65">
            <v>0</v>
          </cell>
          <cell r="PK65">
            <v>391141588</v>
          </cell>
          <cell r="PL65">
            <v>271022009</v>
          </cell>
          <cell r="PM65">
            <v>23074662968</v>
          </cell>
          <cell r="PN65">
            <v>0.69290000683844444</v>
          </cell>
          <cell r="PO65">
            <v>85.139443298865075</v>
          </cell>
          <cell r="PP65">
            <v>58.993120844004956</v>
          </cell>
          <cell r="PQ65">
            <v>92</v>
          </cell>
          <cell r="PR65">
            <v>4251539</v>
          </cell>
          <cell r="PS65">
            <v>2945891.4021739131</v>
          </cell>
          <cell r="PT65">
            <v>4212973.9388639256</v>
          </cell>
          <cell r="PU65">
            <v>2671398.1567377369</v>
          </cell>
          <cell r="PV65">
            <v>0.63384469741715899</v>
          </cell>
          <cell r="PW65">
            <v>85.442628366212347</v>
          </cell>
          <cell r="PX65">
            <v>53.929364629892348</v>
          </cell>
          <cell r="QB65">
            <v>2.0824208757033627E-2</v>
          </cell>
          <cell r="QC65">
            <v>2.5890126118234602E-2</v>
          </cell>
          <cell r="QD65">
            <v>0.16644364780178295</v>
          </cell>
          <cell r="QE65">
            <v>0.70284581907173904</v>
          </cell>
          <cell r="QF65">
            <v>8.3996198251209783E-2</v>
          </cell>
          <cell r="QG65">
            <v>0</v>
          </cell>
          <cell r="QH65">
            <v>0</v>
          </cell>
          <cell r="QJ65">
            <v>52749628.708320737</v>
          </cell>
          <cell r="QK65">
            <v>37365032.079805262</v>
          </cell>
          <cell r="QL65">
            <v>2973689523.4155331</v>
          </cell>
          <cell r="QM65">
            <v>0.70834682621967526</v>
          </cell>
          <cell r="QN65">
            <v>79.584824577809684</v>
          </cell>
          <cell r="QO65">
            <v>56.373657904941098</v>
          </cell>
          <cell r="QP65">
            <v>4.506038933545408E-2</v>
          </cell>
          <cell r="QQ65">
            <v>3.955683625870951E-2</v>
          </cell>
          <cell r="QR65">
            <v>-4.5328556665187097E-3</v>
          </cell>
          <cell r="QS65">
            <v>2.2869374738129295E-2</v>
          </cell>
          <cell r="QT65">
            <v>0</v>
          </cell>
        </row>
        <row r="66">
          <cell r="A66">
            <v>55</v>
          </cell>
          <cell r="B66">
            <v>36800</v>
          </cell>
          <cell r="C66">
            <v>2000</v>
          </cell>
          <cell r="D66" t="b">
            <v>1</v>
          </cell>
          <cell r="E66" t="b">
            <v>0</v>
          </cell>
          <cell r="H66">
            <v>5490977</v>
          </cell>
          <cell r="I66">
            <v>3752764.99999998</v>
          </cell>
          <cell r="J66">
            <v>929475416</v>
          </cell>
          <cell r="K66">
            <v>0.68344212696574402</v>
          </cell>
          <cell r="L66">
            <v>247.67749006399413</v>
          </cell>
          <cell r="M66">
            <v>169.27323061087307</v>
          </cell>
          <cell r="N66">
            <v>92</v>
          </cell>
          <cell r="O66">
            <v>59684.532608695656</v>
          </cell>
          <cell r="P66">
            <v>40790.923913043262</v>
          </cell>
          <cell r="Q66">
            <v>0.95953486044143599</v>
          </cell>
          <cell r="R66">
            <v>0.95137022294970797</v>
          </cell>
          <cell r="S66">
            <v>1.0340599593350599</v>
          </cell>
          <cell r="T66">
            <v>0.99048454179685497</v>
          </cell>
          <cell r="U66">
            <v>0.99891534548678296</v>
          </cell>
          <cell r="V66">
            <v>59749.339999988384</v>
          </cell>
          <cell r="W66">
            <v>42511.143257762735</v>
          </cell>
          <cell r="X66">
            <v>0.71837662192825713</v>
          </cell>
          <cell r="Y66">
            <v>239.51946676598931</v>
          </cell>
          <cell r="Z66">
            <v>170.89941686903219</v>
          </cell>
          <cell r="AB66">
            <v>5490977</v>
          </cell>
          <cell r="AC66">
            <v>3752764.99999998</v>
          </cell>
          <cell r="AD66">
            <v>929475416</v>
          </cell>
          <cell r="AE66">
            <v>0.68344212696574402</v>
          </cell>
          <cell r="AF66">
            <v>247.67749006399413</v>
          </cell>
          <cell r="AG66">
            <v>169.27323061087307</v>
          </cell>
          <cell r="AH66">
            <v>7.7466075490351033E-2</v>
          </cell>
          <cell r="AI66">
            <v>3.119101987479871E-2</v>
          </cell>
          <cell r="AJ66">
            <v>-2.3878798415485639E-5</v>
          </cell>
          <cell r="AK66">
            <v>6.0275676824524754E-2</v>
          </cell>
          <cell r="AL66">
            <v>0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U66">
            <v>5490977</v>
          </cell>
          <cell r="AV66">
            <v>3752764.99999998</v>
          </cell>
          <cell r="AW66">
            <v>929475416</v>
          </cell>
          <cell r="AX66">
            <v>0.68344212696574402</v>
          </cell>
          <cell r="AY66">
            <v>247.67749006399413</v>
          </cell>
          <cell r="AZ66">
            <v>169.27323061087307</v>
          </cell>
          <cell r="BA66">
            <v>92</v>
          </cell>
          <cell r="BB66">
            <v>59684.532608695656</v>
          </cell>
          <cell r="BC66">
            <v>40790.923913043262</v>
          </cell>
          <cell r="BD66">
            <v>59749.339999988384</v>
          </cell>
          <cell r="BE66">
            <v>42511.143257762735</v>
          </cell>
          <cell r="BF66">
            <v>0.71837662192825713</v>
          </cell>
          <cell r="BG66">
            <v>239.51946676598931</v>
          </cell>
          <cell r="BH66">
            <v>170.89941686903219</v>
          </cell>
          <cell r="BJ66">
            <v>41203864</v>
          </cell>
          <cell r="BK66">
            <v>27582068</v>
          </cell>
          <cell r="BL66">
            <v>3961543166.99999</v>
          </cell>
          <cell r="BM66">
            <v>0.66940488882304827</v>
          </cell>
          <cell r="BN66">
            <v>143.62748895405485</v>
          </cell>
          <cell r="BO66">
            <v>96.144943275222687</v>
          </cell>
          <cell r="BP66">
            <v>92</v>
          </cell>
          <cell r="BQ66">
            <v>447868.08695652173</v>
          </cell>
          <cell r="BR66">
            <v>299805.08695652173</v>
          </cell>
          <cell r="BS66">
            <v>0.93814863218373701</v>
          </cell>
          <cell r="BT66">
            <v>0.93962450447489798</v>
          </cell>
          <cell r="BU66">
            <v>1.00577681370724</v>
          </cell>
          <cell r="BV66">
            <v>0.94515733529526202</v>
          </cell>
          <cell r="BW66">
            <v>0.99881176213235001</v>
          </cell>
          <cell r="BX66">
            <v>448400.89387851628</v>
          </cell>
          <cell r="BY66">
            <v>319570.98978939268</v>
          </cell>
          <cell r="BZ66">
            <v>0.71241744509115379</v>
          </cell>
          <cell r="CA66">
            <v>142.80254525320737</v>
          </cell>
          <cell r="CB66">
            <v>101.7237444866124</v>
          </cell>
          <cell r="CD66">
            <v>41203864</v>
          </cell>
          <cell r="CE66">
            <v>27582068</v>
          </cell>
          <cell r="CF66">
            <v>3961543166.99999</v>
          </cell>
          <cell r="CG66">
            <v>0.66940488882304827</v>
          </cell>
          <cell r="CH66">
            <v>143.62748895405485</v>
          </cell>
          <cell r="CI66">
            <v>96.144943275222687</v>
          </cell>
          <cell r="CJ66">
            <v>1.5798147123723537E-2</v>
          </cell>
          <cell r="CK66">
            <v>1.0864845766593887E-2</v>
          </cell>
          <cell r="CL66">
            <v>-3.5384945731009028E-3</v>
          </cell>
          <cell r="CM66">
            <v>3.090075191407729E-2</v>
          </cell>
          <cell r="CN66">
            <v>0</v>
          </cell>
          <cell r="CP66" t="e">
            <v>#N/A</v>
          </cell>
          <cell r="CQ66" t="e">
            <v>#N/A</v>
          </cell>
          <cell r="CR66" t="e">
            <v>#N/A</v>
          </cell>
          <cell r="CS66" t="e">
            <v>#N/A</v>
          </cell>
          <cell r="CT66" t="e">
            <v>#N/A</v>
          </cell>
          <cell r="CU66" t="e">
            <v>#N/A</v>
          </cell>
          <cell r="CW66">
            <v>41203864</v>
          </cell>
          <cell r="CX66">
            <v>27582068</v>
          </cell>
          <cell r="CY66">
            <v>3961543166.99999</v>
          </cell>
          <cell r="CZ66">
            <v>0.66940488882304827</v>
          </cell>
          <cell r="DA66">
            <v>143.62748895405485</v>
          </cell>
          <cell r="DB66">
            <v>96.144943275222687</v>
          </cell>
          <cell r="DC66">
            <v>92</v>
          </cell>
          <cell r="DD66">
            <v>447868.08695652173</v>
          </cell>
          <cell r="DE66">
            <v>299805.08695652173</v>
          </cell>
          <cell r="DF66">
            <v>448400.89387851628</v>
          </cell>
          <cell r="DG66">
            <v>319570.98978939268</v>
          </cell>
          <cell r="DH66">
            <v>0.71241744509115379</v>
          </cell>
          <cell r="DI66">
            <v>142.80254525320737</v>
          </cell>
          <cell r="DJ66">
            <v>101.7237444866124</v>
          </cell>
          <cell r="DL66">
            <v>34464219</v>
          </cell>
          <cell r="DM66">
            <v>22547006.999999989</v>
          </cell>
          <cell r="DN66">
            <v>2317817738.999999</v>
          </cell>
          <cell r="DO66">
            <v>0.65421494100881816</v>
          </cell>
          <cell r="DP66">
            <v>102.79935332436807</v>
          </cell>
          <cell r="DQ66">
            <v>67.252872870846105</v>
          </cell>
          <cell r="DR66">
            <v>92</v>
          </cell>
          <cell r="DS66">
            <v>374611.07608695654</v>
          </cell>
          <cell r="DT66">
            <v>245076.16304347813</v>
          </cell>
          <cell r="DU66">
            <v>0.92921233605360798</v>
          </cell>
          <cell r="DV66">
            <v>0.93552953699976804</v>
          </cell>
          <cell r="DW66">
            <v>0.985124499846459</v>
          </cell>
          <cell r="DX66">
            <v>0.92204211931619795</v>
          </cell>
          <cell r="DY66">
            <v>0.99915990860303205</v>
          </cell>
          <cell r="DZ66">
            <v>374926.04823457758</v>
          </cell>
          <cell r="EA66">
            <v>263746.13587710616</v>
          </cell>
          <cell r="EB66">
            <v>0.69929907622893195</v>
          </cell>
          <cell r="EC66">
            <v>104.35163610324413</v>
          </cell>
          <cell r="ED66">
            <v>72.939046342830821</v>
          </cell>
          <cell r="EF66">
            <v>34464219</v>
          </cell>
          <cell r="EG66">
            <v>22547006.999999989</v>
          </cell>
          <cell r="EH66">
            <v>2317817738.999999</v>
          </cell>
          <cell r="EI66">
            <v>0.65421494100881816</v>
          </cell>
          <cell r="EJ66">
            <v>102.79935332436807</v>
          </cell>
          <cell r="EK66">
            <v>67.252872870846105</v>
          </cell>
          <cell r="EL66">
            <v>6.9164989103493835E-2</v>
          </cell>
          <cell r="EM66">
            <v>3.979324231312914E-2</v>
          </cell>
          <cell r="EN66">
            <v>-6.7177937931816823E-3</v>
          </cell>
          <cell r="EO66">
            <v>3.0176347043337777E-2</v>
          </cell>
          <cell r="EP66">
            <v>0</v>
          </cell>
          <cell r="ER66" t="e">
            <v>#N/A</v>
          </cell>
          <cell r="ES66" t="e">
            <v>#N/A</v>
          </cell>
          <cell r="ET66" t="e">
            <v>#N/A</v>
          </cell>
          <cell r="EU66" t="e">
            <v>#N/A</v>
          </cell>
          <cell r="EV66" t="e">
            <v>#N/A</v>
          </cell>
          <cell r="EW66" t="e">
            <v>#N/A</v>
          </cell>
          <cell r="EY66">
            <v>34464219</v>
          </cell>
          <cell r="EZ66">
            <v>22547006.999999989</v>
          </cell>
          <cell r="FA66">
            <v>2317817738.999999</v>
          </cell>
          <cell r="FB66">
            <v>0.65421494100881816</v>
          </cell>
          <cell r="FC66">
            <v>102.79935332436807</v>
          </cell>
          <cell r="FD66">
            <v>67.252872870846105</v>
          </cell>
          <cell r="FE66">
            <v>92</v>
          </cell>
          <cell r="FF66">
            <v>374611.07608695654</v>
          </cell>
          <cell r="FG66">
            <v>245076.16304347813</v>
          </cell>
          <cell r="FH66">
            <v>374926.04823457758</v>
          </cell>
          <cell r="FI66">
            <v>263746.13587710616</v>
          </cell>
          <cell r="FJ66">
            <v>0.69929907622893195</v>
          </cell>
          <cell r="FK66">
            <v>104.35163610324413</v>
          </cell>
          <cell r="FL66">
            <v>72.939046342830821</v>
          </cell>
          <cell r="FN66">
            <v>60232620</v>
          </cell>
          <cell r="FO66">
            <v>35137667.999999993</v>
          </cell>
          <cell r="FP66">
            <v>2536465044.999999</v>
          </cell>
          <cell r="FQ66">
            <v>0.58336608967034798</v>
          </cell>
          <cell r="FR66">
            <v>72.186493565822289</v>
          </cell>
          <cell r="FS66">
            <v>42.111152478507478</v>
          </cell>
          <cell r="FT66">
            <v>92</v>
          </cell>
          <cell r="FU66">
            <v>654702.39130434778</v>
          </cell>
          <cell r="FV66">
            <v>381931.1739130434</v>
          </cell>
          <cell r="FW66">
            <v>0.90525937751276098</v>
          </cell>
          <cell r="FX66">
            <v>0.90499797545279204</v>
          </cell>
          <cell r="FY66">
            <v>0.97139920260978996</v>
          </cell>
          <cell r="FZ66">
            <v>0.87916377436245796</v>
          </cell>
          <cell r="GA66">
            <v>1.00009496296307</v>
          </cell>
          <cell r="GB66">
            <v>654640.22472886276</v>
          </cell>
          <cell r="GC66">
            <v>421902.47723521595</v>
          </cell>
          <cell r="GD66">
            <v>0.64460485602575635</v>
          </cell>
          <cell r="GE66">
            <v>74.311872371198078</v>
          </cell>
          <cell r="GF66">
            <v>47.89909878741895</v>
          </cell>
          <cell r="GH66">
            <v>60232620</v>
          </cell>
          <cell r="GI66">
            <v>35137667.999999993</v>
          </cell>
          <cell r="GJ66">
            <v>2536465044.999999</v>
          </cell>
          <cell r="GK66">
            <v>0.58336608967034798</v>
          </cell>
          <cell r="GL66">
            <v>72.186493565822289</v>
          </cell>
          <cell r="GM66">
            <v>42.111152478507478</v>
          </cell>
          <cell r="GN66">
            <v>3.0335361026292224E-2</v>
          </cell>
          <cell r="GO66">
            <v>2.9053146396779965E-2</v>
          </cell>
          <cell r="GP66">
            <v>-5.0632309648429869E-3</v>
          </cell>
          <cell r="GQ66">
            <v>2.5709773112936402E-2</v>
          </cell>
          <cell r="GR66">
            <v>0</v>
          </cell>
          <cell r="GT66" t="e">
            <v>#N/A</v>
          </cell>
          <cell r="GU66" t="e">
            <v>#N/A</v>
          </cell>
          <cell r="GV66" t="e">
            <v>#N/A</v>
          </cell>
          <cell r="GW66" t="e">
            <v>#N/A</v>
          </cell>
          <cell r="GX66" t="e">
            <v>#N/A</v>
          </cell>
          <cell r="GY66" t="e">
            <v>#N/A</v>
          </cell>
          <cell r="HA66">
            <v>60232620</v>
          </cell>
          <cell r="HB66">
            <v>35137667.999999993</v>
          </cell>
          <cell r="HC66">
            <v>2536465044.999999</v>
          </cell>
          <cell r="HD66">
            <v>0.58336608967034798</v>
          </cell>
          <cell r="HE66">
            <v>72.186493565822289</v>
          </cell>
          <cell r="HF66">
            <v>42.111152478507478</v>
          </cell>
          <cell r="HG66">
            <v>92</v>
          </cell>
          <cell r="HH66">
            <v>654702.39130434778</v>
          </cell>
          <cell r="HI66">
            <v>381931.1739130434</v>
          </cell>
          <cell r="HJ66">
            <v>654640.22472886276</v>
          </cell>
          <cell r="HK66">
            <v>421902.47723521595</v>
          </cell>
          <cell r="HL66">
            <v>0.64460485602575635</v>
          </cell>
          <cell r="HM66">
            <v>74.311872371198078</v>
          </cell>
          <cell r="HN66">
            <v>47.89909878741895</v>
          </cell>
          <cell r="HP66">
            <v>47171470</v>
          </cell>
          <cell r="HQ66">
            <v>24147059.999999993</v>
          </cell>
          <cell r="HR66">
            <v>1526510846</v>
          </cell>
          <cell r="HS66">
            <v>0.51189967155994909</v>
          </cell>
          <cell r="HT66">
            <v>63.217254854214154</v>
          </cell>
          <cell r="HU66">
            <v>32.360891996793825</v>
          </cell>
          <cell r="HV66">
            <v>92</v>
          </cell>
          <cell r="HW66">
            <v>512733.36956521741</v>
          </cell>
          <cell r="HX66">
            <v>262468.04347826081</v>
          </cell>
          <cell r="HY66">
            <v>0.891734206987011</v>
          </cell>
          <cell r="HZ66">
            <v>0.891479070807084</v>
          </cell>
          <cell r="IA66">
            <v>0.96604125688696596</v>
          </cell>
          <cell r="IB66">
            <v>0.85933812012154098</v>
          </cell>
          <cell r="IC66">
            <v>0.99850946638655902</v>
          </cell>
          <cell r="ID66">
            <v>513498.75672257255</v>
          </cell>
          <cell r="IE66">
            <v>294334.38957678556</v>
          </cell>
          <cell r="IF66">
            <v>0.57421389724439664</v>
          </cell>
          <cell r="IG66">
            <v>65.439497954703853</v>
          </cell>
          <cell r="IH66">
            <v>37.657926768356141</v>
          </cell>
          <cell r="IJ66">
            <v>47171470</v>
          </cell>
          <cell r="IK66">
            <v>24147059.999999993</v>
          </cell>
          <cell r="IL66">
            <v>1526510846</v>
          </cell>
          <cell r="IM66">
            <v>0.51189967155994909</v>
          </cell>
          <cell r="IN66">
            <v>63.217254854214154</v>
          </cell>
          <cell r="IO66">
            <v>32.360891996793825</v>
          </cell>
          <cell r="IP66">
            <v>1.7735587191424297E-2</v>
          </cell>
          <cell r="IQ66">
            <v>3.0952651516529747E-2</v>
          </cell>
          <cell r="IR66">
            <v>-7.0788332790254135E-3</v>
          </cell>
          <cell r="IS66">
            <v>2.5394075100956648E-2</v>
          </cell>
          <cell r="IT66">
            <v>0</v>
          </cell>
          <cell r="IV66" t="e">
            <v>#N/A</v>
          </cell>
          <cell r="IW66" t="e">
            <v>#N/A</v>
          </cell>
          <cell r="IX66" t="e">
            <v>#N/A</v>
          </cell>
          <cell r="IY66" t="e">
            <v>#N/A</v>
          </cell>
          <cell r="IZ66" t="e">
            <v>#N/A</v>
          </cell>
          <cell r="JA66" t="e">
            <v>#N/A</v>
          </cell>
          <cell r="JC66">
            <v>47171470</v>
          </cell>
          <cell r="JD66">
            <v>24147059.999999993</v>
          </cell>
          <cell r="JE66">
            <v>1526510846</v>
          </cell>
          <cell r="JF66">
            <v>0.51189967155994909</v>
          </cell>
          <cell r="JG66">
            <v>63.217254854214154</v>
          </cell>
          <cell r="JH66">
            <v>32.360891996793825</v>
          </cell>
          <cell r="JI66">
            <v>92</v>
          </cell>
          <cell r="JJ66">
            <v>512733.36956521741</v>
          </cell>
          <cell r="JK66">
            <v>262468.04347826081</v>
          </cell>
          <cell r="JL66">
            <v>513498.75672257255</v>
          </cell>
          <cell r="JM66">
            <v>294334.38957678556</v>
          </cell>
          <cell r="JN66">
            <v>0.57421389724439664</v>
          </cell>
          <cell r="JO66">
            <v>65.439497954703853</v>
          </cell>
          <cell r="JP66">
            <v>37.657926768356141</v>
          </cell>
          <cell r="JR66">
            <v>68595329</v>
          </cell>
          <cell r="JS66">
            <v>36504373.999999896</v>
          </cell>
          <cell r="JT66">
            <v>1684514605.999999</v>
          </cell>
          <cell r="JU66">
            <v>0.53216996743320377</v>
          </cell>
          <cell r="JV66">
            <v>46.145555214835454</v>
          </cell>
          <cell r="JW66">
            <v>24.557278615866089</v>
          </cell>
          <cell r="JX66">
            <v>92</v>
          </cell>
          <cell r="JY66">
            <v>745601.40217391308</v>
          </cell>
          <cell r="JZ66">
            <v>396786.67391304235</v>
          </cell>
          <cell r="KA66">
            <v>0.90651481883706997</v>
          </cell>
          <cell r="KB66">
            <v>0.90569383717141005</v>
          </cell>
          <cell r="KC66">
            <v>0.96304950606631701</v>
          </cell>
          <cell r="KD66">
            <v>0.87051411887227703</v>
          </cell>
          <cell r="KE66">
            <v>1.0001478599633</v>
          </cell>
          <cell r="KF66">
            <v>745491.17387630325</v>
          </cell>
          <cell r="KG66">
            <v>437705.66753896361</v>
          </cell>
          <cell r="KH66">
            <v>0.58758263067708849</v>
          </cell>
          <cell r="KI66">
            <v>47.916077962930601</v>
          </cell>
          <cell r="KJ66">
            <v>28.21008652643021</v>
          </cell>
          <cell r="KL66">
            <v>68595329</v>
          </cell>
          <cell r="KM66">
            <v>36504373.999999896</v>
          </cell>
          <cell r="KN66">
            <v>1684514605.999999</v>
          </cell>
          <cell r="KO66">
            <v>0.53216996743320377</v>
          </cell>
          <cell r="KP66">
            <v>46.145555214835454</v>
          </cell>
          <cell r="KQ66">
            <v>24.557278615866089</v>
          </cell>
          <cell r="KR66">
            <v>1.8858859445824515E-2</v>
          </cell>
          <cell r="KS66">
            <v>4.3253588372483748E-2</v>
          </cell>
          <cell r="KT66">
            <v>-1.007857421798028E-2</v>
          </cell>
          <cell r="KU66">
            <v>2.8430760052877493E-2</v>
          </cell>
          <cell r="KV66">
            <v>0</v>
          </cell>
          <cell r="KX66" t="e">
            <v>#N/A</v>
          </cell>
          <cell r="KY66" t="e">
            <v>#N/A</v>
          </cell>
          <cell r="KZ66" t="e">
            <v>#N/A</v>
          </cell>
          <cell r="LA66" t="e">
            <v>#N/A</v>
          </cell>
          <cell r="LB66" t="e">
            <v>#N/A</v>
          </cell>
          <cell r="LC66" t="e">
            <v>#N/A</v>
          </cell>
          <cell r="LE66">
            <v>68595329</v>
          </cell>
          <cell r="LF66">
            <v>36504373.999999896</v>
          </cell>
          <cell r="LG66">
            <v>1684514605.999999</v>
          </cell>
          <cell r="LH66">
            <v>0.53216996743320377</v>
          </cell>
          <cell r="LI66">
            <v>46.145555214835454</v>
          </cell>
          <cell r="LJ66">
            <v>24.557278615866089</v>
          </cell>
          <cell r="LK66">
            <v>92</v>
          </cell>
          <cell r="LL66">
            <v>745601.40217391308</v>
          </cell>
          <cell r="LM66">
            <v>396786.67391304235</v>
          </cell>
          <cell r="LN66">
            <v>745491.17387630325</v>
          </cell>
          <cell r="LO66">
            <v>437705.66753896361</v>
          </cell>
          <cell r="LP66">
            <v>0.58758263067708849</v>
          </cell>
          <cell r="LQ66">
            <v>47.916077962930601</v>
          </cell>
          <cell r="LR66">
            <v>28.21008652643021</v>
          </cell>
          <cell r="LT66">
            <v>131730946</v>
          </cell>
          <cell r="LU66">
            <v>73466215.999999702</v>
          </cell>
          <cell r="LV66">
            <v>6027419242</v>
          </cell>
          <cell r="LW66">
            <v>0.55769899352274976</v>
          </cell>
          <cell r="LX66">
            <v>82.043414921492953</v>
          </cell>
          <cell r="LY66">
            <v>45.75552992688597</v>
          </cell>
          <cell r="LZ66">
            <v>92</v>
          </cell>
          <cell r="MA66">
            <v>1431858.1086956521</v>
          </cell>
          <cell r="MB66">
            <v>798545.82608695328</v>
          </cell>
          <cell r="MC66">
            <v>0.89406884999807701</v>
          </cell>
          <cell r="MD66">
            <v>0.90441934366491294</v>
          </cell>
          <cell r="ME66">
            <v>0.97475843474208901</v>
          </cell>
          <cell r="MF66">
            <v>0.88190439626983896</v>
          </cell>
          <cell r="MG66">
            <v>0.99047795488999602</v>
          </cell>
          <cell r="MH66">
            <v>1445623.3999217846</v>
          </cell>
          <cell r="MI66">
            <v>893159.208140034</v>
          </cell>
          <cell r="MJ66">
            <v>0.61663762217073614</v>
          </cell>
          <cell r="MK66">
            <v>84.167945613315766</v>
          </cell>
          <cell r="ML66">
            <v>51.882641837841582</v>
          </cell>
          <cell r="MN66">
            <v>131730946</v>
          </cell>
          <cell r="MO66">
            <v>73466215.999999702</v>
          </cell>
          <cell r="MP66">
            <v>6027419242</v>
          </cell>
          <cell r="MQ66">
            <v>0.55769899352274976</v>
          </cell>
          <cell r="MR66">
            <v>82.043414921492953</v>
          </cell>
          <cell r="MS66">
            <v>45.75552992688597</v>
          </cell>
          <cell r="MT66">
            <v>6.1160156427441494E-3</v>
          </cell>
          <cell r="MU66">
            <v>1.2979242731557906E-2</v>
          </cell>
          <cell r="MV66">
            <v>-3.9270374716696864E-3</v>
          </cell>
          <cell r="MW66">
            <v>2.9021671152268246E-2</v>
          </cell>
          <cell r="MX66">
            <v>0</v>
          </cell>
          <cell r="MZ66" t="e">
            <v>#N/A</v>
          </cell>
          <cell r="NA66" t="e">
            <v>#N/A</v>
          </cell>
          <cell r="NB66" t="e">
            <v>#N/A</v>
          </cell>
          <cell r="NC66" t="e">
            <v>#N/A</v>
          </cell>
          <cell r="ND66" t="e">
            <v>#N/A</v>
          </cell>
          <cell r="NE66" t="e">
            <v>#N/A</v>
          </cell>
          <cell r="NG66">
            <v>131730946</v>
          </cell>
          <cell r="NH66">
            <v>73466215.999999702</v>
          </cell>
          <cell r="NI66">
            <v>6027419242</v>
          </cell>
          <cell r="NJ66">
            <v>0.55769899352274976</v>
          </cell>
          <cell r="NK66">
            <v>82.043414921492953</v>
          </cell>
          <cell r="NL66">
            <v>45.75552992688597</v>
          </cell>
          <cell r="NM66">
            <v>92</v>
          </cell>
          <cell r="NN66">
            <v>1431858.1086956521</v>
          </cell>
          <cell r="NO66">
            <v>798545.82608695328</v>
          </cell>
          <cell r="NP66">
            <v>1445623.3999217846</v>
          </cell>
          <cell r="NQ66">
            <v>893159.208140034</v>
          </cell>
          <cell r="NR66">
            <v>0.61663762217073614</v>
          </cell>
          <cell r="NS66">
            <v>84.167945613315766</v>
          </cell>
          <cell r="NT66">
            <v>51.882641837841582</v>
          </cell>
          <cell r="NX66">
            <v>388889425</v>
          </cell>
          <cell r="NY66">
            <v>223137157.99999979</v>
          </cell>
          <cell r="NZ66">
            <v>18983746061</v>
          </cell>
          <cell r="OA66">
            <v>0.57378047243120534</v>
          </cell>
          <cell r="OB66">
            <v>85.07657904740374</v>
          </cell>
          <cell r="OC66">
            <v>48.815279718650103</v>
          </cell>
          <cell r="OD66">
            <v>92</v>
          </cell>
          <cell r="OE66">
            <v>4227058.9673913047</v>
          </cell>
          <cell r="OF66">
            <v>2425403.8913043453</v>
          </cell>
          <cell r="OG66">
            <v>0.90704337090231102</v>
          </cell>
          <cell r="OH66">
            <v>0.91047565783147799</v>
          </cell>
          <cell r="OI66">
            <v>0.98803686758073805</v>
          </cell>
          <cell r="OJ66">
            <v>0.90269855604688298</v>
          </cell>
          <cell r="OK66">
            <v>0.99640824108264903</v>
          </cell>
          <cell r="OL66">
            <v>4242296.2728593918</v>
          </cell>
          <cell r="OM66">
            <v>2673966.8345644767</v>
          </cell>
          <cell r="ON66">
            <v>0.6301985863057612</v>
          </cell>
          <cell r="OO66">
            <v>86.106684718879336</v>
          </cell>
          <cell r="OP66">
            <v>54.077055282355865</v>
          </cell>
          <cell r="OX66">
            <v>2.114512798321477E-2</v>
          </cell>
          <cell r="OY66">
            <v>2.8493517971153046E-2</v>
          </cell>
          <cell r="OZ66">
            <v>-5.621719532134326E-3</v>
          </cell>
          <cell r="PA66">
            <v>3.0298381289294692E-2</v>
          </cell>
          <cell r="PB66">
            <v>0</v>
          </cell>
          <cell r="PK66">
            <v>388889425</v>
          </cell>
          <cell r="PL66">
            <v>223137157.99999979</v>
          </cell>
          <cell r="PM66">
            <v>18983746061</v>
          </cell>
          <cell r="PN66">
            <v>0.57378047243120534</v>
          </cell>
          <cell r="PO66">
            <v>85.07657904740374</v>
          </cell>
          <cell r="PP66">
            <v>48.815279718650103</v>
          </cell>
          <cell r="PQ66">
            <v>92</v>
          </cell>
          <cell r="PR66">
            <v>4227058.9673913047</v>
          </cell>
          <cell r="PS66">
            <v>2425403.8913043453</v>
          </cell>
          <cell r="PT66">
            <v>4242296.2728593918</v>
          </cell>
          <cell r="PU66">
            <v>2673966.8345644767</v>
          </cell>
          <cell r="PV66">
            <v>0.6301985863057612</v>
          </cell>
          <cell r="PW66">
            <v>86.106684718879336</v>
          </cell>
          <cell r="PX66">
            <v>54.077055282355865</v>
          </cell>
          <cell r="QB66">
            <v>2.0824208757033627E-2</v>
          </cell>
          <cell r="QC66">
            <v>2.5890126118234602E-2</v>
          </cell>
          <cell r="QD66">
            <v>0.16644364780178295</v>
          </cell>
          <cell r="QE66">
            <v>0.70284581907173904</v>
          </cell>
          <cell r="QF66">
            <v>8.3996198251209783E-2</v>
          </cell>
          <cell r="QG66">
            <v>0</v>
          </cell>
          <cell r="QH66">
            <v>0</v>
          </cell>
          <cell r="QJ66">
            <v>53213938.100503974</v>
          </cell>
          <cell r="QK66">
            <v>31269681.957664829</v>
          </cell>
          <cell r="QL66">
            <v>2418671441.485713</v>
          </cell>
          <cell r="QM66">
            <v>0.58762202298590416</v>
          </cell>
          <cell r="QN66">
            <v>77.34877012053677</v>
          </cell>
          <cell r="QO66">
            <v>45.451840773701477</v>
          </cell>
          <cell r="QP66">
            <v>3.6345062400816669E-2</v>
          </cell>
          <cell r="QQ66">
            <v>3.057394047386635E-2</v>
          </cell>
          <cell r="QR66">
            <v>-5.3635092300934181E-3</v>
          </cell>
          <cell r="QS66">
            <v>2.7280891228891251E-2</v>
          </cell>
          <cell r="QT66">
            <v>0</v>
          </cell>
        </row>
        <row r="67">
          <cell r="A67">
            <v>56</v>
          </cell>
          <cell r="B67">
            <v>36892</v>
          </cell>
          <cell r="C67">
            <v>2001</v>
          </cell>
          <cell r="D67" t="b">
            <v>1</v>
          </cell>
          <cell r="E67" t="b">
            <v>0</v>
          </cell>
          <cell r="H67">
            <v>5459670</v>
          </cell>
          <cell r="I67">
            <v>3776171.9999999898</v>
          </cell>
          <cell r="J67">
            <v>949203170.99999797</v>
          </cell>
          <cell r="K67">
            <v>0.69164839633164454</v>
          </cell>
          <cell r="L67">
            <v>251.36650846412732</v>
          </cell>
          <cell r="M67">
            <v>173.8572424706984</v>
          </cell>
          <cell r="N67">
            <v>90</v>
          </cell>
          <cell r="O67">
            <v>60663</v>
          </cell>
          <cell r="P67">
            <v>41957.466666666551</v>
          </cell>
          <cell r="Q67">
            <v>1.0003630879687</v>
          </cell>
          <cell r="R67">
            <v>1.0026620711305601</v>
          </cell>
          <cell r="S67">
            <v>1.0423373698806799</v>
          </cell>
          <cell r="T67">
            <v>1.04248832630274</v>
          </cell>
          <cell r="U67">
            <v>1.00410465701208</v>
          </cell>
          <cell r="V67">
            <v>60415.017076521923</v>
          </cell>
          <cell r="W67">
            <v>41942.237944688481</v>
          </cell>
          <cell r="X67">
            <v>0.68981206754113134</v>
          </cell>
          <cell r="Y67">
            <v>241.15657341624635</v>
          </cell>
          <cell r="Z67">
            <v>166.77140461351317</v>
          </cell>
          <cell r="AB67">
            <v>5459670</v>
          </cell>
          <cell r="AC67">
            <v>3776171.9999999898</v>
          </cell>
          <cell r="AD67">
            <v>949203170.99999797</v>
          </cell>
          <cell r="AE67">
            <v>0.69164839633164454</v>
          </cell>
          <cell r="AF67">
            <v>251.36650846412732</v>
          </cell>
          <cell r="AG67">
            <v>173.8572424706984</v>
          </cell>
          <cell r="AH67">
            <v>6.3033389394839642E-2</v>
          </cell>
          <cell r="AI67">
            <v>1.8241030500281422E-2</v>
          </cell>
          <cell r="AJ67">
            <v>-5.2267682519511419E-4</v>
          </cell>
          <cell r="AK67">
            <v>5.0312971557455927E-2</v>
          </cell>
          <cell r="AL67">
            <v>0</v>
          </cell>
          <cell r="AN67" t="e">
            <v>#N/A</v>
          </cell>
          <cell r="AO67" t="e">
            <v>#N/A</v>
          </cell>
          <cell r="AP67" t="e">
            <v>#N/A</v>
          </cell>
          <cell r="AQ67" t="e">
            <v>#N/A</v>
          </cell>
          <cell r="AR67" t="e">
            <v>#N/A</v>
          </cell>
          <cell r="AS67" t="e">
            <v>#N/A</v>
          </cell>
          <cell r="AU67">
            <v>5459670</v>
          </cell>
          <cell r="AV67">
            <v>3776171.9999999898</v>
          </cell>
          <cell r="AW67">
            <v>949203170.99999797</v>
          </cell>
          <cell r="AX67">
            <v>0.69164839633164454</v>
          </cell>
          <cell r="AY67">
            <v>251.36650846412732</v>
          </cell>
          <cell r="AZ67">
            <v>173.8572424706984</v>
          </cell>
          <cell r="BA67">
            <v>90</v>
          </cell>
          <cell r="BB67">
            <v>60663</v>
          </cell>
          <cell r="BC67">
            <v>41957.466666666551</v>
          </cell>
          <cell r="BD67">
            <v>60415.017076521923</v>
          </cell>
          <cell r="BE67">
            <v>41942.237944688481</v>
          </cell>
          <cell r="BF67">
            <v>0.68981206754113134</v>
          </cell>
          <cell r="BG67">
            <v>241.15657341624635</v>
          </cell>
          <cell r="BH67">
            <v>166.77140461351317</v>
          </cell>
          <cell r="BJ67">
            <v>40695767</v>
          </cell>
          <cell r="BK67">
            <v>27978058</v>
          </cell>
          <cell r="BL67">
            <v>4066506675.99999</v>
          </cell>
          <cell r="BM67">
            <v>0.68749307513973135</v>
          </cell>
          <cell r="BN67">
            <v>145.34628086052257</v>
          </cell>
          <cell r="BO67">
            <v>99.924561588923737</v>
          </cell>
          <cell r="BP67">
            <v>90</v>
          </cell>
          <cell r="BQ67">
            <v>452175.18888888886</v>
          </cell>
          <cell r="BR67">
            <v>310867.31111111114</v>
          </cell>
          <cell r="BS67">
            <v>0.97818593538468002</v>
          </cell>
          <cell r="BT67">
            <v>0.97892308802699601</v>
          </cell>
          <cell r="BU67">
            <v>1.0249316437831</v>
          </cell>
          <cell r="BV67">
            <v>0.998599152365367</v>
          </cell>
          <cell r="BW67">
            <v>0.99896068461325505</v>
          </cell>
          <cell r="BX67">
            <v>452645.63045736606</v>
          </cell>
          <cell r="BY67">
            <v>317799.8168506276</v>
          </cell>
          <cell r="BZ67">
            <v>0.70229529117079337</v>
          </cell>
          <cell r="CA67">
            <v>141.81070683312936</v>
          </cell>
          <cell r="CB67">
            <v>100.06473703911516</v>
          </cell>
          <cell r="CD67">
            <v>40695767</v>
          </cell>
          <cell r="CE67">
            <v>27978058</v>
          </cell>
          <cell r="CF67">
            <v>4066506675.9999905</v>
          </cell>
          <cell r="CG67">
            <v>0.68749307513973135</v>
          </cell>
          <cell r="CH67">
            <v>145.34628086052257</v>
          </cell>
          <cell r="CI67">
            <v>99.924561588923737</v>
          </cell>
          <cell r="CJ67">
            <v>2.3301648363989704E-2</v>
          </cell>
          <cell r="CK67">
            <v>6.6403740270108355E-4</v>
          </cell>
          <cell r="CL67">
            <v>-4.0087337978022023E-3</v>
          </cell>
          <cell r="CM67">
            <v>2.628233289225864E-2</v>
          </cell>
          <cell r="CN67">
            <v>0</v>
          </cell>
          <cell r="CP67" t="e">
            <v>#N/A</v>
          </cell>
          <cell r="CQ67" t="e">
            <v>#N/A</v>
          </cell>
          <cell r="CR67" t="e">
            <v>#N/A</v>
          </cell>
          <cell r="CS67" t="e">
            <v>#N/A</v>
          </cell>
          <cell r="CT67" t="e">
            <v>#N/A</v>
          </cell>
          <cell r="CU67" t="e">
            <v>#N/A</v>
          </cell>
          <cell r="CW67">
            <v>40695767</v>
          </cell>
          <cell r="CX67">
            <v>27978058</v>
          </cell>
          <cell r="CY67">
            <v>4066506675.99999</v>
          </cell>
          <cell r="CZ67">
            <v>0.68749307513973135</v>
          </cell>
          <cell r="DA67">
            <v>145.34628086052257</v>
          </cell>
          <cell r="DB67">
            <v>99.924561588923737</v>
          </cell>
          <cell r="DC67">
            <v>90</v>
          </cell>
          <cell r="DD67">
            <v>452175.18888888886</v>
          </cell>
          <cell r="DE67">
            <v>310867.31111111114</v>
          </cell>
          <cell r="DF67">
            <v>452645.63045736606</v>
          </cell>
          <cell r="DG67">
            <v>317799.8168506276</v>
          </cell>
          <cell r="DH67">
            <v>0.70229529117079337</v>
          </cell>
          <cell r="DI67">
            <v>141.81070683312936</v>
          </cell>
          <cell r="DJ67">
            <v>100.06473703911516</v>
          </cell>
          <cell r="DL67">
            <v>34475453</v>
          </cell>
          <cell r="DM67">
            <v>23176572.999999989</v>
          </cell>
          <cell r="DN67">
            <v>2498976073</v>
          </cell>
          <cell r="DO67">
            <v>0.67226304466543163</v>
          </cell>
          <cell r="DP67">
            <v>107.82336426528639</v>
          </cell>
          <cell r="DQ67">
            <v>72.485663147051326</v>
          </cell>
          <cell r="DR67">
            <v>90</v>
          </cell>
          <cell r="DS67">
            <v>383060.58888888889</v>
          </cell>
          <cell r="DT67">
            <v>257517.47777777765</v>
          </cell>
          <cell r="DU67">
            <v>0.97299197036151597</v>
          </cell>
          <cell r="DV67">
            <v>0.97054827542996802</v>
          </cell>
          <cell r="DW67">
            <v>1.02677545252241</v>
          </cell>
          <cell r="DX67">
            <v>0.99129419759678306</v>
          </cell>
          <cell r="DY67">
            <v>0.99853237188862598</v>
          </cell>
          <cell r="DZ67">
            <v>383623.60567676678</v>
          </cell>
          <cell r="EA67">
            <v>264665.57342924096</v>
          </cell>
          <cell r="EB67">
            <v>0.69266316955496998</v>
          </cell>
          <cell r="EC67">
            <v>105.01163034274339</v>
          </cell>
          <cell r="ED67">
            <v>73.122251015672191</v>
          </cell>
          <cell r="EF67">
            <v>34475453</v>
          </cell>
          <cell r="EG67">
            <v>23176572.999999989</v>
          </cell>
          <cell r="EH67">
            <v>2498976073</v>
          </cell>
          <cell r="EI67">
            <v>0.67226304466543163</v>
          </cell>
          <cell r="EJ67">
            <v>107.82336426528639</v>
          </cell>
          <cell r="EK67">
            <v>72.485663147051326</v>
          </cell>
          <cell r="EL67">
            <v>6.5288342727606447E-2</v>
          </cell>
          <cell r="EM67">
            <v>2.2229693469799791E-2</v>
          </cell>
          <cell r="EN67">
            <v>-7.9783414845586102E-3</v>
          </cell>
          <cell r="EO67">
            <v>3.0029297236800201E-2</v>
          </cell>
          <cell r="EP67">
            <v>0</v>
          </cell>
          <cell r="ER67" t="e">
            <v>#N/A</v>
          </cell>
          <cell r="ES67" t="e">
            <v>#N/A</v>
          </cell>
          <cell r="ET67" t="e">
            <v>#N/A</v>
          </cell>
          <cell r="EU67" t="e">
            <v>#N/A</v>
          </cell>
          <cell r="EV67" t="e">
            <v>#N/A</v>
          </cell>
          <cell r="EW67" t="e">
            <v>#N/A</v>
          </cell>
          <cell r="EY67">
            <v>34475453</v>
          </cell>
          <cell r="EZ67">
            <v>23176572.999999989</v>
          </cell>
          <cell r="FA67">
            <v>2498976073</v>
          </cell>
          <cell r="FB67">
            <v>0.67226304466543163</v>
          </cell>
          <cell r="FC67">
            <v>107.82336426528639</v>
          </cell>
          <cell r="FD67">
            <v>72.485663147051326</v>
          </cell>
          <cell r="FE67">
            <v>90</v>
          </cell>
          <cell r="FF67">
            <v>383060.58888888889</v>
          </cell>
          <cell r="FG67">
            <v>257517.47777777765</v>
          </cell>
          <cell r="FH67">
            <v>383623.60567676678</v>
          </cell>
          <cell r="FI67">
            <v>264665.57342924096</v>
          </cell>
          <cell r="FJ67">
            <v>0.69266316955496998</v>
          </cell>
          <cell r="FK67">
            <v>105.01163034274339</v>
          </cell>
          <cell r="FL67">
            <v>73.122251015672191</v>
          </cell>
          <cell r="FN67">
            <v>59364821</v>
          </cell>
          <cell r="FO67">
            <v>35361310</v>
          </cell>
          <cell r="FP67">
            <v>2612848006</v>
          </cell>
          <cell r="FQ67">
            <v>0.59566102288087419</v>
          </cell>
          <cell r="FR67">
            <v>73.890022909219141</v>
          </cell>
          <cell r="FS67">
            <v>44.013406626796701</v>
          </cell>
          <cell r="FT67">
            <v>90</v>
          </cell>
          <cell r="FU67">
            <v>659609.12222222227</v>
          </cell>
          <cell r="FV67">
            <v>392903.44444444444</v>
          </cell>
          <cell r="FW67">
            <v>0.93108512489164497</v>
          </cell>
          <cell r="FX67">
            <v>0.93306924342100706</v>
          </cell>
          <cell r="FY67">
            <v>0.98851912691076305</v>
          </cell>
          <cell r="FZ67">
            <v>0.919017594545401</v>
          </cell>
          <cell r="GA67">
            <v>0.99769870635170099</v>
          </cell>
          <cell r="GB67">
            <v>661130.57782165951</v>
          </cell>
          <cell r="GC67">
            <v>421984.45012228994</v>
          </cell>
          <cell r="GD67">
            <v>0.63838887315258763</v>
          </cell>
          <cell r="GE67">
            <v>74.748197478114591</v>
          </cell>
          <cell r="GF67">
            <v>47.891799774049232</v>
          </cell>
          <cell r="GH67">
            <v>59364821</v>
          </cell>
          <cell r="GI67">
            <v>35361310</v>
          </cell>
          <cell r="GJ67">
            <v>2612848006</v>
          </cell>
          <cell r="GK67">
            <v>0.59566102288087419</v>
          </cell>
          <cell r="GL67">
            <v>73.890022909219141</v>
          </cell>
          <cell r="GM67">
            <v>44.013406626796701</v>
          </cell>
          <cell r="GN67">
            <v>2.7257040173046573E-2</v>
          </cell>
          <cell r="GO67">
            <v>2.1531209611131107E-2</v>
          </cell>
          <cell r="GP67">
            <v>-5.149298035550749E-3</v>
          </cell>
          <cell r="GQ67">
            <v>2.7035162185452044E-2</v>
          </cell>
          <cell r="GR67">
            <v>0</v>
          </cell>
          <cell r="GT67" t="e">
            <v>#N/A</v>
          </cell>
          <cell r="GU67" t="e">
            <v>#N/A</v>
          </cell>
          <cell r="GV67" t="e">
            <v>#N/A</v>
          </cell>
          <cell r="GW67" t="e">
            <v>#N/A</v>
          </cell>
          <cell r="GX67" t="e">
            <v>#N/A</v>
          </cell>
          <cell r="GY67" t="e">
            <v>#N/A</v>
          </cell>
          <cell r="HA67">
            <v>59364821</v>
          </cell>
          <cell r="HB67">
            <v>35361310</v>
          </cell>
          <cell r="HC67">
            <v>2612848006</v>
          </cell>
          <cell r="HD67">
            <v>0.59566102288087419</v>
          </cell>
          <cell r="HE67">
            <v>73.890022909219141</v>
          </cell>
          <cell r="HF67">
            <v>44.013406626796701</v>
          </cell>
          <cell r="HG67">
            <v>90</v>
          </cell>
          <cell r="HH67">
            <v>659609.12222222227</v>
          </cell>
          <cell r="HI67">
            <v>392903.44444444444</v>
          </cell>
          <cell r="HJ67">
            <v>661130.57782165951</v>
          </cell>
          <cell r="HK67">
            <v>421984.45012228994</v>
          </cell>
          <cell r="HL67">
            <v>0.63838887315258763</v>
          </cell>
          <cell r="HM67">
            <v>74.748197478114591</v>
          </cell>
          <cell r="HN67">
            <v>47.891799774049232</v>
          </cell>
          <cell r="HP67">
            <v>45900700</v>
          </cell>
          <cell r="HQ67">
            <v>24083191.999999981</v>
          </cell>
          <cell r="HR67">
            <v>1552868036.999999</v>
          </cell>
          <cell r="HS67">
            <v>0.52468027720710098</v>
          </cell>
          <cell r="HT67">
            <v>64.479328030935449</v>
          </cell>
          <cell r="HU67">
            <v>33.831031705398807</v>
          </cell>
          <cell r="HV67">
            <v>90</v>
          </cell>
          <cell r="HW67">
            <v>510007.77777777775</v>
          </cell>
          <cell r="HX67">
            <v>267591.022222222</v>
          </cell>
          <cell r="HY67">
            <v>0.91387894265547798</v>
          </cell>
          <cell r="HZ67">
            <v>0.91969976828856503</v>
          </cell>
          <cell r="IA67">
            <v>0.98169097045276699</v>
          </cell>
          <cell r="IB67">
            <v>0.89812432040592605</v>
          </cell>
          <cell r="IC67">
            <v>0.99539903694396603</v>
          </cell>
          <cell r="ID67">
            <v>512365.15090830612</v>
          </cell>
          <cell r="IE67">
            <v>292807.95270834991</v>
          </cell>
          <cell r="IF67">
            <v>0.57049082243812987</v>
          </cell>
          <cell r="IG67">
            <v>65.681899876492551</v>
          </cell>
          <cell r="IH67">
            <v>37.668539796481809</v>
          </cell>
          <cell r="IJ67">
            <v>45900700</v>
          </cell>
          <cell r="IK67">
            <v>24083191.999999981</v>
          </cell>
          <cell r="IL67">
            <v>1552868036.999999</v>
          </cell>
          <cell r="IM67">
            <v>0.52468027720710098</v>
          </cell>
          <cell r="IN67">
            <v>64.479328030935449</v>
          </cell>
          <cell r="IO67">
            <v>33.831031705398807</v>
          </cell>
          <cell r="IP67">
            <v>1.2974267327603893E-2</v>
          </cell>
          <cell r="IQ67">
            <v>1.7591562235747815E-2</v>
          </cell>
          <cell r="IR67">
            <v>-7.3339704727980329E-3</v>
          </cell>
          <cell r="IS67">
            <v>2.7208861073843654E-2</v>
          </cell>
          <cell r="IT67">
            <v>0</v>
          </cell>
          <cell r="IV67" t="e">
            <v>#N/A</v>
          </cell>
          <cell r="IW67" t="e">
            <v>#N/A</v>
          </cell>
          <cell r="IX67" t="e">
            <v>#N/A</v>
          </cell>
          <cell r="IY67" t="e">
            <v>#N/A</v>
          </cell>
          <cell r="IZ67" t="e">
            <v>#N/A</v>
          </cell>
          <cell r="JA67" t="e">
            <v>#N/A</v>
          </cell>
          <cell r="JC67">
            <v>45900700</v>
          </cell>
          <cell r="JD67">
            <v>24083191.999999981</v>
          </cell>
          <cell r="JE67">
            <v>1552868036.999999</v>
          </cell>
          <cell r="JF67">
            <v>0.52468027720710098</v>
          </cell>
          <cell r="JG67">
            <v>64.479328030935449</v>
          </cell>
          <cell r="JH67">
            <v>33.831031705398807</v>
          </cell>
          <cell r="JI67">
            <v>90</v>
          </cell>
          <cell r="JJ67">
            <v>510007.77777777775</v>
          </cell>
          <cell r="JK67">
            <v>267591.022222222</v>
          </cell>
          <cell r="JL67">
            <v>512365.15090830612</v>
          </cell>
          <cell r="JM67">
            <v>292807.95270834991</v>
          </cell>
          <cell r="JN67">
            <v>0.57049082243812987</v>
          </cell>
          <cell r="JO67">
            <v>65.681899876492551</v>
          </cell>
          <cell r="JP67">
            <v>37.668539796481809</v>
          </cell>
          <cell r="JR67">
            <v>67228388</v>
          </cell>
          <cell r="JS67">
            <v>35779644</v>
          </cell>
          <cell r="JT67">
            <v>1653156609.9999971</v>
          </cell>
          <cell r="JU67">
            <v>0.53221035137715933</v>
          </cell>
          <cell r="JV67">
            <v>46.203830591494906</v>
          </cell>
          <cell r="JW67">
            <v>24.590156914070246</v>
          </cell>
          <cell r="JX67">
            <v>90</v>
          </cell>
          <cell r="JY67">
            <v>746982.08888888895</v>
          </cell>
          <cell r="JZ67">
            <v>397551.6</v>
          </cell>
          <cell r="KA67">
            <v>0.90687851484773996</v>
          </cell>
          <cell r="KB67">
            <v>0.90935487320774999</v>
          </cell>
          <cell r="KC67">
            <v>0.96549276163976205</v>
          </cell>
          <cell r="KD67">
            <v>0.87415361699194705</v>
          </cell>
          <cell r="KE67">
            <v>0.99716108442087203</v>
          </cell>
          <cell r="KF67">
            <v>749108.7453765996</v>
          </cell>
          <cell r="KG67">
            <v>438373.60075373133</v>
          </cell>
          <cell r="KH67">
            <v>0.58526144969101768</v>
          </cell>
          <cell r="KI67">
            <v>47.855180719349775</v>
          </cell>
          <cell r="KJ67">
            <v>28.130246716461023</v>
          </cell>
          <cell r="KL67">
            <v>67228388</v>
          </cell>
          <cell r="KM67">
            <v>35779644</v>
          </cell>
          <cell r="KN67">
            <v>1653156609.9999971</v>
          </cell>
          <cell r="KO67">
            <v>0.53221035137715933</v>
          </cell>
          <cell r="KP67">
            <v>46.203830591494906</v>
          </cell>
          <cell r="KQ67">
            <v>24.590156914070246</v>
          </cell>
          <cell r="KR67">
            <v>1.6116143080738814E-2</v>
          </cell>
          <cell r="KS67">
            <v>3.0705590887659943E-2</v>
          </cell>
          <cell r="KT67">
            <v>-1.0389166668128667E-2</v>
          </cell>
          <cell r="KU67">
            <v>2.7842043020774122E-2</v>
          </cell>
          <cell r="KV67">
            <v>0</v>
          </cell>
          <cell r="KX67" t="e">
            <v>#N/A</v>
          </cell>
          <cell r="KY67" t="e">
            <v>#N/A</v>
          </cell>
          <cell r="KZ67" t="e">
            <v>#N/A</v>
          </cell>
          <cell r="LA67" t="e">
            <v>#N/A</v>
          </cell>
          <cell r="LB67" t="e">
            <v>#N/A</v>
          </cell>
          <cell r="LC67" t="e">
            <v>#N/A</v>
          </cell>
          <cell r="LE67">
            <v>67228388</v>
          </cell>
          <cell r="LF67">
            <v>35779644</v>
          </cell>
          <cell r="LG67">
            <v>1653156609.9999971</v>
          </cell>
          <cell r="LH67">
            <v>0.53221035137715933</v>
          </cell>
          <cell r="LI67">
            <v>46.203830591494906</v>
          </cell>
          <cell r="LJ67">
            <v>24.590156914070246</v>
          </cell>
          <cell r="LK67">
            <v>90</v>
          </cell>
          <cell r="LL67">
            <v>746982.08888888895</v>
          </cell>
          <cell r="LM67">
            <v>397551.6</v>
          </cell>
          <cell r="LN67">
            <v>749108.7453765996</v>
          </cell>
          <cell r="LO67">
            <v>438373.60075373133</v>
          </cell>
          <cell r="LP67">
            <v>0.58526144969101768</v>
          </cell>
          <cell r="LQ67">
            <v>47.855180719349775</v>
          </cell>
          <cell r="LR67">
            <v>28.130246716461023</v>
          </cell>
          <cell r="LT67">
            <v>127374687</v>
          </cell>
          <cell r="LU67">
            <v>72254264.999999896</v>
          </cell>
          <cell r="LV67">
            <v>6166812391</v>
          </cell>
          <cell r="LW67">
            <v>0.56725764515519395</v>
          </cell>
          <cell r="LX67">
            <v>85.348766484580651</v>
          </cell>
          <cell r="LY67">
            <v>48.414740292943762</v>
          </cell>
          <cell r="LZ67">
            <v>90</v>
          </cell>
          <cell r="MA67">
            <v>1415274.3</v>
          </cell>
          <cell r="MB67">
            <v>802825.16666666546</v>
          </cell>
          <cell r="MC67">
            <v>0.90296063983261798</v>
          </cell>
          <cell r="MD67">
            <v>0.92692574783302395</v>
          </cell>
          <cell r="ME67">
            <v>1.0144626612471099</v>
          </cell>
          <cell r="MF67">
            <v>0.93224790222241405</v>
          </cell>
          <cell r="MG67">
            <v>0.97536272022127402</v>
          </cell>
          <cell r="MH67">
            <v>1451023.5737520563</v>
          </cell>
          <cell r="MI67">
            <v>889103.16934244812</v>
          </cell>
          <cell r="MJ67">
            <v>0.6119774388416056</v>
          </cell>
          <cell r="MK67">
            <v>84.131993955951813</v>
          </cell>
          <cell r="ML67">
            <v>51.933332515446153</v>
          </cell>
          <cell r="MN67">
            <v>127374687</v>
          </cell>
          <cell r="MO67">
            <v>72254264.999999896</v>
          </cell>
          <cell r="MP67">
            <v>6166812391</v>
          </cell>
          <cell r="MQ67">
            <v>0.56725764515519395</v>
          </cell>
          <cell r="MR67">
            <v>85.348766484580651</v>
          </cell>
          <cell r="MS67">
            <v>48.414740292943762</v>
          </cell>
          <cell r="MT67">
            <v>7.2083754039852553E-3</v>
          </cell>
          <cell r="MU67">
            <v>-1.9583715717487824E-3</v>
          </cell>
          <cell r="MV67">
            <v>-4.1235837463800802E-3</v>
          </cell>
          <cell r="MW67">
            <v>2.7290325889090999E-2</v>
          </cell>
          <cell r="MX67">
            <v>0</v>
          </cell>
          <cell r="MZ67" t="e">
            <v>#N/A</v>
          </cell>
          <cell r="NA67" t="e">
            <v>#N/A</v>
          </cell>
          <cell r="NB67" t="e">
            <v>#N/A</v>
          </cell>
          <cell r="NC67" t="e">
            <v>#N/A</v>
          </cell>
          <cell r="ND67" t="e">
            <v>#N/A</v>
          </cell>
          <cell r="NE67" t="e">
            <v>#N/A</v>
          </cell>
          <cell r="NG67">
            <v>127374687</v>
          </cell>
          <cell r="NH67">
            <v>72254264.999999896</v>
          </cell>
          <cell r="NI67">
            <v>6166812391</v>
          </cell>
          <cell r="NJ67">
            <v>0.56725764515519395</v>
          </cell>
          <cell r="NK67">
            <v>85.348766484580651</v>
          </cell>
          <cell r="NL67">
            <v>48.414740292943762</v>
          </cell>
          <cell r="NM67">
            <v>90</v>
          </cell>
          <cell r="NN67">
            <v>1415274.3</v>
          </cell>
          <cell r="NO67">
            <v>802825.16666666546</v>
          </cell>
          <cell r="NP67">
            <v>1451023.5737520563</v>
          </cell>
          <cell r="NQ67">
            <v>889103.16934244812</v>
          </cell>
          <cell r="NR67">
            <v>0.6119774388416056</v>
          </cell>
          <cell r="NS67">
            <v>84.131993955951813</v>
          </cell>
          <cell r="NT67">
            <v>51.933332515446153</v>
          </cell>
          <cell r="NX67">
            <v>380499486</v>
          </cell>
          <cell r="NY67">
            <v>222409214</v>
          </cell>
          <cell r="NZ67">
            <v>19500370963.999981</v>
          </cell>
          <cell r="OA67">
            <v>0.58451909183393747</v>
          </cell>
          <cell r="OB67">
            <v>87.67789163626999</v>
          </cell>
          <cell r="OC67">
            <v>51.249401593146914</v>
          </cell>
          <cell r="OD67">
            <v>90</v>
          </cell>
          <cell r="OE67">
            <v>4227772.0666666664</v>
          </cell>
          <cell r="OF67">
            <v>2471213.4888888891</v>
          </cell>
          <cell r="OG67">
            <v>0.92768365968852395</v>
          </cell>
          <cell r="OH67">
            <v>0.93749063278230804</v>
          </cell>
          <cell r="OI67">
            <v>1.0193710054217799</v>
          </cell>
          <cell r="OJ67">
            <v>0.95189800982301498</v>
          </cell>
          <cell r="OK67">
            <v>0.99019300372901498</v>
          </cell>
          <cell r="OL67">
            <v>4269644.4539045403</v>
          </cell>
          <cell r="OM67">
            <v>2663853.6348895221</v>
          </cell>
          <cell r="ON67">
            <v>0.62349326104644598</v>
          </cell>
          <cell r="OO67">
            <v>86.011757417008297</v>
          </cell>
          <cell r="OP67">
            <v>53.839172962107192</v>
          </cell>
          <cell r="OX67">
            <v>2.0390380482435345E-2</v>
          </cell>
          <cell r="OY67">
            <v>1.4326305566855629E-2</v>
          </cell>
          <cell r="OZ67">
            <v>-5.968365406249748E-3</v>
          </cell>
          <cell r="PA67">
            <v>2.8557873499930241E-2</v>
          </cell>
          <cell r="PB67">
            <v>0</v>
          </cell>
          <cell r="PK67">
            <v>380499486</v>
          </cell>
          <cell r="PL67">
            <v>222409214</v>
          </cell>
          <cell r="PM67">
            <v>19500370963.999981</v>
          </cell>
          <cell r="PN67">
            <v>0.58451909183393747</v>
          </cell>
          <cell r="PO67">
            <v>87.67789163626999</v>
          </cell>
          <cell r="PP67">
            <v>51.249401593146914</v>
          </cell>
          <cell r="PQ67">
            <v>90</v>
          </cell>
          <cell r="PR67">
            <v>4227772.0666666664</v>
          </cell>
          <cell r="PS67">
            <v>2471213.4888888891</v>
          </cell>
          <cell r="PT67">
            <v>4269644.4539045403</v>
          </cell>
          <cell r="PU67">
            <v>2663853.6348895221</v>
          </cell>
          <cell r="PV67">
            <v>0.62349326104644598</v>
          </cell>
          <cell r="PW67">
            <v>86.011757417008297</v>
          </cell>
          <cell r="PX67">
            <v>53.839172962107192</v>
          </cell>
          <cell r="QB67">
            <v>2.0824208757033627E-2</v>
          </cell>
          <cell r="QC67">
            <v>2.5890126118234602E-2</v>
          </cell>
          <cell r="QD67">
            <v>0.16644364780178295</v>
          </cell>
          <cell r="QE67">
            <v>0.70284581907173904</v>
          </cell>
          <cell r="QF67">
            <v>8.3996198251209783E-2</v>
          </cell>
          <cell r="QG67">
            <v>0</v>
          </cell>
          <cell r="QH67">
            <v>0</v>
          </cell>
          <cell r="QJ67">
            <v>52485332.541733205</v>
          </cell>
          <cell r="QK67">
            <v>31537030.058011681</v>
          </cell>
          <cell r="QL67">
            <v>2507851777.4283686</v>
          </cell>
          <cell r="QM67">
            <v>0.60087320648936193</v>
          </cell>
          <cell r="QN67">
            <v>79.52086080443307</v>
          </cell>
          <cell r="QO67">
            <v>47.781954614353914</v>
          </cell>
          <cell r="QP67">
            <v>3.3030018853353632E-2</v>
          </cell>
          <cell r="QQ67">
            <v>2.0707783313656497E-2</v>
          </cell>
          <cell r="QR67">
            <v>-5.6778034482609079E-3</v>
          </cell>
          <cell r="QS67">
            <v>2.8013358108097731E-2</v>
          </cell>
          <cell r="QT67">
            <v>0</v>
          </cell>
        </row>
        <row r="68">
          <cell r="A68">
            <v>57</v>
          </cell>
          <cell r="B68">
            <v>36982</v>
          </cell>
          <cell r="C68">
            <v>2001</v>
          </cell>
          <cell r="D68" t="b">
            <v>1</v>
          </cell>
          <cell r="E68" t="b">
            <v>0</v>
          </cell>
          <cell r="H68">
            <v>5552747</v>
          </cell>
          <cell r="I68">
            <v>3868963.9999999898</v>
          </cell>
          <cell r="J68">
            <v>923140583</v>
          </cell>
          <cell r="K68">
            <v>0.69676576296380688</v>
          </cell>
          <cell r="L68">
            <v>238.6014920273237</v>
          </cell>
          <cell r="M68">
            <v>166.24935063672089</v>
          </cell>
          <cell r="N68">
            <v>91</v>
          </cell>
          <cell r="O68">
            <v>61019.197802197799</v>
          </cell>
          <cell r="P68">
            <v>42516.087912087802</v>
          </cell>
          <cell r="Q68">
            <v>1.03402531114384</v>
          </cell>
          <cell r="R68">
            <v>1.03588820028282</v>
          </cell>
          <cell r="S68">
            <v>0.999771745993001</v>
          </cell>
          <cell r="T68">
            <v>1.0290219581284199</v>
          </cell>
          <cell r="U68">
            <v>0.99905996009813802</v>
          </cell>
          <cell r="V68">
            <v>61076.612254787855</v>
          </cell>
          <cell r="W68">
            <v>41117.066916917589</v>
          </cell>
          <cell r="X68">
            <v>0.67262641158917991</v>
          </cell>
          <cell r="Y68">
            <v>238.65596620790487</v>
          </cell>
          <cell r="Z68">
            <v>161.56054720065876</v>
          </cell>
          <cell r="AB68">
            <v>5552747</v>
          </cell>
          <cell r="AC68">
            <v>3868963.9999999898</v>
          </cell>
          <cell r="AD68">
            <v>923140583</v>
          </cell>
          <cell r="AE68">
            <v>0.69676576296380688</v>
          </cell>
          <cell r="AF68">
            <v>238.6014920273237</v>
          </cell>
          <cell r="AG68">
            <v>166.24935063672089</v>
          </cell>
          <cell r="AH68">
            <v>6.589229065441643E-2</v>
          </cell>
          <cell r="AI68">
            <v>-4.3086543199950551E-4</v>
          </cell>
          <cell r="AJ68">
            <v>4.5463448720624549E-4</v>
          </cell>
          <cell r="AK68">
            <v>2.0976086505970468E-2</v>
          </cell>
          <cell r="AL68">
            <v>0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U68">
            <v>5552747</v>
          </cell>
          <cell r="AV68">
            <v>3868963.9999999898</v>
          </cell>
          <cell r="AW68">
            <v>923140583</v>
          </cell>
          <cell r="AX68">
            <v>0.69676576296380688</v>
          </cell>
          <cell r="AY68">
            <v>238.6014920273237</v>
          </cell>
          <cell r="AZ68">
            <v>166.24935063672089</v>
          </cell>
          <cell r="BA68">
            <v>91</v>
          </cell>
          <cell r="BB68">
            <v>61019.197802197799</v>
          </cell>
          <cell r="BC68">
            <v>42516.087912087802</v>
          </cell>
          <cell r="BD68">
            <v>61076.612254787855</v>
          </cell>
          <cell r="BE68">
            <v>41117.066916917589</v>
          </cell>
          <cell r="BF68">
            <v>0.67262641158917991</v>
          </cell>
          <cell r="BG68">
            <v>238.65596620790487</v>
          </cell>
          <cell r="BH68">
            <v>161.56054720065876</v>
          </cell>
          <cell r="BJ68">
            <v>41772569</v>
          </cell>
          <cell r="BK68">
            <v>29443417.999999993</v>
          </cell>
          <cell r="BL68">
            <v>4150165109</v>
          </cell>
          <cell r="BM68">
            <v>0.70485054438476102</v>
          </cell>
          <cell r="BN68">
            <v>140.95391740863786</v>
          </cell>
          <cell r="BO68">
            <v>99.351445418643038</v>
          </cell>
          <cell r="BP68">
            <v>91</v>
          </cell>
          <cell r="BQ68">
            <v>459039.21978021978</v>
          </cell>
          <cell r="BR68">
            <v>323554.0439560439</v>
          </cell>
          <cell r="BS68">
            <v>1.04365644475482</v>
          </cell>
          <cell r="BT68">
            <v>1.0425723306141499</v>
          </cell>
          <cell r="BU68">
            <v>1.0056122147384401</v>
          </cell>
          <cell r="BV68">
            <v>1.05590296710272</v>
          </cell>
          <cell r="BW68">
            <v>1.0016981198352299</v>
          </cell>
          <cell r="BX68">
            <v>458261.03762251994</v>
          </cell>
          <cell r="BY68">
            <v>310019.6866336168</v>
          </cell>
          <cell r="BZ68">
            <v>0.67606872318350664</v>
          </cell>
          <cell r="CA68">
            <v>140.16726859796546</v>
          </cell>
          <cell r="CB68">
            <v>94.091453963096939</v>
          </cell>
          <cell r="CD68">
            <v>41772569</v>
          </cell>
          <cell r="CE68">
            <v>29443417.999999993</v>
          </cell>
          <cell r="CF68">
            <v>4150165109.0000005</v>
          </cell>
          <cell r="CG68">
            <v>0.70485054438476102</v>
          </cell>
          <cell r="CH68">
            <v>140.95391740863786</v>
          </cell>
          <cell r="CI68">
            <v>99.351445418643038</v>
          </cell>
          <cell r="CJ68">
            <v>2.8721736354877823E-2</v>
          </cell>
          <cell r="CK68">
            <v>-1.4572123869857664E-2</v>
          </cell>
          <cell r="CL68">
            <v>-3.8019161914150459E-3</v>
          </cell>
          <cell r="CM68">
            <v>3.4967950183246044E-3</v>
          </cell>
          <cell r="CN68">
            <v>0</v>
          </cell>
          <cell r="CP68" t="e">
            <v>#N/A</v>
          </cell>
          <cell r="CQ68" t="e">
            <v>#N/A</v>
          </cell>
          <cell r="CR68" t="e">
            <v>#N/A</v>
          </cell>
          <cell r="CS68" t="e">
            <v>#N/A</v>
          </cell>
          <cell r="CT68" t="e">
            <v>#N/A</v>
          </cell>
          <cell r="CU68" t="e">
            <v>#N/A</v>
          </cell>
          <cell r="CW68">
            <v>41772569</v>
          </cell>
          <cell r="CX68">
            <v>29443417.999999993</v>
          </cell>
          <cell r="CY68">
            <v>4150165109</v>
          </cell>
          <cell r="CZ68">
            <v>0.70485054438476102</v>
          </cell>
          <cell r="DA68">
            <v>140.95391740863786</v>
          </cell>
          <cell r="DB68">
            <v>99.351445418643038</v>
          </cell>
          <cell r="DC68">
            <v>91</v>
          </cell>
          <cell r="DD68">
            <v>459039.21978021978</v>
          </cell>
          <cell r="DE68">
            <v>323554.0439560439</v>
          </cell>
          <cell r="DF68">
            <v>458261.03762251994</v>
          </cell>
          <cell r="DG68">
            <v>310019.6866336168</v>
          </cell>
          <cell r="DH68">
            <v>0.67606872318350664</v>
          </cell>
          <cell r="DI68">
            <v>140.16726859796546</v>
          </cell>
          <cell r="DJ68">
            <v>94.091453963096939</v>
          </cell>
          <cell r="DL68">
            <v>35392434</v>
          </cell>
          <cell r="DM68">
            <v>24840091</v>
          </cell>
          <cell r="DN68">
            <v>2585279839</v>
          </cell>
          <cell r="DO68">
            <v>0.70184749090723741</v>
          </cell>
          <cell r="DP68">
            <v>104.0769069243748</v>
          </cell>
          <cell r="DQ68">
            <v>73.046115986258528</v>
          </cell>
          <cell r="DR68">
            <v>91</v>
          </cell>
          <cell r="DS68">
            <v>388927.84615384613</v>
          </cell>
          <cell r="DT68">
            <v>272968.03296703298</v>
          </cell>
          <cell r="DU68">
            <v>1.05603758628079</v>
          </cell>
          <cell r="DV68">
            <v>1.0464930849679801</v>
          </cell>
          <cell r="DW68">
            <v>1.00864292853948</v>
          </cell>
          <cell r="DX68">
            <v>1.0592658743702399</v>
          </cell>
          <cell r="DY68">
            <v>0.99963747539681402</v>
          </cell>
          <cell r="DZ68">
            <v>389068.89319996547</v>
          </cell>
          <cell r="EA68">
            <v>258483.25524888418</v>
          </cell>
          <cell r="EB68">
            <v>0.67066615249417738</v>
          </cell>
          <cell r="EC68">
            <v>103.1850856031665</v>
          </cell>
          <cell r="ED68">
            <v>68.95918933448722</v>
          </cell>
          <cell r="EF68">
            <v>35392434</v>
          </cell>
          <cell r="EG68">
            <v>24840091</v>
          </cell>
          <cell r="EH68">
            <v>2585279839</v>
          </cell>
          <cell r="EI68">
            <v>0.70184749090723741</v>
          </cell>
          <cell r="EJ68">
            <v>104.0769069243748</v>
          </cell>
          <cell r="EK68">
            <v>73.046115986258528</v>
          </cell>
          <cell r="EL68">
            <v>6.6184163127974455E-2</v>
          </cell>
          <cell r="EM68">
            <v>-9.4058063250936075E-4</v>
          </cell>
          <cell r="EN68">
            <v>-8.6965776876526454E-3</v>
          </cell>
          <cell r="EO68">
            <v>1.8911298631412093E-2</v>
          </cell>
          <cell r="EP68">
            <v>0</v>
          </cell>
          <cell r="ER68" t="e">
            <v>#N/A</v>
          </cell>
          <cell r="ES68" t="e">
            <v>#N/A</v>
          </cell>
          <cell r="ET68" t="e">
            <v>#N/A</v>
          </cell>
          <cell r="EU68" t="e">
            <v>#N/A</v>
          </cell>
          <cell r="EV68" t="e">
            <v>#N/A</v>
          </cell>
          <cell r="EW68" t="e">
            <v>#N/A</v>
          </cell>
          <cell r="EY68">
            <v>35392434</v>
          </cell>
          <cell r="EZ68">
            <v>24840091</v>
          </cell>
          <cell r="FA68">
            <v>2585279839</v>
          </cell>
          <cell r="FB68">
            <v>0.70184749090723741</v>
          </cell>
          <cell r="FC68">
            <v>104.0769069243748</v>
          </cell>
          <cell r="FD68">
            <v>73.046115986258528</v>
          </cell>
          <cell r="FE68">
            <v>91</v>
          </cell>
          <cell r="FF68">
            <v>388927.84615384613</v>
          </cell>
          <cell r="FG68">
            <v>272968.03296703298</v>
          </cell>
          <cell r="FH68">
            <v>389068.89319996547</v>
          </cell>
          <cell r="FI68">
            <v>258483.25524888418</v>
          </cell>
          <cell r="FJ68">
            <v>0.67066615249417738</v>
          </cell>
          <cell r="FK68">
            <v>103.1850856031665</v>
          </cell>
          <cell r="FL68">
            <v>68.95918933448722</v>
          </cell>
          <cell r="FN68">
            <v>60691151</v>
          </cell>
          <cell r="FO68">
            <v>40631993.999999896</v>
          </cell>
          <cell r="FP68">
            <v>3071904934</v>
          </cell>
          <cell r="FQ68">
            <v>0.66948794561500236</v>
          </cell>
          <cell r="FR68">
            <v>75.603105621644062</v>
          </cell>
          <cell r="FS68">
            <v>50.615367864748521</v>
          </cell>
          <cell r="FT68">
            <v>91</v>
          </cell>
          <cell r="FU68">
            <v>666935.72527472524</v>
          </cell>
          <cell r="FV68">
            <v>446505.42857142742</v>
          </cell>
          <cell r="FW68">
            <v>1.0710873608931499</v>
          </cell>
          <cell r="FX68">
            <v>1.0718539081785201</v>
          </cell>
          <cell r="FY68">
            <v>1.0129390820473501</v>
          </cell>
          <cell r="FZ68">
            <v>1.0821419397306999</v>
          </cell>
          <cell r="GA68">
            <v>0.99933449642168704</v>
          </cell>
          <cell r="GB68">
            <v>667379.86896561587</v>
          </cell>
          <cell r="GC68">
            <v>416871.15810898837</v>
          </cell>
          <cell r="GD68">
            <v>0.6246074586346495</v>
          </cell>
          <cell r="GE68">
            <v>74.637366611262792</v>
          </cell>
          <cell r="GF68">
            <v>46.773316887934847</v>
          </cell>
          <cell r="GH68">
            <v>60691151</v>
          </cell>
          <cell r="GI68">
            <v>40631993.999999896</v>
          </cell>
          <cell r="GJ68">
            <v>3071904934</v>
          </cell>
          <cell r="GK68">
            <v>0.66948794561500236</v>
          </cell>
          <cell r="GL68">
            <v>75.603105621644062</v>
          </cell>
          <cell r="GM68">
            <v>50.615367864748521</v>
          </cell>
          <cell r="GN68">
            <v>2.2847573435849367E-2</v>
          </cell>
          <cell r="GO68">
            <v>4.3099654253424477E-3</v>
          </cell>
          <cell r="GP68">
            <v>-4.9436520078769653E-3</v>
          </cell>
          <cell r="GQ68">
            <v>1.9486582627291884E-2</v>
          </cell>
          <cell r="GR68">
            <v>0</v>
          </cell>
          <cell r="GT68" t="e">
            <v>#N/A</v>
          </cell>
          <cell r="GU68" t="e">
            <v>#N/A</v>
          </cell>
          <cell r="GV68" t="e">
            <v>#N/A</v>
          </cell>
          <cell r="GW68" t="e">
            <v>#N/A</v>
          </cell>
          <cell r="GX68" t="e">
            <v>#N/A</v>
          </cell>
          <cell r="GY68" t="e">
            <v>#N/A</v>
          </cell>
          <cell r="HA68">
            <v>60691151</v>
          </cell>
          <cell r="HB68">
            <v>40631993.999999896</v>
          </cell>
          <cell r="HC68">
            <v>3071904934</v>
          </cell>
          <cell r="HD68">
            <v>0.66948794561500236</v>
          </cell>
          <cell r="HE68">
            <v>75.603105621644062</v>
          </cell>
          <cell r="HF68">
            <v>50.615367864748521</v>
          </cell>
          <cell r="HG68">
            <v>91</v>
          </cell>
          <cell r="HH68">
            <v>666935.72527472524</v>
          </cell>
          <cell r="HI68">
            <v>446505.42857142742</v>
          </cell>
          <cell r="HJ68">
            <v>667379.86896561587</v>
          </cell>
          <cell r="HK68">
            <v>416871.15810898837</v>
          </cell>
          <cell r="HL68">
            <v>0.6246074586346495</v>
          </cell>
          <cell r="HM68">
            <v>74.637366611262792</v>
          </cell>
          <cell r="HN68">
            <v>46.773316887934847</v>
          </cell>
          <cell r="HP68">
            <v>46849097</v>
          </cell>
          <cell r="HQ68">
            <v>27808951</v>
          </cell>
          <cell r="HR68">
            <v>1833492744.9999981</v>
          </cell>
          <cell r="HS68">
            <v>0.59358563517243457</v>
          </cell>
          <cell r="HT68">
            <v>65.931747839032042</v>
          </cell>
          <cell r="HU68">
            <v>39.136138419060629</v>
          </cell>
          <cell r="HV68">
            <v>91</v>
          </cell>
          <cell r="HW68">
            <v>514825.24175824178</v>
          </cell>
          <cell r="HX68">
            <v>305592.86813186813</v>
          </cell>
          <cell r="HY68">
            <v>1.07059002575309</v>
          </cell>
          <cell r="HZ68">
            <v>1.06985338657519</v>
          </cell>
          <cell r="IA68">
            <v>1.0092384861291099</v>
          </cell>
          <cell r="IB68">
            <v>1.0772143430866701</v>
          </cell>
          <cell r="IC68">
            <v>1.0024398010484401</v>
          </cell>
          <cell r="ID68">
            <v>513572.22769865289</v>
          </cell>
          <cell r="IE68">
            <v>285443.41043799988</v>
          </cell>
          <cell r="IF68">
            <v>0.55482895378087116</v>
          </cell>
          <cell r="IG68">
            <v>65.328214039785948</v>
          </cell>
          <cell r="IH68">
            <v>36.330873860182002</v>
          </cell>
          <cell r="IJ68">
            <v>46849097</v>
          </cell>
          <cell r="IK68">
            <v>27808951</v>
          </cell>
          <cell r="IL68">
            <v>1833492744.9999979</v>
          </cell>
          <cell r="IM68">
            <v>0.59358563517243457</v>
          </cell>
          <cell r="IN68">
            <v>65.931747839032042</v>
          </cell>
          <cell r="IO68">
            <v>39.136138419060622</v>
          </cell>
          <cell r="IP68">
            <v>4.7901687929154625E-3</v>
          </cell>
          <cell r="IQ68">
            <v>-1.4981744223169398E-3</v>
          </cell>
          <cell r="IR68">
            <v>-7.2790626784095744E-3</v>
          </cell>
          <cell r="IS68">
            <v>2.0389334646085104E-2</v>
          </cell>
          <cell r="IT68">
            <v>0</v>
          </cell>
          <cell r="IV68" t="e">
            <v>#N/A</v>
          </cell>
          <cell r="IW68" t="e">
            <v>#N/A</v>
          </cell>
          <cell r="IX68" t="e">
            <v>#N/A</v>
          </cell>
          <cell r="IY68" t="e">
            <v>#N/A</v>
          </cell>
          <cell r="IZ68" t="e">
            <v>#N/A</v>
          </cell>
          <cell r="JA68" t="e">
            <v>#N/A</v>
          </cell>
          <cell r="JC68">
            <v>46849097</v>
          </cell>
          <cell r="JD68">
            <v>27808951</v>
          </cell>
          <cell r="JE68">
            <v>1833492744.9999981</v>
          </cell>
          <cell r="JF68">
            <v>0.59358563517243457</v>
          </cell>
          <cell r="JG68">
            <v>65.931747839032042</v>
          </cell>
          <cell r="JH68">
            <v>39.136138419060629</v>
          </cell>
          <cell r="JI68">
            <v>91</v>
          </cell>
          <cell r="JJ68">
            <v>514825.24175824178</v>
          </cell>
          <cell r="JK68">
            <v>305592.86813186813</v>
          </cell>
          <cell r="JL68">
            <v>513572.22769865289</v>
          </cell>
          <cell r="JM68">
            <v>285443.41043799988</v>
          </cell>
          <cell r="JN68">
            <v>0.55482895378087116</v>
          </cell>
          <cell r="JO68">
            <v>65.328214039785948</v>
          </cell>
          <cell r="JP68">
            <v>36.330873860182002</v>
          </cell>
          <cell r="JR68">
            <v>68605640</v>
          </cell>
          <cell r="JS68">
            <v>41599677.999999896</v>
          </cell>
          <cell r="JT68">
            <v>2000548601.999999</v>
          </cell>
          <cell r="JU68">
            <v>0.60635944799873442</v>
          </cell>
          <cell r="JV68">
            <v>48.090482863833806</v>
          </cell>
          <cell r="JW68">
            <v>29.160118643306863</v>
          </cell>
          <cell r="JX68">
            <v>91</v>
          </cell>
          <cell r="JY68">
            <v>753908.13186813192</v>
          </cell>
          <cell r="JZ68">
            <v>457139.31868131756</v>
          </cell>
          <cell r="KA68">
            <v>1.0633832570986801</v>
          </cell>
          <cell r="KB68">
            <v>1.06385170393825</v>
          </cell>
          <cell r="KC68">
            <v>1.0128680916902499</v>
          </cell>
          <cell r="KD68">
            <v>1.0736257766483299</v>
          </cell>
          <cell r="KE68">
            <v>1.00047342336016</v>
          </cell>
          <cell r="KF68">
            <v>753551.38304031978</v>
          </cell>
          <cell r="KG68">
            <v>429891.40145818173</v>
          </cell>
          <cell r="KH68">
            <v>0.56996613884629344</v>
          </cell>
          <cell r="KI68">
            <v>47.479512148103673</v>
          </cell>
          <cell r="KJ68">
            <v>27.160412200924984</v>
          </cell>
          <cell r="KL68">
            <v>68605640</v>
          </cell>
          <cell r="KM68">
            <v>41599677.999999896</v>
          </cell>
          <cell r="KN68">
            <v>2000548601.999999</v>
          </cell>
          <cell r="KO68">
            <v>0.60635944799873442</v>
          </cell>
          <cell r="KP68">
            <v>48.090482863833806</v>
          </cell>
          <cell r="KQ68">
            <v>29.160118643306863</v>
          </cell>
          <cell r="KR68">
            <v>1.6217329664729996E-2</v>
          </cell>
          <cell r="KS68">
            <v>1.1878987532998053E-2</v>
          </cell>
          <cell r="KT68">
            <v>-1.0783750424798809E-2</v>
          </cell>
          <cell r="KU68">
            <v>2.435104909789771E-2</v>
          </cell>
          <cell r="KV68">
            <v>0</v>
          </cell>
          <cell r="KX68" t="e">
            <v>#N/A</v>
          </cell>
          <cell r="KY68" t="e">
            <v>#N/A</v>
          </cell>
          <cell r="KZ68" t="e">
            <v>#N/A</v>
          </cell>
          <cell r="LA68" t="e">
            <v>#N/A</v>
          </cell>
          <cell r="LB68" t="e">
            <v>#N/A</v>
          </cell>
          <cell r="LC68" t="e">
            <v>#N/A</v>
          </cell>
          <cell r="LE68">
            <v>68605640</v>
          </cell>
          <cell r="LF68">
            <v>41599677.999999896</v>
          </cell>
          <cell r="LG68">
            <v>2000548601.999999</v>
          </cell>
          <cell r="LH68">
            <v>0.60635944799873442</v>
          </cell>
          <cell r="LI68">
            <v>48.090482863833806</v>
          </cell>
          <cell r="LJ68">
            <v>29.160118643306863</v>
          </cell>
          <cell r="LK68">
            <v>91</v>
          </cell>
          <cell r="LL68">
            <v>753908.13186813192</v>
          </cell>
          <cell r="LM68">
            <v>457139.31868131756</v>
          </cell>
          <cell r="LN68">
            <v>753551.38304031978</v>
          </cell>
          <cell r="LO68">
            <v>429891.40145818173</v>
          </cell>
          <cell r="LP68">
            <v>0.56996613884629344</v>
          </cell>
          <cell r="LQ68">
            <v>47.479512148103673</v>
          </cell>
          <cell r="LR68">
            <v>27.160412200924984</v>
          </cell>
          <cell r="LT68">
            <v>133480877</v>
          </cell>
          <cell r="LU68">
            <v>83624146.999999791</v>
          </cell>
          <cell r="LV68">
            <v>6914433685</v>
          </cell>
          <cell r="LW68">
            <v>0.62648784514653577</v>
          </cell>
          <cell r="LX68">
            <v>82.684654290106153</v>
          </cell>
          <cell r="LY68">
            <v>51.800930892894868</v>
          </cell>
          <cell r="LZ68">
            <v>91</v>
          </cell>
          <cell r="MA68">
            <v>1466822.8241758242</v>
          </cell>
          <cell r="MB68">
            <v>918946.67032966809</v>
          </cell>
          <cell r="MC68">
            <v>1.0646859047272601</v>
          </cell>
          <cell r="MD68">
            <v>1.05379345073388</v>
          </cell>
          <cell r="ME68">
            <v>0.99111869015512</v>
          </cell>
          <cell r="MF68">
            <v>1.04628394437755</v>
          </cell>
          <cell r="MG68">
            <v>1.01153292728611</v>
          </cell>
          <cell r="MH68">
            <v>1450098.9385597494</v>
          </cell>
          <cell r="MI68">
            <v>863115.27770725405</v>
          </cell>
          <cell r="MJ68">
            <v>0.59450724874996974</v>
          </cell>
          <cell r="MK68">
            <v>83.425582739404476</v>
          </cell>
          <cell r="ML68">
            <v>49.509438782138645</v>
          </cell>
          <cell r="MN68">
            <v>133480877</v>
          </cell>
          <cell r="MO68">
            <v>83624146.999999791</v>
          </cell>
          <cell r="MP68">
            <v>6914433685</v>
          </cell>
          <cell r="MQ68">
            <v>0.62648784514653577</v>
          </cell>
          <cell r="MR68">
            <v>82.684654290106153</v>
          </cell>
          <cell r="MS68">
            <v>51.800930892894868</v>
          </cell>
          <cell r="MT68">
            <v>1.1954988299164278E-2</v>
          </cell>
          <cell r="MU68">
            <v>-1.7598295145977536E-2</v>
          </cell>
          <cell r="MV68">
            <v>-4.4092843039129298E-3</v>
          </cell>
          <cell r="MW68">
            <v>4.1254468680674439E-3</v>
          </cell>
          <cell r="MX68">
            <v>0</v>
          </cell>
          <cell r="MZ68" t="e">
            <v>#N/A</v>
          </cell>
          <cell r="NA68" t="e">
            <v>#N/A</v>
          </cell>
          <cell r="NB68" t="e">
            <v>#N/A</v>
          </cell>
          <cell r="NC68" t="e">
            <v>#N/A</v>
          </cell>
          <cell r="ND68" t="e">
            <v>#N/A</v>
          </cell>
          <cell r="NE68" t="e">
            <v>#N/A</v>
          </cell>
          <cell r="NG68">
            <v>133480877</v>
          </cell>
          <cell r="NH68">
            <v>83624146.999999791</v>
          </cell>
          <cell r="NI68">
            <v>6914433685</v>
          </cell>
          <cell r="NJ68">
            <v>0.62648784514653577</v>
          </cell>
          <cell r="NK68">
            <v>82.684654290106153</v>
          </cell>
          <cell r="NL68">
            <v>51.800930892894868</v>
          </cell>
          <cell r="NM68">
            <v>91</v>
          </cell>
          <cell r="NN68">
            <v>1466822.8241758242</v>
          </cell>
          <cell r="NO68">
            <v>918946.67032966809</v>
          </cell>
          <cell r="NP68">
            <v>1450098.9385597494</v>
          </cell>
          <cell r="NQ68">
            <v>863115.27770725405</v>
          </cell>
          <cell r="NR68">
            <v>0.59450724874996974</v>
          </cell>
          <cell r="NS68">
            <v>83.425582739404476</v>
          </cell>
          <cell r="NT68">
            <v>49.509438782138645</v>
          </cell>
          <cell r="NX68">
            <v>392344515</v>
          </cell>
          <cell r="NY68">
            <v>251817243</v>
          </cell>
          <cell r="NZ68">
            <v>21478965497</v>
          </cell>
          <cell r="OA68">
            <v>0.64182684699950499</v>
          </cell>
          <cell r="OB68">
            <v>85.295848850985948</v>
          </cell>
          <cell r="OC68">
            <v>54.745165730174662</v>
          </cell>
          <cell r="OD68">
            <v>91</v>
          </cell>
          <cell r="OE68">
            <v>4311478.1868131869</v>
          </cell>
          <cell r="OF68">
            <v>2767222.4505494507</v>
          </cell>
          <cell r="OG68">
            <v>1.0642462022716801</v>
          </cell>
          <cell r="OH68">
            <v>1.0602763664269199</v>
          </cell>
          <cell r="OI68">
            <v>0.99608899835196896</v>
          </cell>
          <cell r="OJ68">
            <v>1.0519041938825899</v>
          </cell>
          <cell r="OK68">
            <v>1.0043838363383999</v>
          </cell>
          <cell r="OL68">
            <v>4292659.8684932953</v>
          </cell>
          <cell r="OM68">
            <v>2600171.3181054285</v>
          </cell>
          <cell r="ON68">
            <v>0.60533919959230109</v>
          </cell>
          <cell r="OO68">
            <v>85.630750858716524</v>
          </cell>
          <cell r="OP68">
            <v>52.043870581131209</v>
          </cell>
          <cell r="OX68">
            <v>2.0970105249290452E-2</v>
          </cell>
          <cell r="OY68">
            <v>-5.198706458172519E-3</v>
          </cell>
          <cell r="OZ68">
            <v>-6.142641091824148E-3</v>
          </cell>
          <cell r="PA68">
            <v>1.197694390870041E-2</v>
          </cell>
          <cell r="PB68">
            <v>0</v>
          </cell>
          <cell r="PK68">
            <v>392344515</v>
          </cell>
          <cell r="PL68">
            <v>251817243</v>
          </cell>
          <cell r="PM68">
            <v>21478965497</v>
          </cell>
          <cell r="PN68">
            <v>0.64182684699950499</v>
          </cell>
          <cell r="PO68">
            <v>85.295848850985948</v>
          </cell>
          <cell r="PP68">
            <v>54.745165730174662</v>
          </cell>
          <cell r="PQ68">
            <v>91</v>
          </cell>
          <cell r="PR68">
            <v>4311478.1868131869</v>
          </cell>
          <cell r="PS68">
            <v>2767222.4505494507</v>
          </cell>
          <cell r="PT68">
            <v>4292659.8684932953</v>
          </cell>
          <cell r="PU68">
            <v>2600171.3181054285</v>
          </cell>
          <cell r="PV68">
            <v>0.60533919959230109</v>
          </cell>
          <cell r="PW68">
            <v>85.630750858716524</v>
          </cell>
          <cell r="PX68">
            <v>52.043870581131209</v>
          </cell>
          <cell r="QB68">
            <v>2.0824208757033627E-2</v>
          </cell>
          <cell r="QC68">
            <v>2.5890126118234602E-2</v>
          </cell>
          <cell r="QD68">
            <v>0.16644364780178295</v>
          </cell>
          <cell r="QE68">
            <v>0.70284581907173904</v>
          </cell>
          <cell r="QF68">
            <v>8.3996198251209783E-2</v>
          </cell>
          <cell r="QG68">
            <v>0</v>
          </cell>
          <cell r="QH68">
            <v>0</v>
          </cell>
          <cell r="QJ68">
            <v>53679642.236443251</v>
          </cell>
          <cell r="QK68">
            <v>35871210.541951679</v>
          </cell>
          <cell r="QL68">
            <v>2870057336.8364758</v>
          </cell>
          <cell r="QM68">
            <v>0.66824608077582559</v>
          </cell>
          <cell r="QN68">
            <v>80.010049660295678</v>
          </cell>
          <cell r="QO68">
            <v>53.466402108171771</v>
          </cell>
          <cell r="QP68">
            <v>2.9592375163265242E-2</v>
          </cell>
          <cell r="QQ68">
            <v>2.3605999957239982E-3</v>
          </cell>
          <cell r="QR68">
            <v>-5.6224935364420706E-3</v>
          </cell>
          <cell r="QS68">
            <v>1.9083698119951968E-2</v>
          </cell>
          <cell r="QT68">
            <v>0</v>
          </cell>
        </row>
        <row r="69">
          <cell r="A69">
            <v>58</v>
          </cell>
          <cell r="B69">
            <v>37073</v>
          </cell>
          <cell r="C69">
            <v>2001</v>
          </cell>
          <cell r="D69" t="b">
            <v>1</v>
          </cell>
          <cell r="E69" t="b">
            <v>0</v>
          </cell>
          <cell r="H69">
            <v>5759746</v>
          </cell>
          <cell r="I69">
            <v>3495702.99999998</v>
          </cell>
          <cell r="J69">
            <v>742499688.99999905</v>
          </cell>
          <cell r="K69">
            <v>0.60691964541491583</v>
          </cell>
          <cell r="L69">
            <v>212.40353914505988</v>
          </cell>
          <cell r="M69">
            <v>128.91188066279295</v>
          </cell>
          <cell r="N69">
            <v>92</v>
          </cell>
          <cell r="O69">
            <v>62605.934782608696</v>
          </cell>
          <cell r="P69">
            <v>37996.771739130214</v>
          </cell>
          <cell r="Q69">
            <v>1.0077165867829601</v>
          </cell>
          <cell r="R69">
            <v>1.01237924261812</v>
          </cell>
          <cell r="S69">
            <v>0.92343456570827898</v>
          </cell>
          <cell r="T69">
            <v>0.939666900359028</v>
          </cell>
          <cell r="U69">
            <v>0.99809476446416601</v>
          </cell>
          <cell r="V69">
            <v>62725.441522798807</v>
          </cell>
          <cell r="W69">
            <v>37705.811571913604</v>
          </cell>
          <cell r="X69">
            <v>0.59949831038154966</v>
          </cell>
          <cell r="Y69">
            <v>230.01471574994088</v>
          </cell>
          <cell r="Z69">
            <v>137.18891302177218</v>
          </cell>
          <cell r="AB69">
            <v>5759746</v>
          </cell>
          <cell r="AC69">
            <v>3495702.99999998</v>
          </cell>
          <cell r="AD69">
            <v>742499688.99999905</v>
          </cell>
          <cell r="AE69">
            <v>0.60691964541491583</v>
          </cell>
          <cell r="AF69">
            <v>212.40353914505988</v>
          </cell>
          <cell r="AG69">
            <v>128.91188066279295</v>
          </cell>
          <cell r="AH69">
            <v>5.2842873856848112E-2</v>
          </cell>
          <cell r="AI69">
            <v>3.86724807958132E-3</v>
          </cell>
          <cell r="AJ69">
            <v>2.9604756030691967E-3</v>
          </cell>
          <cell r="AK69">
            <v>-5.0686830715124503E-2</v>
          </cell>
          <cell r="AL69">
            <v>0</v>
          </cell>
          <cell r="AN69" t="e">
            <v>#N/A</v>
          </cell>
          <cell r="AO69" t="e">
            <v>#N/A</v>
          </cell>
          <cell r="AP69" t="e">
            <v>#N/A</v>
          </cell>
          <cell r="AQ69" t="e">
            <v>#N/A</v>
          </cell>
          <cell r="AR69" t="e">
            <v>#N/A</v>
          </cell>
          <cell r="AS69" t="e">
            <v>#N/A</v>
          </cell>
          <cell r="AU69">
            <v>5759746</v>
          </cell>
          <cell r="AV69">
            <v>3495702.99999998</v>
          </cell>
          <cell r="AW69">
            <v>742499688.99999905</v>
          </cell>
          <cell r="AX69">
            <v>0.60691964541491583</v>
          </cell>
          <cell r="AY69">
            <v>212.40353914505988</v>
          </cell>
          <cell r="AZ69">
            <v>128.91188066279295</v>
          </cell>
          <cell r="BA69">
            <v>92</v>
          </cell>
          <cell r="BB69">
            <v>62605.934782608696</v>
          </cell>
          <cell r="BC69">
            <v>37996.771739130214</v>
          </cell>
          <cell r="BD69">
            <v>62725.441522798807</v>
          </cell>
          <cell r="BE69">
            <v>37705.811571913604</v>
          </cell>
          <cell r="BF69">
            <v>0.59949831038154966</v>
          </cell>
          <cell r="BG69">
            <v>230.01471574994088</v>
          </cell>
          <cell r="BH69">
            <v>137.18891302177218</v>
          </cell>
          <cell r="BJ69">
            <v>42426600</v>
          </cell>
          <cell r="BK69">
            <v>27341066</v>
          </cell>
          <cell r="BL69">
            <v>3521641454.99999</v>
          </cell>
          <cell r="BM69">
            <v>0.64443217226928384</v>
          </cell>
          <cell r="BN69">
            <v>128.80410204196099</v>
          </cell>
          <cell r="BO69">
            <v>83.005507276095415</v>
          </cell>
          <cell r="BP69">
            <v>92</v>
          </cell>
          <cell r="BQ69">
            <v>461158.69565217389</v>
          </cell>
          <cell r="BR69">
            <v>297185.5</v>
          </cell>
          <cell r="BS69">
            <v>1.0404298018856399</v>
          </cell>
          <cell r="BT69">
            <v>1.03937039371979</v>
          </cell>
          <cell r="BU69">
            <v>0.96304930786901699</v>
          </cell>
          <cell r="BV69">
            <v>1.0003543170432401</v>
          </cell>
          <cell r="BW69">
            <v>1.00050165801624</v>
          </cell>
          <cell r="BX69">
            <v>460927.46769310045</v>
          </cell>
          <cell r="BY69">
            <v>285637.24286000943</v>
          </cell>
          <cell r="BZ69">
            <v>0.62002167481693737</v>
          </cell>
          <cell r="CA69">
            <v>133.74611350583044</v>
          </cell>
          <cell r="CB69">
            <v>82.976107427052284</v>
          </cell>
          <cell r="CD69">
            <v>42426600</v>
          </cell>
          <cell r="CE69">
            <v>27341066</v>
          </cell>
          <cell r="CF69">
            <v>3521641454.99999</v>
          </cell>
          <cell r="CG69">
            <v>0.64443217226928384</v>
          </cell>
          <cell r="CH69">
            <v>128.80410204196099</v>
          </cell>
          <cell r="CI69">
            <v>83.005507276095415</v>
          </cell>
          <cell r="CJ69">
            <v>2.9466634758061747E-2</v>
          </cell>
          <cell r="CK69">
            <v>-1.1839807800995996E-2</v>
          </cell>
          <cell r="CL69">
            <v>-1.9242992207700554E-3</v>
          </cell>
          <cell r="CM69">
            <v>-4.5053261808423499E-2</v>
          </cell>
          <cell r="CN69">
            <v>0</v>
          </cell>
          <cell r="CP69" t="e">
            <v>#N/A</v>
          </cell>
          <cell r="CQ69" t="e">
            <v>#N/A</v>
          </cell>
          <cell r="CR69" t="e">
            <v>#N/A</v>
          </cell>
          <cell r="CS69" t="e">
            <v>#N/A</v>
          </cell>
          <cell r="CT69" t="e">
            <v>#N/A</v>
          </cell>
          <cell r="CU69" t="e">
            <v>#N/A</v>
          </cell>
          <cell r="CW69">
            <v>42426600</v>
          </cell>
          <cell r="CX69">
            <v>27341066</v>
          </cell>
          <cell r="CY69">
            <v>3521641454.99999</v>
          </cell>
          <cell r="CZ69">
            <v>0.64443217226928384</v>
          </cell>
          <cell r="DA69">
            <v>128.80410204196099</v>
          </cell>
          <cell r="DB69">
            <v>83.005507276095415</v>
          </cell>
          <cell r="DC69">
            <v>92</v>
          </cell>
          <cell r="DD69">
            <v>461158.69565217389</v>
          </cell>
          <cell r="DE69">
            <v>297185.5</v>
          </cell>
          <cell r="DF69">
            <v>460927.46769310045</v>
          </cell>
          <cell r="DG69">
            <v>285637.24286000943</v>
          </cell>
          <cell r="DH69">
            <v>0.62002167481693737</v>
          </cell>
          <cell r="DI69">
            <v>133.74611350583044</v>
          </cell>
          <cell r="DJ69">
            <v>82.976107427052284</v>
          </cell>
          <cell r="DL69">
            <v>36501519</v>
          </cell>
          <cell r="DM69">
            <v>23978129</v>
          </cell>
          <cell r="DN69">
            <v>2359723898</v>
          </cell>
          <cell r="DO69">
            <v>0.65690770293696543</v>
          </cell>
          <cell r="DP69">
            <v>98.411510672913636</v>
          </cell>
          <cell r="DQ69">
            <v>64.64727941870035</v>
          </cell>
          <cell r="DR69">
            <v>92</v>
          </cell>
          <cell r="DS69">
            <v>396755.64130434784</v>
          </cell>
          <cell r="DT69">
            <v>260631.83695652173</v>
          </cell>
          <cell r="DU69">
            <v>1.04170812833888</v>
          </cell>
          <cell r="DV69">
            <v>1.04796413476741</v>
          </cell>
          <cell r="DW69">
            <v>0.97974704458282802</v>
          </cell>
          <cell r="DX69">
            <v>1.02798659127935</v>
          </cell>
          <cell r="DY69">
            <v>1.00194024967422</v>
          </cell>
          <cell r="DZ69">
            <v>395987.32702209795</v>
          </cell>
          <cell r="EA69">
            <v>250196.60485142638</v>
          </cell>
          <cell r="EB69">
            <v>0.62684177935417851</v>
          </cell>
          <cell r="EC69">
            <v>100.44583570529353</v>
          </cell>
          <cell r="ED69">
            <v>62.887278848886062</v>
          </cell>
          <cell r="EF69">
            <v>36501519</v>
          </cell>
          <cell r="EG69">
            <v>23978129</v>
          </cell>
          <cell r="EH69">
            <v>2359723898</v>
          </cell>
          <cell r="EI69">
            <v>0.65690770293696543</v>
          </cell>
          <cell r="EJ69">
            <v>98.411510672913636</v>
          </cell>
          <cell r="EK69">
            <v>64.64727941870035</v>
          </cell>
          <cell r="EL69">
            <v>5.8019483233072239E-2</v>
          </cell>
          <cell r="EM69">
            <v>-9.5027454369254836E-3</v>
          </cell>
          <cell r="EN69">
            <v>-7.6999948678887313E-3</v>
          </cell>
          <cell r="EO69">
            <v>-1.4051595448983602E-2</v>
          </cell>
          <cell r="EP69">
            <v>0</v>
          </cell>
          <cell r="ER69" t="e">
            <v>#N/A</v>
          </cell>
          <cell r="ES69" t="e">
            <v>#N/A</v>
          </cell>
          <cell r="ET69" t="e">
            <v>#N/A</v>
          </cell>
          <cell r="EU69" t="e">
            <v>#N/A</v>
          </cell>
          <cell r="EV69" t="e">
            <v>#N/A</v>
          </cell>
          <cell r="EW69" t="e">
            <v>#N/A</v>
          </cell>
          <cell r="EY69">
            <v>36501519</v>
          </cell>
          <cell r="EZ69">
            <v>23978129</v>
          </cell>
          <cell r="FA69">
            <v>2359723898</v>
          </cell>
          <cell r="FB69">
            <v>0.65690770293696543</v>
          </cell>
          <cell r="FC69">
            <v>98.411510672913636</v>
          </cell>
          <cell r="FD69">
            <v>64.64727941870035</v>
          </cell>
          <cell r="FE69">
            <v>92</v>
          </cell>
          <cell r="FF69">
            <v>396755.64130434784</v>
          </cell>
          <cell r="FG69">
            <v>260631.83695652173</v>
          </cell>
          <cell r="FH69">
            <v>395987.32702209795</v>
          </cell>
          <cell r="FI69">
            <v>250196.60485142638</v>
          </cell>
          <cell r="FJ69">
            <v>0.62684177935417851</v>
          </cell>
          <cell r="FK69">
            <v>100.44583570529353</v>
          </cell>
          <cell r="FL69">
            <v>62.887278848886062</v>
          </cell>
          <cell r="FN69">
            <v>62281949</v>
          </cell>
          <cell r="FO69">
            <v>41121886</v>
          </cell>
          <cell r="FP69">
            <v>3128157090</v>
          </cell>
          <cell r="FQ69">
            <v>0.66025367960145243</v>
          </cell>
          <cell r="FR69">
            <v>76.070370167360508</v>
          </cell>
          <cell r="FS69">
            <v>50.225741811644333</v>
          </cell>
          <cell r="FT69">
            <v>92</v>
          </cell>
          <cell r="FU69">
            <v>676977.70652173914</v>
          </cell>
          <cell r="FV69">
            <v>446977.02173913043</v>
          </cell>
          <cell r="FW69">
            <v>1.0915091796126799</v>
          </cell>
          <cell r="FX69">
            <v>1.08899992515308</v>
          </cell>
          <cell r="FY69">
            <v>1.0280411273224901</v>
          </cell>
          <cell r="FZ69">
            <v>1.1194469113868699</v>
          </cell>
          <cell r="GA69">
            <v>1.0028611254764099</v>
          </cell>
          <cell r="GB69">
            <v>675046.31431409845</v>
          </cell>
          <cell r="GC69">
            <v>409503.67627484311</v>
          </cell>
          <cell r="GD69">
            <v>0.6062935950235635</v>
          </cell>
          <cell r="GE69">
            <v>73.99545421444769</v>
          </cell>
          <cell r="GF69">
            <v>44.866568749937628</v>
          </cell>
          <cell r="GH69">
            <v>62281949</v>
          </cell>
          <cell r="GI69">
            <v>41121886</v>
          </cell>
          <cell r="GJ69">
            <v>3128157089.9999995</v>
          </cell>
          <cell r="GK69">
            <v>0.66025367960145243</v>
          </cell>
          <cell r="GL69">
            <v>76.070370167360508</v>
          </cell>
          <cell r="GM69">
            <v>50.225741811644326</v>
          </cell>
          <cell r="GN69">
            <v>2.551463033695929E-2</v>
          </cell>
          <cell r="GO69">
            <v>-3.5153012216765939E-3</v>
          </cell>
          <cell r="GP69">
            <v>-3.9657378509575097E-3</v>
          </cell>
          <cell r="GQ69">
            <v>1.0488931391420998E-2</v>
          </cell>
          <cell r="GR69">
            <v>0</v>
          </cell>
          <cell r="GT69" t="e">
            <v>#N/A</v>
          </cell>
          <cell r="GU69" t="e">
            <v>#N/A</v>
          </cell>
          <cell r="GV69" t="e">
            <v>#N/A</v>
          </cell>
          <cell r="GW69" t="e">
            <v>#N/A</v>
          </cell>
          <cell r="GX69" t="e">
            <v>#N/A</v>
          </cell>
          <cell r="GY69" t="e">
            <v>#N/A</v>
          </cell>
          <cell r="HA69">
            <v>62281949</v>
          </cell>
          <cell r="HB69">
            <v>41121886</v>
          </cell>
          <cell r="HC69">
            <v>3128157090</v>
          </cell>
          <cell r="HD69">
            <v>0.66025367960145243</v>
          </cell>
          <cell r="HE69">
            <v>76.070370167360508</v>
          </cell>
          <cell r="HF69">
            <v>50.225741811644333</v>
          </cell>
          <cell r="HG69">
            <v>92</v>
          </cell>
          <cell r="HH69">
            <v>676977.70652173914</v>
          </cell>
          <cell r="HI69">
            <v>446977.02173913043</v>
          </cell>
          <cell r="HJ69">
            <v>675046.31431409845</v>
          </cell>
          <cell r="HK69">
            <v>409503.67627484311</v>
          </cell>
          <cell r="HL69">
            <v>0.6062935950235635</v>
          </cell>
          <cell r="HM69">
            <v>73.99545421444769</v>
          </cell>
          <cell r="HN69">
            <v>44.866568749937628</v>
          </cell>
          <cell r="HP69">
            <v>47598209</v>
          </cell>
          <cell r="HQ69">
            <v>28622914.999999888</v>
          </cell>
          <cell r="HR69">
            <v>1931942364</v>
          </cell>
          <cell r="HS69">
            <v>0.60134436991105877</v>
          </cell>
          <cell r="HT69">
            <v>67.49635262516091</v>
          </cell>
          <cell r="HU69">
            <v>40.588551640672023</v>
          </cell>
          <cell r="HV69">
            <v>92</v>
          </cell>
          <cell r="HW69">
            <v>517371.83695652173</v>
          </cell>
          <cell r="HX69">
            <v>311118.64130434662</v>
          </cell>
          <cell r="HY69">
            <v>1.12209659448237</v>
          </cell>
          <cell r="HZ69">
            <v>1.11688581547345</v>
          </cell>
          <cell r="IA69">
            <v>1.04348638665627</v>
          </cell>
          <cell r="IB69">
            <v>1.16408703883942</v>
          </cell>
          <cell r="IC69">
            <v>1.0039385287820799</v>
          </cell>
          <cell r="ID69">
            <v>515342.14707763761</v>
          </cell>
          <cell r="IE69">
            <v>277265.47147027706</v>
          </cell>
          <cell r="IF69">
            <v>0.53841168146284302</v>
          </cell>
          <cell r="IG69">
            <v>64.683500894961426</v>
          </cell>
          <cell r="IH69">
            <v>34.867282502465017</v>
          </cell>
          <cell r="IJ69">
            <v>47598209</v>
          </cell>
          <cell r="IK69">
            <v>28622914.999999888</v>
          </cell>
          <cell r="IL69">
            <v>1931942364</v>
          </cell>
          <cell r="IM69">
            <v>0.60134436991105877</v>
          </cell>
          <cell r="IN69">
            <v>67.49635262516091</v>
          </cell>
          <cell r="IO69">
            <v>40.588551640672023</v>
          </cell>
          <cell r="IP69">
            <v>2.7542360911307685E-3</v>
          </cell>
          <cell r="IQ69">
            <v>-7.0178937535088498E-3</v>
          </cell>
          <cell r="IR69">
            <v>-5.781305207770808E-3</v>
          </cell>
          <cell r="IS69">
            <v>1.4431553613419369E-2</v>
          </cell>
          <cell r="IT69">
            <v>0</v>
          </cell>
          <cell r="IV69" t="e">
            <v>#N/A</v>
          </cell>
          <cell r="IW69" t="e">
            <v>#N/A</v>
          </cell>
          <cell r="IX69" t="e">
            <v>#N/A</v>
          </cell>
          <cell r="IY69" t="e">
            <v>#N/A</v>
          </cell>
          <cell r="IZ69" t="e">
            <v>#N/A</v>
          </cell>
          <cell r="JA69" t="e">
            <v>#N/A</v>
          </cell>
          <cell r="JC69">
            <v>47598209</v>
          </cell>
          <cell r="JD69">
            <v>28622914.999999888</v>
          </cell>
          <cell r="JE69">
            <v>1931942364</v>
          </cell>
          <cell r="JF69">
            <v>0.60134436991105877</v>
          </cell>
          <cell r="JG69">
            <v>67.49635262516091</v>
          </cell>
          <cell r="JH69">
            <v>40.588551640672023</v>
          </cell>
          <cell r="JI69">
            <v>92</v>
          </cell>
          <cell r="JJ69">
            <v>517371.83695652173</v>
          </cell>
          <cell r="JK69">
            <v>311118.64130434662</v>
          </cell>
          <cell r="JL69">
            <v>515342.14707763761</v>
          </cell>
          <cell r="JM69">
            <v>277265.47147027706</v>
          </cell>
          <cell r="JN69">
            <v>0.53841168146284302</v>
          </cell>
          <cell r="JO69">
            <v>64.683500894961426</v>
          </cell>
          <cell r="JP69">
            <v>34.867282502465017</v>
          </cell>
          <cell r="JR69">
            <v>69589693</v>
          </cell>
          <cell r="JS69">
            <v>43494700</v>
          </cell>
          <cell r="JT69">
            <v>2162148302.999999</v>
          </cell>
          <cell r="JU69">
            <v>0.62501640867994634</v>
          </cell>
          <cell r="JV69">
            <v>49.710615385322789</v>
          </cell>
          <cell r="JW69">
            <v>31.069950301404536</v>
          </cell>
          <cell r="JX69">
            <v>92</v>
          </cell>
          <cell r="JY69">
            <v>756409.70652173914</v>
          </cell>
          <cell r="JZ69">
            <v>472768.47826086957</v>
          </cell>
          <cell r="KA69">
            <v>1.12119457911797</v>
          </cell>
          <cell r="KB69">
            <v>1.11919749712479</v>
          </cell>
          <cell r="KC69">
            <v>1.0593544450180301</v>
          </cell>
          <cell r="KD69">
            <v>1.1803657111019299</v>
          </cell>
          <cell r="KE69">
            <v>1.0023110786742899</v>
          </cell>
          <cell r="KF69">
            <v>754665.61491289409</v>
          </cell>
          <cell r="KG69">
            <v>421664.96972612076</v>
          </cell>
          <cell r="KH69">
            <v>0.55845050608637781</v>
          </cell>
          <cell r="KI69">
            <v>46.925385190106716</v>
          </cell>
          <cell r="KJ69">
            <v>26.322308424563772</v>
          </cell>
          <cell r="KL69">
            <v>69589693</v>
          </cell>
          <cell r="KM69">
            <v>43494700</v>
          </cell>
          <cell r="KN69">
            <v>2162148302.999999</v>
          </cell>
          <cell r="KO69">
            <v>0.62501640867994634</v>
          </cell>
          <cell r="KP69">
            <v>49.710615385322789</v>
          </cell>
          <cell r="KQ69">
            <v>31.069950301404536</v>
          </cell>
          <cell r="KR69">
            <v>1.5286530123344777E-2</v>
          </cell>
          <cell r="KS69">
            <v>5.0419924146813885E-3</v>
          </cell>
          <cell r="KT69">
            <v>-9.9757291310624916E-3</v>
          </cell>
          <cell r="KU69">
            <v>2.3105934610579033E-2</v>
          </cell>
          <cell r="KV69">
            <v>0</v>
          </cell>
          <cell r="KX69" t="e">
            <v>#N/A</v>
          </cell>
          <cell r="KY69" t="e">
            <v>#N/A</v>
          </cell>
          <cell r="KZ69" t="e">
            <v>#N/A</v>
          </cell>
          <cell r="LA69" t="e">
            <v>#N/A</v>
          </cell>
          <cell r="LB69" t="e">
            <v>#N/A</v>
          </cell>
          <cell r="LC69" t="e">
            <v>#N/A</v>
          </cell>
          <cell r="LE69">
            <v>69589693</v>
          </cell>
          <cell r="LF69">
            <v>43494700</v>
          </cell>
          <cell r="LG69">
            <v>2162148302.999999</v>
          </cell>
          <cell r="LH69">
            <v>0.62501640867994634</v>
          </cell>
          <cell r="LI69">
            <v>49.710615385322789</v>
          </cell>
          <cell r="LJ69">
            <v>31.069950301404536</v>
          </cell>
          <cell r="LK69">
            <v>92</v>
          </cell>
          <cell r="LL69">
            <v>756409.70652173914</v>
          </cell>
          <cell r="LM69">
            <v>472768.47826086957</v>
          </cell>
          <cell r="LN69">
            <v>754665.61491289409</v>
          </cell>
          <cell r="LO69">
            <v>421664.96972612076</v>
          </cell>
          <cell r="LP69">
            <v>0.55845050608637781</v>
          </cell>
          <cell r="LQ69">
            <v>46.925385190106716</v>
          </cell>
          <cell r="LR69">
            <v>26.322308424563772</v>
          </cell>
          <cell r="LT69">
            <v>135839484</v>
          </cell>
          <cell r="LU69">
            <v>87136904.999999791</v>
          </cell>
          <cell r="LV69">
            <v>7213226276</v>
          </cell>
          <cell r="LW69">
            <v>0.64146964074156665</v>
          </cell>
          <cell r="LX69">
            <v>82.780381928874078</v>
          </cell>
          <cell r="LY69">
            <v>53.101101856364529</v>
          </cell>
          <cell r="LZ69">
            <v>92</v>
          </cell>
          <cell r="MA69">
            <v>1476516.1304347827</v>
          </cell>
          <cell r="MB69">
            <v>947140.27173912816</v>
          </cell>
          <cell r="MC69">
            <v>1.13721385251963</v>
          </cell>
          <cell r="MD69">
            <v>1.11388952575513</v>
          </cell>
          <cell r="ME69">
            <v>1.0214200379854801</v>
          </cell>
          <cell r="MF69">
            <v>1.1399344082232199</v>
          </cell>
          <cell r="MG69">
            <v>1.0226468791805099</v>
          </cell>
          <cell r="MH69">
            <v>1443818.1551172165</v>
          </cell>
          <cell r="MI69">
            <v>832860.30120071815</v>
          </cell>
          <cell r="MJ69">
            <v>0.57588263998326084</v>
          </cell>
          <cell r="MK69">
            <v>81.044407638741504</v>
          </cell>
          <cell r="ML69">
            <v>46.582594115332967</v>
          </cell>
          <cell r="MN69">
            <v>135839484</v>
          </cell>
          <cell r="MO69">
            <v>87136904.999999791</v>
          </cell>
          <cell r="MP69">
            <v>7213226276</v>
          </cell>
          <cell r="MQ69">
            <v>0.64146964074156665</v>
          </cell>
          <cell r="MR69">
            <v>82.780381928874078</v>
          </cell>
          <cell r="MS69">
            <v>53.101101856364529</v>
          </cell>
          <cell r="MT69">
            <v>1.0272719139959592E-2</v>
          </cell>
          <cell r="MU69">
            <v>-1.7901240571624469E-2</v>
          </cell>
          <cell r="MV69">
            <v>-3.383845280104466E-3</v>
          </cell>
          <cell r="MW69">
            <v>-2.135737565978283E-2</v>
          </cell>
          <cell r="MX69">
            <v>0</v>
          </cell>
          <cell r="MZ69" t="e">
            <v>#N/A</v>
          </cell>
          <cell r="NA69" t="e">
            <v>#N/A</v>
          </cell>
          <cell r="NB69" t="e">
            <v>#N/A</v>
          </cell>
          <cell r="NC69" t="e">
            <v>#N/A</v>
          </cell>
          <cell r="ND69" t="e">
            <v>#N/A</v>
          </cell>
          <cell r="NE69" t="e">
            <v>#N/A</v>
          </cell>
          <cell r="NG69">
            <v>135839484</v>
          </cell>
          <cell r="NH69">
            <v>87136904.999999791</v>
          </cell>
          <cell r="NI69">
            <v>7213226276</v>
          </cell>
          <cell r="NJ69">
            <v>0.64146964074156665</v>
          </cell>
          <cell r="NK69">
            <v>82.780381928874078</v>
          </cell>
          <cell r="NL69">
            <v>53.101101856364529</v>
          </cell>
          <cell r="NM69">
            <v>92</v>
          </cell>
          <cell r="NN69">
            <v>1476516.1304347827</v>
          </cell>
          <cell r="NO69">
            <v>947140.27173912816</v>
          </cell>
          <cell r="NP69">
            <v>1443818.1551172165</v>
          </cell>
          <cell r="NQ69">
            <v>832860.30120071815</v>
          </cell>
          <cell r="NR69">
            <v>0.57588263998326084</v>
          </cell>
          <cell r="NS69">
            <v>81.044407638741504</v>
          </cell>
          <cell r="NT69">
            <v>46.582594115332967</v>
          </cell>
          <cell r="NX69">
            <v>399997200</v>
          </cell>
          <cell r="NY69">
            <v>255191304</v>
          </cell>
          <cell r="NZ69">
            <v>21059339075</v>
          </cell>
          <cell r="OA69">
            <v>0.63798272587908111</v>
          </cell>
          <cell r="OB69">
            <v>82.523733155891549</v>
          </cell>
          <cell r="OC69">
            <v>52.648716228513599</v>
          </cell>
          <cell r="OD69">
            <v>92</v>
          </cell>
          <cell r="OE69">
            <v>4347795.6521739131</v>
          </cell>
          <cell r="OF69">
            <v>2773818.5217391304</v>
          </cell>
          <cell r="OG69">
            <v>1.09944017828483</v>
          </cell>
          <cell r="OH69">
            <v>1.09034953106665</v>
          </cell>
          <cell r="OI69">
            <v>0.99762880310183799</v>
          </cell>
          <cell r="OJ69">
            <v>1.09292862911948</v>
          </cell>
          <cell r="OK69">
            <v>1.00888683078702</v>
          </cell>
          <cell r="OL69">
            <v>4309497.8737924965</v>
          </cell>
          <cell r="OM69">
            <v>2522937.1970618689</v>
          </cell>
          <cell r="ON69">
            <v>0.58511762302035886</v>
          </cell>
          <cell r="OO69">
            <v>82.719878274672794</v>
          </cell>
          <cell r="OP69">
            <v>48.172144846210259</v>
          </cell>
          <cell r="OX69">
            <v>1.9629520764703413E-2</v>
          </cell>
          <cell r="OY69">
            <v>-8.3538249467348669E-3</v>
          </cell>
          <cell r="OZ69">
            <v>-5.0323050847427987E-3</v>
          </cell>
          <cell r="PA69">
            <v>-1.2956695659321815E-2</v>
          </cell>
          <cell r="PB69">
            <v>0</v>
          </cell>
          <cell r="PK69">
            <v>399997200</v>
          </cell>
          <cell r="PL69">
            <v>255191304</v>
          </cell>
          <cell r="PM69">
            <v>21059339075</v>
          </cell>
          <cell r="PN69">
            <v>0.63798272587908111</v>
          </cell>
          <cell r="PO69">
            <v>82.523733155891549</v>
          </cell>
          <cell r="PP69">
            <v>52.648716228513599</v>
          </cell>
          <cell r="PQ69">
            <v>92</v>
          </cell>
          <cell r="PR69">
            <v>4347795.6521739131</v>
          </cell>
          <cell r="PS69">
            <v>2773818.5217391304</v>
          </cell>
          <cell r="PT69">
            <v>4309497.8737924965</v>
          </cell>
          <cell r="PU69">
            <v>2522937.1970618689</v>
          </cell>
          <cell r="PV69">
            <v>0.58511762302035886</v>
          </cell>
          <cell r="PW69">
            <v>82.719878274672794</v>
          </cell>
          <cell r="PX69">
            <v>48.172144846210259</v>
          </cell>
          <cell r="QB69">
            <v>2.0824208757033627E-2</v>
          </cell>
          <cell r="QC69">
            <v>2.5890126118234602E-2</v>
          </cell>
          <cell r="QD69">
            <v>0.16644364780178295</v>
          </cell>
          <cell r="QE69">
            <v>0.70284581907173904</v>
          </cell>
          <cell r="QF69">
            <v>8.3996198251209783E-2</v>
          </cell>
          <cell r="QG69">
            <v>0</v>
          </cell>
          <cell r="QH69">
            <v>0</v>
          </cell>
          <cell r="QJ69">
            <v>55066494.208381273</v>
          </cell>
          <cell r="QK69">
            <v>36078227.844505481</v>
          </cell>
          <cell r="QL69">
            <v>2860286709.2496567</v>
          </cell>
          <cell r="QM69">
            <v>0.65517568102264034</v>
          </cell>
          <cell r="QN69">
            <v>79.280133203251637</v>
          </cell>
          <cell r="QO69">
            <v>51.942415263006033</v>
          </cell>
          <cell r="QP69">
            <v>2.9684476977803752E-2</v>
          </cell>
          <cell r="QQ69">
            <v>-4.8678645119714578E-3</v>
          </cell>
          <cell r="QR69">
            <v>-4.5426959478656456E-3</v>
          </cell>
          <cell r="QS69">
            <v>4.0235506351104372E-3</v>
          </cell>
          <cell r="QT69">
            <v>0</v>
          </cell>
        </row>
        <row r="70">
          <cell r="A70">
            <v>59</v>
          </cell>
          <cell r="B70">
            <v>37165</v>
          </cell>
          <cell r="C70">
            <v>2001</v>
          </cell>
          <cell r="D70" t="b">
            <v>1</v>
          </cell>
          <cell r="E70" t="b">
            <v>0</v>
          </cell>
          <cell r="H70">
            <v>5892687</v>
          </cell>
          <cell r="I70">
            <v>3438713</v>
          </cell>
          <cell r="J70">
            <v>751373363.99999797</v>
          </cell>
          <cell r="K70">
            <v>0.58355602461152267</v>
          </cell>
          <cell r="L70">
            <v>218.50423806813711</v>
          </cell>
          <cell r="M70">
            <v>127.50946452781184</v>
          </cell>
          <cell r="N70">
            <v>92</v>
          </cell>
          <cell r="O70">
            <v>64050.945652173912</v>
          </cell>
          <cell r="P70">
            <v>37377.315217391304</v>
          </cell>
          <cell r="Q70">
            <v>0.95657395645186805</v>
          </cell>
          <cell r="R70">
            <v>0.94714314179032399</v>
          </cell>
          <cell r="S70">
            <v>1.0333232457303101</v>
          </cell>
          <cell r="T70">
            <v>0.98675586785615998</v>
          </cell>
          <cell r="U70">
            <v>0.999080016800028</v>
          </cell>
          <cell r="V70">
            <v>64109.925706775597</v>
          </cell>
          <cell r="W70">
            <v>39074.151000338279</v>
          </cell>
          <cell r="X70">
            <v>0.61612231442489684</v>
          </cell>
          <cell r="Y70">
            <v>211.45777855186773</v>
          </cell>
          <cell r="Z70">
            <v>129.22088297771236</v>
          </cell>
          <cell r="AB70">
            <v>5892687</v>
          </cell>
          <cell r="AC70">
            <v>3438713</v>
          </cell>
          <cell r="AD70">
            <v>751373363.99999797</v>
          </cell>
          <cell r="AE70">
            <v>0.58355602461152267</v>
          </cell>
          <cell r="AF70">
            <v>218.50423806813711</v>
          </cell>
          <cell r="AG70">
            <v>127.50946452781184</v>
          </cell>
          <cell r="AH70">
            <v>5.8441505326553636E-2</v>
          </cell>
          <cell r="AI70">
            <v>-3.0581196223310328E-3</v>
          </cell>
          <cell r="AJ70">
            <v>8.5655537481451032E-3</v>
          </cell>
          <cell r="AK70">
            <v>-9.0608225058140479E-2</v>
          </cell>
          <cell r="AL70">
            <v>0</v>
          </cell>
          <cell r="AN70" t="e">
            <v>#N/A</v>
          </cell>
          <cell r="AO70" t="e">
            <v>#N/A</v>
          </cell>
          <cell r="AP70" t="e">
            <v>#N/A</v>
          </cell>
          <cell r="AQ70" t="e">
            <v>#N/A</v>
          </cell>
          <cell r="AR70" t="e">
            <v>#N/A</v>
          </cell>
          <cell r="AS70" t="e">
            <v>#N/A</v>
          </cell>
          <cell r="AU70">
            <v>5892687</v>
          </cell>
          <cell r="AV70">
            <v>3438713</v>
          </cell>
          <cell r="AW70">
            <v>751373363.99999797</v>
          </cell>
          <cell r="AX70">
            <v>0.58355602461152267</v>
          </cell>
          <cell r="AY70">
            <v>218.50423806813711</v>
          </cell>
          <cell r="AZ70">
            <v>127.50946452781184</v>
          </cell>
          <cell r="BA70">
            <v>92</v>
          </cell>
          <cell r="BB70">
            <v>64050.945652173912</v>
          </cell>
          <cell r="BC70">
            <v>37377.315217391304</v>
          </cell>
          <cell r="BD70">
            <v>64109.925706775597</v>
          </cell>
          <cell r="BE70">
            <v>39074.151000338279</v>
          </cell>
          <cell r="BF70">
            <v>0.61612231442489684</v>
          </cell>
          <cell r="BG70">
            <v>211.45777855186773</v>
          </cell>
          <cell r="BH70">
            <v>129.22088297771236</v>
          </cell>
          <cell r="BJ70">
            <v>42370611</v>
          </cell>
          <cell r="BK70">
            <v>24496875</v>
          </cell>
          <cell r="BL70">
            <v>3151954186</v>
          </cell>
          <cell r="BM70">
            <v>0.57815722789553359</v>
          </cell>
          <cell r="BN70">
            <v>128.6676029493558</v>
          </cell>
          <cell r="BO70">
            <v>74.390104641162722</v>
          </cell>
          <cell r="BP70">
            <v>92</v>
          </cell>
          <cell r="BQ70">
            <v>460550.11956521741</v>
          </cell>
          <cell r="BR70">
            <v>266270.38043478259</v>
          </cell>
          <cell r="BS70">
            <v>0.93802661511516405</v>
          </cell>
          <cell r="BT70">
            <v>0.93954045349943105</v>
          </cell>
          <cell r="BU70">
            <v>1.0066421662331</v>
          </cell>
          <cell r="BV70">
            <v>0.944716494916227</v>
          </cell>
          <cell r="BW70">
            <v>0.99862814835287605</v>
          </cell>
          <cell r="BX70">
            <v>461182.79394071019</v>
          </cell>
          <cell r="BY70">
            <v>283862.28721462435</v>
          </cell>
          <cell r="BZ70">
            <v>0.61536171831890552</v>
          </cell>
          <cell r="CA70">
            <v>127.8186104907921</v>
          </cell>
          <cell r="CB70">
            <v>78.743310867837963</v>
          </cell>
          <cell r="CD70">
            <v>42370611</v>
          </cell>
          <cell r="CE70">
            <v>24496875</v>
          </cell>
          <cell r="CF70">
            <v>3151954186.0000005</v>
          </cell>
          <cell r="CG70">
            <v>0.57815722789553359</v>
          </cell>
          <cell r="CH70">
            <v>128.6676029493558</v>
          </cell>
          <cell r="CI70">
            <v>74.390104641162722</v>
          </cell>
          <cell r="CJ70">
            <v>2.8395104102866206E-2</v>
          </cell>
          <cell r="CK70">
            <v>-7.6783416408182578E-3</v>
          </cell>
          <cell r="CL70">
            <v>2.2243074138979324E-3</v>
          </cell>
          <cell r="CM70">
            <v>-8.4015187260253213E-2</v>
          </cell>
          <cell r="CN70">
            <v>0</v>
          </cell>
          <cell r="CP70" t="e">
            <v>#N/A</v>
          </cell>
          <cell r="CQ70" t="e">
            <v>#N/A</v>
          </cell>
          <cell r="CR70" t="e">
            <v>#N/A</v>
          </cell>
          <cell r="CS70" t="e">
            <v>#N/A</v>
          </cell>
          <cell r="CT70" t="e">
            <v>#N/A</v>
          </cell>
          <cell r="CU70" t="e">
            <v>#N/A</v>
          </cell>
          <cell r="CW70">
            <v>42370611</v>
          </cell>
          <cell r="CX70">
            <v>24496875</v>
          </cell>
          <cell r="CY70">
            <v>3151954186</v>
          </cell>
          <cell r="CZ70">
            <v>0.57815722789553359</v>
          </cell>
          <cell r="DA70">
            <v>128.6676029493558</v>
          </cell>
          <cell r="DB70">
            <v>74.390104641162722</v>
          </cell>
          <cell r="DC70">
            <v>92</v>
          </cell>
          <cell r="DD70">
            <v>460550.11956521741</v>
          </cell>
          <cell r="DE70">
            <v>266270.38043478259</v>
          </cell>
          <cell r="DF70">
            <v>461182.79394071019</v>
          </cell>
          <cell r="DG70">
            <v>283862.28721462435</v>
          </cell>
          <cell r="DH70">
            <v>0.61536171831890552</v>
          </cell>
          <cell r="DI70">
            <v>127.8186104907921</v>
          </cell>
          <cell r="DJ70">
            <v>78.743310867837963</v>
          </cell>
          <cell r="DL70">
            <v>36941400</v>
          </cell>
          <cell r="DM70">
            <v>21319479.99999997</v>
          </cell>
          <cell r="DN70">
            <v>2009682292.999999</v>
          </cell>
          <cell r="DO70">
            <v>0.57711618942433074</v>
          </cell>
          <cell r="DP70">
            <v>94.265070864767893</v>
          </cell>
          <cell r="DQ70">
            <v>54.401898493289345</v>
          </cell>
          <cell r="DR70">
            <v>92</v>
          </cell>
          <cell r="DS70">
            <v>401536.95652173914</v>
          </cell>
          <cell r="DT70">
            <v>231733.47826086925</v>
          </cell>
          <cell r="DU70">
            <v>0.92917585491446097</v>
          </cell>
          <cell r="DV70">
            <v>0.93526415042422495</v>
          </cell>
          <cell r="DW70">
            <v>0.98545199673615902</v>
          </cell>
          <cell r="DX70">
            <v>0.92210983770732402</v>
          </cell>
          <cell r="DY70">
            <v>0.99985336343757603</v>
          </cell>
          <cell r="DZ70">
            <v>401595.84515595657</v>
          </cell>
          <cell r="EA70">
            <v>249396.79290547472</v>
          </cell>
          <cell r="EB70">
            <v>0.61706223761763723</v>
          </cell>
          <cell r="EC70">
            <v>95.656684624899128</v>
          </cell>
          <cell r="ED70">
            <v>58.997199974084225</v>
          </cell>
          <cell r="EF70">
            <v>36941400</v>
          </cell>
          <cell r="EG70">
            <v>21319479.99999997</v>
          </cell>
          <cell r="EH70">
            <v>2009682292.999999</v>
          </cell>
          <cell r="EI70">
            <v>0.57711618942433074</v>
          </cell>
          <cell r="EJ70">
            <v>94.265070864767893</v>
          </cell>
          <cell r="EK70">
            <v>54.401898493289345</v>
          </cell>
          <cell r="EL70">
            <v>5.3621092206161167E-2</v>
          </cell>
          <cell r="EM70">
            <v>-1.8524146855212861E-2</v>
          </cell>
          <cell r="EN70">
            <v>-4.7113495855852427E-3</v>
          </cell>
          <cell r="EO70">
            <v>-5.4436806198671785E-2</v>
          </cell>
          <cell r="EP70">
            <v>0</v>
          </cell>
          <cell r="ER70" t="e">
            <v>#N/A</v>
          </cell>
          <cell r="ES70" t="e">
            <v>#N/A</v>
          </cell>
          <cell r="ET70" t="e">
            <v>#N/A</v>
          </cell>
          <cell r="EU70" t="e">
            <v>#N/A</v>
          </cell>
          <cell r="EV70" t="e">
            <v>#N/A</v>
          </cell>
          <cell r="EW70" t="e">
            <v>#N/A</v>
          </cell>
          <cell r="EY70">
            <v>36941400</v>
          </cell>
          <cell r="EZ70">
            <v>21319479.99999997</v>
          </cell>
          <cell r="FA70">
            <v>2009682292.999999</v>
          </cell>
          <cell r="FB70">
            <v>0.57711618942433074</v>
          </cell>
          <cell r="FC70">
            <v>94.265070864767893</v>
          </cell>
          <cell r="FD70">
            <v>54.401898493289345</v>
          </cell>
          <cell r="FE70">
            <v>92</v>
          </cell>
          <cell r="FF70">
            <v>401536.95652173914</v>
          </cell>
          <cell r="FG70">
            <v>231733.47826086925</v>
          </cell>
          <cell r="FH70">
            <v>401595.84515595657</v>
          </cell>
          <cell r="FI70">
            <v>249396.79290547472</v>
          </cell>
          <cell r="FJ70">
            <v>0.61706223761763723</v>
          </cell>
          <cell r="FK70">
            <v>95.656684624899128</v>
          </cell>
          <cell r="FL70">
            <v>58.997199974084225</v>
          </cell>
          <cell r="FN70">
            <v>62632945</v>
          </cell>
          <cell r="FO70">
            <v>34075572.999999888</v>
          </cell>
          <cell r="FP70">
            <v>2386226053.999999</v>
          </cell>
          <cell r="FQ70">
            <v>0.54405190431329531</v>
          </cell>
          <cell r="FR70">
            <v>70.027466713472634</v>
          </cell>
          <cell r="FS70">
            <v>38.098576619700687</v>
          </cell>
          <cell r="FT70">
            <v>92</v>
          </cell>
          <cell r="FU70">
            <v>680792.88043478259</v>
          </cell>
          <cell r="FV70">
            <v>370386.66304347705</v>
          </cell>
          <cell r="FW70">
            <v>0.90624252510311099</v>
          </cell>
          <cell r="FX70">
            <v>0.90625446764835904</v>
          </cell>
          <cell r="FY70">
            <v>0.97070011591493599</v>
          </cell>
          <cell r="FZ70">
            <v>0.87988854377000203</v>
          </cell>
          <cell r="GA70">
            <v>0.99977962231797302</v>
          </cell>
          <cell r="GB70">
            <v>680942.94506260811</v>
          </cell>
          <cell r="GC70">
            <v>408705.89581010333</v>
          </cell>
          <cell r="GD70">
            <v>0.60033017627494445</v>
          </cell>
          <cell r="GE70">
            <v>72.14119537573977</v>
          </cell>
          <cell r="GF70">
            <v>43.299321134995303</v>
          </cell>
          <cell r="GH70">
            <v>62632945</v>
          </cell>
          <cell r="GI70">
            <v>34075572.999999888</v>
          </cell>
          <cell r="GJ70">
            <v>2386226053.999999</v>
          </cell>
          <cell r="GK70">
            <v>0.54405190431329531</v>
          </cell>
          <cell r="GL70">
            <v>70.027466713472634</v>
          </cell>
          <cell r="GM70">
            <v>38.098576619700687</v>
          </cell>
          <cell r="GN70">
            <v>3.1480039858686172E-2</v>
          </cell>
          <cell r="GO70">
            <v>-1.8379146303032466E-2</v>
          </cell>
          <cell r="GP70">
            <v>-2.1724675339099991E-3</v>
          </cell>
          <cell r="GQ70">
            <v>-4.1687041870815626E-3</v>
          </cell>
          <cell r="GR70">
            <v>0</v>
          </cell>
          <cell r="GT70" t="e">
            <v>#N/A</v>
          </cell>
          <cell r="GU70" t="e">
            <v>#N/A</v>
          </cell>
          <cell r="GV70" t="e">
            <v>#N/A</v>
          </cell>
          <cell r="GW70" t="e">
            <v>#N/A</v>
          </cell>
          <cell r="GX70" t="e">
            <v>#N/A</v>
          </cell>
          <cell r="GY70" t="e">
            <v>#N/A</v>
          </cell>
          <cell r="HA70">
            <v>62632945</v>
          </cell>
          <cell r="HB70">
            <v>34075572.999999888</v>
          </cell>
          <cell r="HC70">
            <v>2386226053.999999</v>
          </cell>
          <cell r="HD70">
            <v>0.54405190431329531</v>
          </cell>
          <cell r="HE70">
            <v>70.027466713472634</v>
          </cell>
          <cell r="HF70">
            <v>38.098576619700687</v>
          </cell>
          <cell r="HG70">
            <v>92</v>
          </cell>
          <cell r="HH70">
            <v>680792.88043478259</v>
          </cell>
          <cell r="HI70">
            <v>370386.66304347705</v>
          </cell>
          <cell r="HJ70">
            <v>680942.94506260811</v>
          </cell>
          <cell r="HK70">
            <v>408705.89581010333</v>
          </cell>
          <cell r="HL70">
            <v>0.60033017627494445</v>
          </cell>
          <cell r="HM70">
            <v>72.14119537573977</v>
          </cell>
          <cell r="HN70">
            <v>43.299321134995303</v>
          </cell>
          <cell r="HP70">
            <v>47354043</v>
          </cell>
          <cell r="HQ70">
            <v>22388144</v>
          </cell>
          <cell r="HR70">
            <v>1366141143</v>
          </cell>
          <cell r="HS70">
            <v>0.47278210225893491</v>
          </cell>
          <cell r="HT70">
            <v>61.020741290568793</v>
          </cell>
          <cell r="HU70">
            <v>28.849514348753708</v>
          </cell>
          <cell r="HV70">
            <v>92</v>
          </cell>
          <cell r="HW70">
            <v>514717.85869565216</v>
          </cell>
          <cell r="HX70">
            <v>243349.39130434784</v>
          </cell>
          <cell r="HY70">
            <v>0.89367608780175201</v>
          </cell>
          <cell r="HZ70">
            <v>0.893464117903637</v>
          </cell>
          <cell r="IA70">
            <v>0.96610180713971205</v>
          </cell>
          <cell r="IB70">
            <v>0.86072891701590504</v>
          </cell>
          <cell r="IC70">
            <v>0.99867823682556101</v>
          </cell>
          <cell r="ID70">
            <v>515399.09423855587</v>
          </cell>
          <cell r="IE70">
            <v>272301.55827816116</v>
          </cell>
          <cell r="IF70">
            <v>0.52915622774895366</v>
          </cell>
          <cell r="IG70">
            <v>63.16181259533068</v>
          </cell>
          <cell r="IH70">
            <v>33.517538191668088</v>
          </cell>
          <cell r="IJ70">
            <v>47354043</v>
          </cell>
          <cell r="IK70">
            <v>22388144</v>
          </cell>
          <cell r="IL70">
            <v>1366141143</v>
          </cell>
          <cell r="IM70">
            <v>0.47278210225893491</v>
          </cell>
          <cell r="IN70">
            <v>61.020741290568793</v>
          </cell>
          <cell r="IO70">
            <v>28.849514348753708</v>
          </cell>
          <cell r="IP70">
            <v>3.7458226043053681E-3</v>
          </cell>
          <cell r="IQ70">
            <v>-1.8958843496533484E-2</v>
          </cell>
          <cell r="IR70">
            <v>-3.2373220384730199E-3</v>
          </cell>
          <cell r="IS70">
            <v>-1.7252418685547981E-3</v>
          </cell>
          <cell r="IT70">
            <v>0</v>
          </cell>
          <cell r="IV70" t="e">
            <v>#N/A</v>
          </cell>
          <cell r="IW70" t="e">
            <v>#N/A</v>
          </cell>
          <cell r="IX70" t="e">
            <v>#N/A</v>
          </cell>
          <cell r="IY70" t="e">
            <v>#N/A</v>
          </cell>
          <cell r="IZ70" t="e">
            <v>#N/A</v>
          </cell>
          <cell r="JA70" t="e">
            <v>#N/A</v>
          </cell>
          <cell r="JC70">
            <v>47354043</v>
          </cell>
          <cell r="JD70">
            <v>22388144</v>
          </cell>
          <cell r="JE70">
            <v>1366141143</v>
          </cell>
          <cell r="JF70">
            <v>0.47278210225893491</v>
          </cell>
          <cell r="JG70">
            <v>61.020741290568793</v>
          </cell>
          <cell r="JH70">
            <v>28.849514348753708</v>
          </cell>
          <cell r="JI70">
            <v>92</v>
          </cell>
          <cell r="JJ70">
            <v>514717.85869565216</v>
          </cell>
          <cell r="JK70">
            <v>243349.39130434784</v>
          </cell>
          <cell r="JL70">
            <v>515399.09423855587</v>
          </cell>
          <cell r="JM70">
            <v>272301.55827816116</v>
          </cell>
          <cell r="JN70">
            <v>0.52915622774895366</v>
          </cell>
          <cell r="JO70">
            <v>63.16181259533068</v>
          </cell>
          <cell r="JP70">
            <v>33.517538191668088</v>
          </cell>
          <cell r="JR70">
            <v>69499924</v>
          </cell>
          <cell r="JS70">
            <v>34540003.999999896</v>
          </cell>
          <cell r="JT70">
            <v>1540175755</v>
          </cell>
          <cell r="JU70">
            <v>0.49697901827921276</v>
          </cell>
          <cell r="JV70">
            <v>44.591070545330702</v>
          </cell>
          <cell r="JW70">
            <v>22.160826463637573</v>
          </cell>
          <cell r="JX70">
            <v>92</v>
          </cell>
          <cell r="JY70">
            <v>755433.95652173914</v>
          </cell>
          <cell r="JZ70">
            <v>375434.82608695538</v>
          </cell>
          <cell r="KA70">
            <v>0.90902710160661404</v>
          </cell>
          <cell r="KB70">
            <v>0.90785988514163496</v>
          </cell>
          <cell r="KC70">
            <v>0.96175401748215394</v>
          </cell>
          <cell r="KD70">
            <v>0.87175581693709003</v>
          </cell>
          <cell r="KE70">
            <v>1.00031593852439</v>
          </cell>
          <cell r="KF70">
            <v>755195.36121369107</v>
          </cell>
          <cell r="KG70">
            <v>413007.29694792605</v>
          </cell>
          <cell r="KH70">
            <v>0.54741819350425336</v>
          </cell>
          <cell r="KI70">
            <v>46.364319498315091</v>
          </cell>
          <cell r="KJ70">
            <v>25.420910343333908</v>
          </cell>
          <cell r="KL70">
            <v>69499924</v>
          </cell>
          <cell r="KM70">
            <v>34540003.999999896</v>
          </cell>
          <cell r="KN70">
            <v>1540175755</v>
          </cell>
          <cell r="KO70">
            <v>0.49697901827921276</v>
          </cell>
          <cell r="KP70">
            <v>44.591070545330702</v>
          </cell>
          <cell r="KQ70">
            <v>22.160826463637573</v>
          </cell>
          <cell r="KR70">
            <v>1.1421808415325025E-2</v>
          </cell>
          <cell r="KS70">
            <v>-7.5951927424426514E-3</v>
          </cell>
          <cell r="KT70">
            <v>-8.4378466798308259E-3</v>
          </cell>
          <cell r="KU70">
            <v>8.9241841891602742E-3</v>
          </cell>
          <cell r="KV70">
            <v>0</v>
          </cell>
          <cell r="KX70" t="e">
            <v>#N/A</v>
          </cell>
          <cell r="KY70" t="e">
            <v>#N/A</v>
          </cell>
          <cell r="KZ70" t="e">
            <v>#N/A</v>
          </cell>
          <cell r="LA70" t="e">
            <v>#N/A</v>
          </cell>
          <cell r="LB70" t="e">
            <v>#N/A</v>
          </cell>
          <cell r="LC70" t="e">
            <v>#N/A</v>
          </cell>
          <cell r="LE70">
            <v>69499924</v>
          </cell>
          <cell r="LF70">
            <v>34540003.999999896</v>
          </cell>
          <cell r="LG70">
            <v>1540175755</v>
          </cell>
          <cell r="LH70">
            <v>0.49697901827921276</v>
          </cell>
          <cell r="LI70">
            <v>44.591070545330702</v>
          </cell>
          <cell r="LJ70">
            <v>22.160826463637573</v>
          </cell>
          <cell r="LK70">
            <v>92</v>
          </cell>
          <cell r="LL70">
            <v>755433.95652173914</v>
          </cell>
          <cell r="LM70">
            <v>375434.82608695538</v>
          </cell>
          <cell r="LN70">
            <v>755195.36121369107</v>
          </cell>
          <cell r="LO70">
            <v>413007.29694792605</v>
          </cell>
          <cell r="LP70">
            <v>0.54741819350425336</v>
          </cell>
          <cell r="LQ70">
            <v>46.364319498315091</v>
          </cell>
          <cell r="LR70">
            <v>25.420910343333908</v>
          </cell>
          <cell r="LT70">
            <v>131951213</v>
          </cell>
          <cell r="LU70">
            <v>67214463.999999896</v>
          </cell>
          <cell r="LV70">
            <v>5090539800</v>
          </cell>
          <cell r="LW70">
            <v>0.50938875416022056</v>
          </cell>
          <cell r="LX70">
            <v>75.735779132301161</v>
          </cell>
          <cell r="LY70">
            <v>38.578954177556518</v>
          </cell>
          <cell r="LZ70">
            <v>92</v>
          </cell>
          <cell r="MA70">
            <v>1434252.3152173914</v>
          </cell>
          <cell r="MB70">
            <v>730591.99999999884</v>
          </cell>
          <cell r="MC70">
            <v>0.89403679877405395</v>
          </cell>
          <cell r="MD70">
            <v>0.90470179834333997</v>
          </cell>
          <cell r="ME70">
            <v>0.97284673804615696</v>
          </cell>
          <cell r="MF70">
            <v>0.87973426366725904</v>
          </cell>
          <cell r="MG70">
            <v>0.98999911482816505</v>
          </cell>
          <cell r="MH70">
            <v>1448741.0076789167</v>
          </cell>
          <cell r="MI70">
            <v>817183.36538475996</v>
          </cell>
          <cell r="MJ70">
            <v>0.56304602808681981</v>
          </cell>
          <cell r="MK70">
            <v>77.849651101680379</v>
          </cell>
          <cell r="ML70">
            <v>43.852963071753443</v>
          </cell>
          <cell r="MN70">
            <v>131951213</v>
          </cell>
          <cell r="MO70">
            <v>67214463.999999896</v>
          </cell>
          <cell r="MP70">
            <v>5090539800</v>
          </cell>
          <cell r="MQ70">
            <v>0.50938875416022056</v>
          </cell>
          <cell r="MR70">
            <v>75.735779132301161</v>
          </cell>
          <cell r="MS70">
            <v>38.578954177556518</v>
          </cell>
          <cell r="MT70">
            <v>2.1727780889747332E-3</v>
          </cell>
          <cell r="MU70">
            <v>-1.9555502103067786E-2</v>
          </cell>
          <cell r="MV70">
            <v>-8.0137499430756921E-4</v>
          </cell>
          <cell r="MW70">
            <v>-5.7641028730058337E-2</v>
          </cell>
          <cell r="MX70">
            <v>0</v>
          </cell>
          <cell r="MZ70" t="e">
            <v>#N/A</v>
          </cell>
          <cell r="NA70" t="e">
            <v>#N/A</v>
          </cell>
          <cell r="NB70" t="e">
            <v>#N/A</v>
          </cell>
          <cell r="NC70" t="e">
            <v>#N/A</v>
          </cell>
          <cell r="ND70" t="e">
            <v>#N/A</v>
          </cell>
          <cell r="NE70" t="e">
            <v>#N/A</v>
          </cell>
          <cell r="NG70">
            <v>131951213</v>
          </cell>
          <cell r="NH70">
            <v>67214463.999999896</v>
          </cell>
          <cell r="NI70">
            <v>5090539800</v>
          </cell>
          <cell r="NJ70">
            <v>0.50938875416022056</v>
          </cell>
          <cell r="NK70">
            <v>75.735779132301161</v>
          </cell>
          <cell r="NL70">
            <v>38.578954177556518</v>
          </cell>
          <cell r="NM70">
            <v>92</v>
          </cell>
          <cell r="NN70">
            <v>1434252.3152173914</v>
          </cell>
          <cell r="NO70">
            <v>730591.99999999884</v>
          </cell>
          <cell r="NP70">
            <v>1448741.0076789167</v>
          </cell>
          <cell r="NQ70">
            <v>817183.36538475996</v>
          </cell>
          <cell r="NR70">
            <v>0.56304602808681981</v>
          </cell>
          <cell r="NS70">
            <v>77.849651101680379</v>
          </cell>
          <cell r="NT70">
            <v>43.852963071753443</v>
          </cell>
          <cell r="NX70">
            <v>396642823</v>
          </cell>
          <cell r="NY70">
            <v>207473252.99999991</v>
          </cell>
          <cell r="NZ70">
            <v>16296092595</v>
          </cell>
          <cell r="OA70">
            <v>0.52307325626310375</v>
          </cell>
          <cell r="OB70">
            <v>78.545510610950927</v>
          </cell>
          <cell r="OC70">
            <v>41.085056000118271</v>
          </cell>
          <cell r="OD70">
            <v>92</v>
          </cell>
          <cell r="OE70">
            <v>4311335.0326086953</v>
          </cell>
          <cell r="OF70">
            <v>2255144.0543478252</v>
          </cell>
          <cell r="OG70">
            <v>0.90818273729867005</v>
          </cell>
          <cell r="OH70">
            <v>0.91163969802306299</v>
          </cell>
          <cell r="OI70">
            <v>0.98682761795192697</v>
          </cell>
          <cell r="OJ70">
            <v>0.902826903174892</v>
          </cell>
          <cell r="OK70">
            <v>0.99640885901208498</v>
          </cell>
          <cell r="OL70">
            <v>4326873.4451872278</v>
          </cell>
          <cell r="OM70">
            <v>2483139.0883464743</v>
          </cell>
          <cell r="ON70">
            <v>0.57377191602934219</v>
          </cell>
          <cell r="OO70">
            <v>79.593952562824654</v>
          </cell>
          <cell r="OP70">
            <v>45.507124184755753</v>
          </cell>
          <cell r="OX70">
            <v>1.7037788669478027E-2</v>
          </cell>
          <cell r="OY70">
            <v>-1.5835384658071137E-2</v>
          </cell>
          <cell r="OZ70">
            <v>-2.4500190313632036E-3</v>
          </cell>
          <cell r="PA70">
            <v>-4.5058460636979124E-2</v>
          </cell>
          <cell r="PB70">
            <v>0</v>
          </cell>
          <cell r="PK70">
            <v>396642823</v>
          </cell>
          <cell r="PL70">
            <v>207473252.99999991</v>
          </cell>
          <cell r="PM70">
            <v>16296092595</v>
          </cell>
          <cell r="PN70">
            <v>0.52307325626310375</v>
          </cell>
          <cell r="PO70">
            <v>78.545510610950927</v>
          </cell>
          <cell r="PP70">
            <v>41.085056000118271</v>
          </cell>
          <cell r="PQ70">
            <v>92</v>
          </cell>
          <cell r="PR70">
            <v>4311335.0326086953</v>
          </cell>
          <cell r="PS70">
            <v>2255144.0543478252</v>
          </cell>
          <cell r="PT70">
            <v>4326873.4451872278</v>
          </cell>
          <cell r="PU70">
            <v>2483139.0883464743</v>
          </cell>
          <cell r="PV70">
            <v>0.57377191602934219</v>
          </cell>
          <cell r="PW70">
            <v>79.593952562824654</v>
          </cell>
          <cell r="PX70">
            <v>45.507124184755753</v>
          </cell>
          <cell r="QB70">
            <v>2.0824208757033627E-2</v>
          </cell>
          <cell r="QC70">
            <v>2.5890126118234602E-2</v>
          </cell>
          <cell r="QD70">
            <v>0.16644364780178295</v>
          </cell>
          <cell r="QE70">
            <v>0.70284581907173904</v>
          </cell>
          <cell r="QF70">
            <v>8.3996198251209783E-2</v>
          </cell>
          <cell r="QG70">
            <v>0</v>
          </cell>
          <cell r="QH70">
            <v>0</v>
          </cell>
          <cell r="QJ70">
            <v>55367215.490853801</v>
          </cell>
          <cell r="QK70">
            <v>30084720.678481694</v>
          </cell>
          <cell r="QL70">
            <v>2223649766.6509347</v>
          </cell>
          <cell r="QM70">
            <v>0.54336705235702953</v>
          </cell>
          <cell r="QN70">
            <v>73.912927110585258</v>
          </cell>
          <cell r="QO70">
            <v>40.161849335158692</v>
          </cell>
          <cell r="QP70">
            <v>3.3317290376242641E-2</v>
          </cell>
          <cell r="QQ70">
            <v>-1.7855879644019298E-2</v>
          </cell>
          <cell r="QR70">
            <v>-2.3470481992760436E-3</v>
          </cell>
          <cell r="QS70">
            <v>-1.6197539052975243E-2</v>
          </cell>
          <cell r="QT70">
            <v>0</v>
          </cell>
        </row>
        <row r="71">
          <cell r="A71">
            <v>60</v>
          </cell>
          <cell r="B71">
            <v>37257</v>
          </cell>
          <cell r="C71">
            <v>2002</v>
          </cell>
          <cell r="D71" t="b">
            <v>1</v>
          </cell>
          <cell r="E71" t="b">
            <v>0</v>
          </cell>
          <cell r="H71">
            <v>5990946</v>
          </cell>
          <cell r="I71">
            <v>3848946</v>
          </cell>
          <cell r="J71">
            <v>900929526.9999969</v>
          </cell>
          <cell r="K71">
            <v>0.64246047285353602</v>
          </cell>
          <cell r="L71">
            <v>234.07175029215711</v>
          </cell>
          <cell r="M71">
            <v>150.38184737435404</v>
          </cell>
          <cell r="N71">
            <v>90</v>
          </cell>
          <cell r="O71">
            <v>66566.066666666666</v>
          </cell>
          <cell r="P71">
            <v>42766.066666666666</v>
          </cell>
          <cell r="Q71">
            <v>0.99366108877677295</v>
          </cell>
          <cell r="R71">
            <v>0.99730676124212703</v>
          </cell>
          <cell r="S71">
            <v>1.0441776720946001</v>
          </cell>
          <cell r="T71">
            <v>1.0389437603764999</v>
          </cell>
          <cell r="U71">
            <v>1.0040870446788099</v>
          </cell>
          <cell r="V71">
            <v>66295.115567356013</v>
          </cell>
          <cell r="W71">
            <v>43038.886346362815</v>
          </cell>
          <cell r="X71">
            <v>0.64419544499363812</v>
          </cell>
          <cell r="Y71">
            <v>224.16850747499103</v>
          </cell>
          <cell r="Z71">
            <v>144.74493529838188</v>
          </cell>
          <cell r="AB71">
            <v>5990946</v>
          </cell>
          <cell r="AC71">
            <v>3848946</v>
          </cell>
          <cell r="AD71">
            <v>900929526.9999969</v>
          </cell>
          <cell r="AE71">
            <v>0.64246047285353602</v>
          </cell>
          <cell r="AF71">
            <v>234.07175029215711</v>
          </cell>
          <cell r="AG71">
            <v>150.38184737435404</v>
          </cell>
          <cell r="AH71">
            <v>5.3322064219586282E-2</v>
          </cell>
          <cell r="AI71">
            <v>3.0768473759980108E-2</v>
          </cell>
          <cell r="AJ71">
            <v>1.2719330727143633E-2</v>
          </cell>
          <cell r="AK71">
            <v>-8.9923725621150585E-2</v>
          </cell>
          <cell r="AL71">
            <v>0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U71">
            <v>5990946</v>
          </cell>
          <cell r="AV71">
            <v>3848946</v>
          </cell>
          <cell r="AW71">
            <v>900929526.9999969</v>
          </cell>
          <cell r="AX71">
            <v>0.64246047285353602</v>
          </cell>
          <cell r="AY71">
            <v>234.07175029215711</v>
          </cell>
          <cell r="AZ71">
            <v>150.38184737435404</v>
          </cell>
          <cell r="BA71">
            <v>90</v>
          </cell>
          <cell r="BB71">
            <v>66566.066666666666</v>
          </cell>
          <cell r="BC71">
            <v>42766.066666666666</v>
          </cell>
          <cell r="BD71">
            <v>66295.115567356013</v>
          </cell>
          <cell r="BE71">
            <v>43038.886346362815</v>
          </cell>
          <cell r="BF71">
            <v>0.64419544499363812</v>
          </cell>
          <cell r="BG71">
            <v>224.16850747499103</v>
          </cell>
          <cell r="BH71">
            <v>144.74493529838188</v>
          </cell>
          <cell r="BJ71">
            <v>41785253</v>
          </cell>
          <cell r="BK71">
            <v>26695394</v>
          </cell>
          <cell r="BL71">
            <v>3591602476.99999</v>
          </cell>
          <cell r="BM71">
            <v>0.63887118261555098</v>
          </cell>
          <cell r="BN71">
            <v>134.54015614079304</v>
          </cell>
          <cell r="BO71">
            <v>85.953828662949348</v>
          </cell>
          <cell r="BP71">
            <v>90</v>
          </cell>
          <cell r="BQ71">
            <v>464280.58888888889</v>
          </cell>
          <cell r="BR71">
            <v>296615.48888888891</v>
          </cell>
          <cell r="BS71">
            <v>0.96994855554113601</v>
          </cell>
          <cell r="BT71">
            <v>0.97120131474010196</v>
          </cell>
          <cell r="BU71">
            <v>1.0201171351914899</v>
          </cell>
          <cell r="BV71">
            <v>0.988089372254637</v>
          </cell>
          <cell r="BW71">
            <v>0.99923463963638504</v>
          </cell>
          <cell r="BX71">
            <v>464636.20302218263</v>
          </cell>
          <cell r="BY71">
            <v>305805.38235185744</v>
          </cell>
          <cell r="BZ71">
            <v>0.65781540131719851</v>
          </cell>
          <cell r="CA71">
            <v>131.88696817207958</v>
          </cell>
          <cell r="CB71">
            <v>86.989933376996689</v>
          </cell>
          <cell r="CD71">
            <v>41785253</v>
          </cell>
          <cell r="CE71">
            <v>26695394</v>
          </cell>
          <cell r="CF71">
            <v>3591602476.99999</v>
          </cell>
          <cell r="CG71">
            <v>0.63887118261555098</v>
          </cell>
          <cell r="CH71">
            <v>134.54015614079304</v>
          </cell>
          <cell r="CI71">
            <v>85.953828662949348</v>
          </cell>
          <cell r="CJ71">
            <v>2.038226727769744E-2</v>
          </cell>
          <cell r="CK71">
            <v>2.2456077166668913E-2</v>
          </cell>
          <cell r="CL71">
            <v>6.1973189657739073E-3</v>
          </cell>
          <cell r="CM71">
            <v>-9.4645766827120656E-2</v>
          </cell>
          <cell r="CN71">
            <v>0</v>
          </cell>
          <cell r="CP71" t="e">
            <v>#N/A</v>
          </cell>
          <cell r="CQ71" t="e">
            <v>#N/A</v>
          </cell>
          <cell r="CR71" t="e">
            <v>#N/A</v>
          </cell>
          <cell r="CS71" t="e">
            <v>#N/A</v>
          </cell>
          <cell r="CT71" t="e">
            <v>#N/A</v>
          </cell>
          <cell r="CU71" t="e">
            <v>#N/A</v>
          </cell>
          <cell r="CW71">
            <v>41785253</v>
          </cell>
          <cell r="CX71">
            <v>26695394</v>
          </cell>
          <cell r="CY71">
            <v>3591602476.99999</v>
          </cell>
          <cell r="CZ71">
            <v>0.63887118261555098</v>
          </cell>
          <cell r="DA71">
            <v>134.54015614079304</v>
          </cell>
          <cell r="DB71">
            <v>85.953828662949348</v>
          </cell>
          <cell r="DC71">
            <v>90</v>
          </cell>
          <cell r="DD71">
            <v>464280.58888888889</v>
          </cell>
          <cell r="DE71">
            <v>296615.48888888891</v>
          </cell>
          <cell r="DF71">
            <v>464636.20302218263</v>
          </cell>
          <cell r="DG71">
            <v>305805.38235185744</v>
          </cell>
          <cell r="DH71">
            <v>0.65781540131719851</v>
          </cell>
          <cell r="DI71">
            <v>131.88696817207958</v>
          </cell>
          <cell r="DJ71">
            <v>86.989933376996689</v>
          </cell>
          <cell r="DL71">
            <v>36574280</v>
          </cell>
          <cell r="DM71">
            <v>22868354.999999989</v>
          </cell>
          <cell r="DN71">
            <v>2277107502</v>
          </cell>
          <cell r="DO71">
            <v>0.62525783145970304</v>
          </cell>
          <cell r="DP71">
            <v>99.574608755199094</v>
          </cell>
          <cell r="DQ71">
            <v>62.259803938724154</v>
          </cell>
          <cell r="DR71">
            <v>90</v>
          </cell>
          <cell r="DS71">
            <v>406380.88888888888</v>
          </cell>
          <cell r="DT71">
            <v>254092.8333333332</v>
          </cell>
          <cell r="DU71">
            <v>0.97040114399811706</v>
          </cell>
          <cell r="DV71">
            <v>0.96481762665704396</v>
          </cell>
          <cell r="DW71">
            <v>1.0256679374122899</v>
          </cell>
          <cell r="DX71">
            <v>0.98312348842241104</v>
          </cell>
          <cell r="DY71">
            <v>0.998686119411201</v>
          </cell>
          <cell r="DZ71">
            <v>406915.52730149124</v>
          </cell>
          <cell r="EA71">
            <v>261843.08922643462</v>
          </cell>
          <cell r="EB71">
            <v>0.64805805178553033</v>
          </cell>
          <cell r="EC71">
            <v>97.082696185688491</v>
          </cell>
          <cell r="ED71">
            <v>63.328569271222079</v>
          </cell>
          <cell r="EF71">
            <v>36574280</v>
          </cell>
          <cell r="EG71">
            <v>22868354.999999989</v>
          </cell>
          <cell r="EH71">
            <v>2277107502</v>
          </cell>
          <cell r="EI71">
            <v>0.62525783145970304</v>
          </cell>
          <cell r="EJ71">
            <v>99.574608755199094</v>
          </cell>
          <cell r="EK71">
            <v>62.259803938724154</v>
          </cell>
          <cell r="EL71">
            <v>5.0443769521620586E-2</v>
          </cell>
          <cell r="EM71">
            <v>5.9514159230415475E-3</v>
          </cell>
          <cell r="EN71">
            <v>-1.5359173904876272E-3</v>
          </cell>
          <cell r="EO71">
            <v>-7.2349917443187403E-2</v>
          </cell>
          <cell r="EP71">
            <v>0</v>
          </cell>
          <cell r="ER71" t="e">
            <v>#N/A</v>
          </cell>
          <cell r="ES71" t="e">
            <v>#N/A</v>
          </cell>
          <cell r="ET71" t="e">
            <v>#N/A</v>
          </cell>
          <cell r="EU71" t="e">
            <v>#N/A</v>
          </cell>
          <cell r="EV71" t="e">
            <v>#N/A</v>
          </cell>
          <cell r="EW71" t="e">
            <v>#N/A</v>
          </cell>
          <cell r="EY71">
            <v>36574280</v>
          </cell>
          <cell r="EZ71">
            <v>22868354.999999989</v>
          </cell>
          <cell r="FA71">
            <v>2277107502</v>
          </cell>
          <cell r="FB71">
            <v>0.62525783145970304</v>
          </cell>
          <cell r="FC71">
            <v>99.574608755199094</v>
          </cell>
          <cell r="FD71">
            <v>62.259803938724154</v>
          </cell>
          <cell r="FE71">
            <v>90</v>
          </cell>
          <cell r="FF71">
            <v>406380.88888888888</v>
          </cell>
          <cell r="FG71">
            <v>254092.8333333332</v>
          </cell>
          <cell r="FH71">
            <v>406915.52730149124</v>
          </cell>
          <cell r="FI71">
            <v>261843.08922643462</v>
          </cell>
          <cell r="FJ71">
            <v>0.64805805178553033</v>
          </cell>
          <cell r="FK71">
            <v>97.082696185688491</v>
          </cell>
          <cell r="FL71">
            <v>63.328569271222079</v>
          </cell>
          <cell r="FN71">
            <v>61522864</v>
          </cell>
          <cell r="FO71">
            <v>35060074.999999896</v>
          </cell>
          <cell r="FP71">
            <v>2516576493.999999</v>
          </cell>
          <cell r="FQ71">
            <v>0.56987065816701732</v>
          </cell>
          <cell r="FR71">
            <v>71.778982047243389</v>
          </cell>
          <cell r="FS71">
            <v>40.904735741821106</v>
          </cell>
          <cell r="FT71">
            <v>90</v>
          </cell>
          <cell r="FU71">
            <v>683587.37777777773</v>
          </cell>
          <cell r="FV71">
            <v>389556.38888888771</v>
          </cell>
          <cell r="FW71">
            <v>0.928093360582397</v>
          </cell>
          <cell r="FX71">
            <v>0.93019733909629099</v>
          </cell>
          <cell r="FY71">
            <v>0.988652307012993</v>
          </cell>
          <cell r="FZ71">
            <v>0.91579063134017002</v>
          </cell>
          <cell r="GA71">
            <v>0.99734208888797904</v>
          </cell>
          <cell r="GB71">
            <v>685409.13433219993</v>
          </cell>
          <cell r="GC71">
            <v>419738.36408487323</v>
          </cell>
          <cell r="GD71">
            <v>0.61263415214739303</v>
          </cell>
          <cell r="GE71">
            <v>72.602856978211719</v>
          </cell>
          <cell r="GF71">
            <v>44.666034289913</v>
          </cell>
          <cell r="GH71">
            <v>61522864</v>
          </cell>
          <cell r="GI71">
            <v>35060074.999999896</v>
          </cell>
          <cell r="GJ71">
            <v>2516576493.999999</v>
          </cell>
          <cell r="GK71">
            <v>0.56987065816701732</v>
          </cell>
          <cell r="GL71">
            <v>71.778982047243389</v>
          </cell>
          <cell r="GM71">
            <v>40.904735741821106</v>
          </cell>
          <cell r="GN71">
            <v>2.8725740573451314E-2</v>
          </cell>
          <cell r="GO71">
            <v>-1.1950366409946818E-2</v>
          </cell>
          <cell r="GP71">
            <v>-4.8888518591153063E-4</v>
          </cell>
          <cell r="GQ71">
            <v>-1.8546339880232229E-2</v>
          </cell>
          <cell r="GR71">
            <v>0</v>
          </cell>
          <cell r="GT71" t="e">
            <v>#N/A</v>
          </cell>
          <cell r="GU71" t="e">
            <v>#N/A</v>
          </cell>
          <cell r="GV71" t="e">
            <v>#N/A</v>
          </cell>
          <cell r="GW71" t="e">
            <v>#N/A</v>
          </cell>
          <cell r="GX71" t="e">
            <v>#N/A</v>
          </cell>
          <cell r="GY71" t="e">
            <v>#N/A</v>
          </cell>
          <cell r="HA71">
            <v>61522864</v>
          </cell>
          <cell r="HB71">
            <v>35060074.999999896</v>
          </cell>
          <cell r="HC71">
            <v>2516576493.999999</v>
          </cell>
          <cell r="HD71">
            <v>0.56987065816701732</v>
          </cell>
          <cell r="HE71">
            <v>71.778982047243389</v>
          </cell>
          <cell r="HF71">
            <v>40.904735741821106</v>
          </cell>
          <cell r="HG71">
            <v>90</v>
          </cell>
          <cell r="HH71">
            <v>683587.37777777773</v>
          </cell>
          <cell r="HI71">
            <v>389556.38888888771</v>
          </cell>
          <cell r="HJ71">
            <v>685409.13433219993</v>
          </cell>
          <cell r="HK71">
            <v>419738.36408487323</v>
          </cell>
          <cell r="HL71">
            <v>0.61263415214739303</v>
          </cell>
          <cell r="HM71">
            <v>72.602856978211719</v>
          </cell>
          <cell r="HN71">
            <v>44.666034289913</v>
          </cell>
          <cell r="HP71">
            <v>46408899</v>
          </cell>
          <cell r="HQ71">
            <v>23061545.999999989</v>
          </cell>
          <cell r="HR71">
            <v>1446529096.999999</v>
          </cell>
          <cell r="HS71">
            <v>0.49692077375074095</v>
          </cell>
          <cell r="HT71">
            <v>62.724723528942931</v>
          </cell>
          <cell r="HU71">
            <v>31.169218149303628</v>
          </cell>
          <cell r="HV71">
            <v>90</v>
          </cell>
          <cell r="HW71">
            <v>515654.43333333335</v>
          </cell>
          <cell r="HX71">
            <v>256239.39999999988</v>
          </cell>
          <cell r="HY71">
            <v>0.913407716670666</v>
          </cell>
          <cell r="HZ71">
            <v>0.91862985707409095</v>
          </cell>
          <cell r="IA71">
            <v>0.98112805817987603</v>
          </cell>
          <cell r="IB71">
            <v>0.897105162987621</v>
          </cell>
          <cell r="IC71">
            <v>0.996094632850267</v>
          </cell>
          <cell r="ID71">
            <v>517676.14875889663</v>
          </cell>
          <cell r="IE71">
            <v>280531.2406752836</v>
          </cell>
          <cell r="IF71">
            <v>0.54093688543226004</v>
          </cell>
          <cell r="IG71">
            <v>63.931229981645508</v>
          </cell>
          <cell r="IH71">
            <v>34.744218889010817</v>
          </cell>
          <cell r="IJ71">
            <v>46408899</v>
          </cell>
          <cell r="IK71">
            <v>23061545.999999989</v>
          </cell>
          <cell r="IL71">
            <v>1446529096.999999</v>
          </cell>
          <cell r="IM71">
            <v>0.49692077375074095</v>
          </cell>
          <cell r="IN71">
            <v>62.724723528942931</v>
          </cell>
          <cell r="IO71">
            <v>31.169218149303628</v>
          </cell>
          <cell r="IP71">
            <v>1.8976644624631447E-3</v>
          </cell>
          <cell r="IQ71">
            <v>-6.7360956684133812E-3</v>
          </cell>
          <cell r="IR71">
            <v>-8.3626471070053486E-4</v>
          </cell>
          <cell r="IS71">
            <v>-1.8085757336369183E-2</v>
          </cell>
          <cell r="IT71">
            <v>0</v>
          </cell>
          <cell r="IV71" t="e">
            <v>#N/A</v>
          </cell>
          <cell r="IW71" t="e">
            <v>#N/A</v>
          </cell>
          <cell r="IX71" t="e">
            <v>#N/A</v>
          </cell>
          <cell r="IY71" t="e">
            <v>#N/A</v>
          </cell>
          <cell r="IZ71" t="e">
            <v>#N/A</v>
          </cell>
          <cell r="JA71" t="e">
            <v>#N/A</v>
          </cell>
          <cell r="JC71">
            <v>46408899</v>
          </cell>
          <cell r="JD71">
            <v>23061545.999999989</v>
          </cell>
          <cell r="JE71">
            <v>1446529096.999999</v>
          </cell>
          <cell r="JF71">
            <v>0.49692077375074095</v>
          </cell>
          <cell r="JG71">
            <v>62.724723528942931</v>
          </cell>
          <cell r="JH71">
            <v>31.169218149303628</v>
          </cell>
          <cell r="JI71">
            <v>90</v>
          </cell>
          <cell r="JJ71">
            <v>515654.43333333335</v>
          </cell>
          <cell r="JK71">
            <v>256239.39999999988</v>
          </cell>
          <cell r="JL71">
            <v>517676.14875889663</v>
          </cell>
          <cell r="JM71">
            <v>280531.2406752836</v>
          </cell>
          <cell r="JN71">
            <v>0.54093688543226004</v>
          </cell>
          <cell r="JO71">
            <v>63.931229981645508</v>
          </cell>
          <cell r="JP71">
            <v>34.744218889010817</v>
          </cell>
          <cell r="JR71">
            <v>68224107</v>
          </cell>
          <cell r="JS71">
            <v>34520567</v>
          </cell>
          <cell r="JT71">
            <v>1557462058.999999</v>
          </cell>
          <cell r="JU71">
            <v>0.50598781747337496</v>
          </cell>
          <cell r="JV71">
            <v>45.116931567201632</v>
          </cell>
          <cell r="JW71">
            <v>22.828617734783968</v>
          </cell>
          <cell r="JX71">
            <v>90</v>
          </cell>
          <cell r="JY71">
            <v>758045.6333333333</v>
          </cell>
          <cell r="JZ71">
            <v>383561.85555555555</v>
          </cell>
          <cell r="KA71">
            <v>0.91020718714580096</v>
          </cell>
          <cell r="KB71">
            <v>0.913781490754488</v>
          </cell>
          <cell r="KC71">
            <v>0.96616980428324695</v>
          </cell>
          <cell r="KD71">
            <v>0.87934172962551904</v>
          </cell>
          <cell r="KE71">
            <v>0.99636777266825405</v>
          </cell>
          <cell r="KF71">
            <v>760809.06481278641</v>
          </cell>
          <cell r="KG71">
            <v>421400.60084376694</v>
          </cell>
          <cell r="KH71">
            <v>0.55372955415806535</v>
          </cell>
          <cell r="KI71">
            <v>46.696689719745102</v>
          </cell>
          <cell r="KJ71">
            <v>25.961030809382695</v>
          </cell>
          <cell r="KL71">
            <v>68224107</v>
          </cell>
          <cell r="KM71">
            <v>34520567</v>
          </cell>
          <cell r="KN71">
            <v>1557462058.999999</v>
          </cell>
          <cell r="KO71">
            <v>0.50598781747337496</v>
          </cell>
          <cell r="KP71">
            <v>45.116931567201632</v>
          </cell>
          <cell r="KQ71">
            <v>22.828617734783968</v>
          </cell>
          <cell r="KR71">
            <v>9.2281789956418989E-3</v>
          </cell>
          <cell r="KS71">
            <v>1.7956683935923066E-3</v>
          </cell>
          <cell r="KT71">
            <v>-6.4120287869875491E-3</v>
          </cell>
          <cell r="KU71">
            <v>-2.7428227884826722E-3</v>
          </cell>
          <cell r="KV71">
            <v>0</v>
          </cell>
          <cell r="KX71" t="e">
            <v>#N/A</v>
          </cell>
          <cell r="KY71" t="e">
            <v>#N/A</v>
          </cell>
          <cell r="KZ71" t="e">
            <v>#N/A</v>
          </cell>
          <cell r="LA71" t="e">
            <v>#N/A</v>
          </cell>
          <cell r="LB71" t="e">
            <v>#N/A</v>
          </cell>
          <cell r="LC71" t="e">
            <v>#N/A</v>
          </cell>
          <cell r="LE71">
            <v>68224107</v>
          </cell>
          <cell r="LF71">
            <v>34520567</v>
          </cell>
          <cell r="LG71">
            <v>1557462058.999999</v>
          </cell>
          <cell r="LH71">
            <v>0.50598781747337496</v>
          </cell>
          <cell r="LI71">
            <v>45.116931567201632</v>
          </cell>
          <cell r="LJ71">
            <v>22.828617734783968</v>
          </cell>
          <cell r="LK71">
            <v>90</v>
          </cell>
          <cell r="LL71">
            <v>758045.6333333333</v>
          </cell>
          <cell r="LM71">
            <v>383561.85555555555</v>
          </cell>
          <cell r="LN71">
            <v>760809.06481278641</v>
          </cell>
          <cell r="LO71">
            <v>421400.60084376694</v>
          </cell>
          <cell r="LP71">
            <v>0.55372955415806535</v>
          </cell>
          <cell r="LQ71">
            <v>46.696689719745102</v>
          </cell>
          <cell r="LR71">
            <v>25.961030809382695</v>
          </cell>
          <cell r="LT71">
            <v>126786397</v>
          </cell>
          <cell r="LU71">
            <v>67640161.999999896</v>
          </cell>
          <cell r="LV71">
            <v>5562474146</v>
          </cell>
          <cell r="LW71">
            <v>0.53349699652715821</v>
          </cell>
          <cell r="LX71">
            <v>82.236262917288826</v>
          </cell>
          <cell r="LY71">
            <v>43.872799271991298</v>
          </cell>
          <cell r="LZ71">
            <v>90</v>
          </cell>
          <cell r="MA71">
            <v>1408737.7444444445</v>
          </cell>
          <cell r="MB71">
            <v>751557.35555555439</v>
          </cell>
          <cell r="MC71">
            <v>0.904235842292474</v>
          </cell>
          <cell r="MD71">
            <v>0.92810169817156796</v>
          </cell>
          <cell r="ME71">
            <v>1.0122316176426001</v>
          </cell>
          <cell r="MF71">
            <v>0.93313759941327301</v>
          </cell>
          <cell r="MG71">
            <v>0.97547629844464401</v>
          </cell>
          <cell r="MH71">
            <v>1444153.739758329</v>
          </cell>
          <cell r="MI71">
            <v>831151.91900617455</v>
          </cell>
          <cell r="MJ71">
            <v>0.57482601053116111</v>
          </cell>
          <cell r="MK71">
            <v>81.242535289314489</v>
          </cell>
          <cell r="ML71">
            <v>47.016430695298425</v>
          </cell>
          <cell r="MN71">
            <v>126786397</v>
          </cell>
          <cell r="MO71">
            <v>67640161.999999896</v>
          </cell>
          <cell r="MP71">
            <v>5562474146</v>
          </cell>
          <cell r="MQ71">
            <v>0.53349699652715821</v>
          </cell>
          <cell r="MR71">
            <v>82.236262917288826</v>
          </cell>
          <cell r="MS71">
            <v>43.872799271991298</v>
          </cell>
          <cell r="MT71">
            <v>1.3880528441517416E-3</v>
          </cell>
          <cell r="MU71">
            <v>4.9125088162847129E-3</v>
          </cell>
          <cell r="MV71">
            <v>1.7672925486960293E-3</v>
          </cell>
          <cell r="MW71">
            <v>-6.25341446618915E-2</v>
          </cell>
          <cell r="MX71">
            <v>0</v>
          </cell>
          <cell r="MZ71" t="e">
            <v>#N/A</v>
          </cell>
          <cell r="NA71" t="e">
            <v>#N/A</v>
          </cell>
          <cell r="NB71" t="e">
            <v>#N/A</v>
          </cell>
          <cell r="NC71" t="e">
            <v>#N/A</v>
          </cell>
          <cell r="ND71" t="e">
            <v>#N/A</v>
          </cell>
          <cell r="NE71" t="e">
            <v>#N/A</v>
          </cell>
          <cell r="NG71">
            <v>126786397</v>
          </cell>
          <cell r="NH71">
            <v>67640161.999999896</v>
          </cell>
          <cell r="NI71">
            <v>5562474146</v>
          </cell>
          <cell r="NJ71">
            <v>0.53349699652715821</v>
          </cell>
          <cell r="NK71">
            <v>82.236262917288826</v>
          </cell>
          <cell r="NL71">
            <v>43.872799271991298</v>
          </cell>
          <cell r="NM71">
            <v>90</v>
          </cell>
          <cell r="NN71">
            <v>1408737.7444444445</v>
          </cell>
          <cell r="NO71">
            <v>751557.35555555439</v>
          </cell>
          <cell r="NP71">
            <v>1444153.739758329</v>
          </cell>
          <cell r="NQ71">
            <v>831151.91900617455</v>
          </cell>
          <cell r="NR71">
            <v>0.57482601053116111</v>
          </cell>
          <cell r="NS71">
            <v>81.242535289314489</v>
          </cell>
          <cell r="NT71">
            <v>47.016430695298425</v>
          </cell>
          <cell r="NX71">
            <v>387292746</v>
          </cell>
          <cell r="NY71">
            <v>213695044.99999991</v>
          </cell>
          <cell r="NZ71">
            <v>17852681302</v>
          </cell>
          <cell r="OA71">
            <v>0.55176619548665629</v>
          </cell>
          <cell r="OB71">
            <v>83.542794836445594</v>
          </cell>
          <cell r="OC71">
            <v>46.096090067227856</v>
          </cell>
          <cell r="OD71">
            <v>90</v>
          </cell>
          <cell r="OE71">
            <v>4303252.7333333334</v>
          </cell>
          <cell r="OF71">
            <v>2374389.3888888881</v>
          </cell>
          <cell r="OG71">
            <v>0.92729083058443895</v>
          </cell>
          <cell r="OH71">
            <v>0.93690038824023303</v>
          </cell>
          <cell r="OI71">
            <v>1.01581664912311</v>
          </cell>
          <cell r="OJ71">
            <v>0.94605343649997597</v>
          </cell>
          <cell r="OK71">
            <v>0.99026157257386904</v>
          </cell>
          <cell r="OL71">
            <v>4345571.7686271528</v>
          </cell>
          <cell r="OM71">
            <v>2560566.0172358155</v>
          </cell>
          <cell r="ON71">
            <v>0.58892727808879564</v>
          </cell>
          <cell r="OO71">
            <v>82.242001948444909</v>
          </cell>
          <cell r="OP71">
            <v>48.724615638800678</v>
          </cell>
          <cell r="OX71">
            <v>1.4658165562809163E-2</v>
          </cell>
          <cell r="OY71">
            <v>6.4432673675878108E-3</v>
          </cell>
          <cell r="OZ71">
            <v>1.9204545006270201E-4</v>
          </cell>
          <cell r="PA71">
            <v>-5.6610247806407492E-2</v>
          </cell>
          <cell r="PB71">
            <v>0</v>
          </cell>
          <cell r="PK71">
            <v>387292746</v>
          </cell>
          <cell r="PL71">
            <v>213695044.99999991</v>
          </cell>
          <cell r="PM71">
            <v>17852681302</v>
          </cell>
          <cell r="PN71">
            <v>0.55176619548665629</v>
          </cell>
          <cell r="PO71">
            <v>83.542794836445594</v>
          </cell>
          <cell r="PP71">
            <v>46.096090067227856</v>
          </cell>
          <cell r="PQ71">
            <v>90</v>
          </cell>
          <cell r="PR71">
            <v>4303252.7333333334</v>
          </cell>
          <cell r="PS71">
            <v>2374389.3888888881</v>
          </cell>
          <cell r="PT71">
            <v>4345571.7686271528</v>
          </cell>
          <cell r="PU71">
            <v>2560566.0172358155</v>
          </cell>
          <cell r="PV71">
            <v>0.58892727808879564</v>
          </cell>
          <cell r="PW71">
            <v>82.242001948444909</v>
          </cell>
          <cell r="PX71">
            <v>48.724615638800678</v>
          </cell>
          <cell r="QB71">
            <v>2.0824208757033627E-2</v>
          </cell>
          <cell r="QC71">
            <v>2.5890126118234602E-2</v>
          </cell>
          <cell r="QD71">
            <v>0.16644364780178295</v>
          </cell>
          <cell r="QE71">
            <v>0.70284581907173904</v>
          </cell>
          <cell r="QF71">
            <v>8.3996198251209783E-2</v>
          </cell>
          <cell r="QG71">
            <v>0</v>
          </cell>
          <cell r="QH71">
            <v>0</v>
          </cell>
          <cell r="QJ71">
            <v>54433397.579875827</v>
          </cell>
          <cell r="QK71">
            <v>31156500.117747575</v>
          </cell>
          <cell r="QL71">
            <v>2381026476.701273</v>
          </cell>
          <cell r="QM71">
            <v>0.57237838354712989</v>
          </cell>
          <cell r="QN71">
            <v>76.421500094774018</v>
          </cell>
          <cell r="QO71">
            <v>43.742014692493584</v>
          </cell>
          <cell r="QP71">
            <v>3.0383297537303705E-2</v>
          </cell>
          <cell r="QQ71">
            <v>-6.7523763283139802E-3</v>
          </cell>
          <cell r="QR71">
            <v>-2.4417829061887294E-4</v>
          </cell>
          <cell r="QS71">
            <v>-3.0919517754311808E-2</v>
          </cell>
          <cell r="QT71">
            <v>0</v>
          </cell>
        </row>
        <row r="72">
          <cell r="A72">
            <v>61</v>
          </cell>
          <cell r="B72">
            <v>37347</v>
          </cell>
          <cell r="C72">
            <v>2002</v>
          </cell>
          <cell r="D72" t="b">
            <v>1</v>
          </cell>
          <cell r="E72" t="b">
            <v>0</v>
          </cell>
          <cell r="H72">
            <v>6190890</v>
          </cell>
          <cell r="I72">
            <v>4195353.9999999898</v>
          </cell>
          <cell r="J72">
            <v>938319571.99999905</v>
          </cell>
          <cell r="K72">
            <v>0.67766573142149023</v>
          </cell>
          <cell r="L72">
            <v>223.65682895889151</v>
          </cell>
          <cell r="M72">
            <v>151.56456858383837</v>
          </cell>
          <cell r="N72">
            <v>91</v>
          </cell>
          <cell r="O72">
            <v>68031.758241758245</v>
          </cell>
          <cell r="P72">
            <v>46102.791208791095</v>
          </cell>
          <cell r="Q72">
            <v>1.0427830985662001</v>
          </cell>
          <cell r="R72">
            <v>1.04502466485176</v>
          </cell>
          <cell r="S72">
            <v>0.99874220714957995</v>
          </cell>
          <cell r="T72">
            <v>1.03535561597243</v>
          </cell>
          <cell r="U72">
            <v>0.99807717716739797</v>
          </cell>
          <cell r="V72">
            <v>68162.823274685434</v>
          </cell>
          <cell r="W72">
            <v>44211.295016366537</v>
          </cell>
          <cell r="X72">
            <v>0.64846864788365466</v>
          </cell>
          <cell r="Y72">
            <v>223.93849719960298</v>
          </cell>
          <cell r="Z72">
            <v>146.3888988919864</v>
          </cell>
          <cell r="AB72">
            <v>6190890</v>
          </cell>
          <cell r="AC72">
            <v>4195353.9999999898</v>
          </cell>
          <cell r="AD72">
            <v>938319571.99999905</v>
          </cell>
          <cell r="AE72">
            <v>0.67766573142149023</v>
          </cell>
          <cell r="AF72">
            <v>223.65682895889151</v>
          </cell>
          <cell r="AG72">
            <v>151.56456858383837</v>
          </cell>
          <cell r="AH72">
            <v>6.9504732824953397E-2</v>
          </cell>
          <cell r="AI72">
            <v>6.4695485122862578E-2</v>
          </cell>
          <cell r="AJ72">
            <v>1.358688310142671E-2</v>
          </cell>
          <cell r="AK72">
            <v>-7.4091743942844679E-2</v>
          </cell>
          <cell r="AL72">
            <v>0</v>
          </cell>
          <cell r="AN72" t="e">
            <v>#N/A</v>
          </cell>
          <cell r="AO72" t="e">
            <v>#N/A</v>
          </cell>
          <cell r="AP72" t="e">
            <v>#N/A</v>
          </cell>
          <cell r="AQ72" t="e">
            <v>#N/A</v>
          </cell>
          <cell r="AR72" t="e">
            <v>#N/A</v>
          </cell>
          <cell r="AS72" t="e">
            <v>#N/A</v>
          </cell>
          <cell r="AU72">
            <v>6190890</v>
          </cell>
          <cell r="AV72">
            <v>4195353.9999999898</v>
          </cell>
          <cell r="AW72">
            <v>938319571.99999905</v>
          </cell>
          <cell r="AX72">
            <v>0.67766573142149023</v>
          </cell>
          <cell r="AY72">
            <v>223.65682895889151</v>
          </cell>
          <cell r="AZ72">
            <v>151.56456858383837</v>
          </cell>
          <cell r="BA72">
            <v>91</v>
          </cell>
          <cell r="BB72">
            <v>68031.758241758245</v>
          </cell>
          <cell r="BC72">
            <v>46102.791208791095</v>
          </cell>
          <cell r="BD72">
            <v>68162.823274685434</v>
          </cell>
          <cell r="BE72">
            <v>44211.295016366537</v>
          </cell>
          <cell r="BF72">
            <v>0.64846864788365466</v>
          </cell>
          <cell r="BG72">
            <v>223.93849719960298</v>
          </cell>
          <cell r="BH72">
            <v>146.3888988919864</v>
          </cell>
          <cell r="BJ72">
            <v>42430603</v>
          </cell>
          <cell r="BK72">
            <v>29749482</v>
          </cell>
          <cell r="BL72">
            <v>3956145861</v>
          </cell>
          <cell r="BM72">
            <v>0.70113267068111196</v>
          </cell>
          <cell r="BN72">
            <v>132.98200825816059</v>
          </cell>
          <cell r="BO72">
            <v>93.238030602581816</v>
          </cell>
          <cell r="BP72">
            <v>91</v>
          </cell>
          <cell r="BQ72">
            <v>466270.36263736262</v>
          </cell>
          <cell r="BR72">
            <v>326917.38461538462</v>
          </cell>
          <cell r="BS72">
            <v>1.05191026662936</v>
          </cell>
          <cell r="BT72">
            <v>1.0497779837225401</v>
          </cell>
          <cell r="BU72">
            <v>1.01110107475276</v>
          </cell>
          <cell r="BV72">
            <v>1.0673829262130901</v>
          </cell>
          <cell r="BW72">
            <v>1.00200313040703</v>
          </cell>
          <cell r="BX72">
            <v>465338.22948033706</v>
          </cell>
          <cell r="BY72">
            <v>310784.47942420718</v>
          </cell>
          <cell r="BZ72">
            <v>0.66788662131670662</v>
          </cell>
          <cell r="CA72">
            <v>131.52197300421037</v>
          </cell>
          <cell r="CB72">
            <v>87.351997406756325</v>
          </cell>
          <cell r="CD72">
            <v>42430603</v>
          </cell>
          <cell r="CE72">
            <v>29749482</v>
          </cell>
          <cell r="CF72">
            <v>3956145861</v>
          </cell>
          <cell r="CG72">
            <v>0.70113267068111196</v>
          </cell>
          <cell r="CH72">
            <v>132.98200825816059</v>
          </cell>
          <cell r="CI72">
            <v>93.238030602581816</v>
          </cell>
          <cell r="CJ72">
            <v>1.8961981872066918E-2</v>
          </cell>
          <cell r="CK72">
            <v>4.8235976438106454E-2</v>
          </cell>
          <cell r="CL72">
            <v>8.1657311291015756E-3</v>
          </cell>
          <cell r="CM72">
            <v>-6.9029339838714676E-2</v>
          </cell>
          <cell r="CN72">
            <v>0</v>
          </cell>
          <cell r="CP72" t="e">
            <v>#N/A</v>
          </cell>
          <cell r="CQ72" t="e">
            <v>#N/A</v>
          </cell>
          <cell r="CR72" t="e">
            <v>#N/A</v>
          </cell>
          <cell r="CS72" t="e">
            <v>#N/A</v>
          </cell>
          <cell r="CT72" t="e">
            <v>#N/A</v>
          </cell>
          <cell r="CU72" t="e">
            <v>#N/A</v>
          </cell>
          <cell r="CW72">
            <v>42430603</v>
          </cell>
          <cell r="CX72">
            <v>29749482</v>
          </cell>
          <cell r="CY72">
            <v>3956145861</v>
          </cell>
          <cell r="CZ72">
            <v>0.70113267068111196</v>
          </cell>
          <cell r="DA72">
            <v>132.98200825816059</v>
          </cell>
          <cell r="DB72">
            <v>93.238030602581816</v>
          </cell>
          <cell r="DC72">
            <v>91</v>
          </cell>
          <cell r="DD72">
            <v>466270.36263736262</v>
          </cell>
          <cell r="DE72">
            <v>326917.38461538462</v>
          </cell>
          <cell r="DF72">
            <v>465338.22948033706</v>
          </cell>
          <cell r="DG72">
            <v>310784.47942420718</v>
          </cell>
          <cell r="DH72">
            <v>0.66788662131670662</v>
          </cell>
          <cell r="DI72">
            <v>131.52197300421037</v>
          </cell>
          <cell r="DJ72">
            <v>87.351997406756325</v>
          </cell>
          <cell r="DL72">
            <v>37453575</v>
          </cell>
          <cell r="DM72">
            <v>25962341</v>
          </cell>
          <cell r="DN72">
            <v>2535869378</v>
          </cell>
          <cell r="DO72">
            <v>0.69318725916017365</v>
          </cell>
          <cell r="DP72">
            <v>97.674912212269305</v>
          </cell>
          <cell r="DQ72">
            <v>67.707004685133526</v>
          </cell>
          <cell r="DR72">
            <v>91</v>
          </cell>
          <cell r="DS72">
            <v>411577.74725274724</v>
          </cell>
          <cell r="DT72">
            <v>285300.45054945053</v>
          </cell>
          <cell r="DU72">
            <v>1.0580458264058199</v>
          </cell>
          <cell r="DV72">
            <v>1.05191316166909</v>
          </cell>
          <cell r="DW72">
            <v>1.00857277682818</v>
          </cell>
          <cell r="DX72">
            <v>1.0664699640473301</v>
          </cell>
          <cell r="DY72">
            <v>0.99968419241852002</v>
          </cell>
          <cell r="DZ72">
            <v>411707.76768713706</v>
          </cell>
          <cell r="EA72">
            <v>269648.48159612872</v>
          </cell>
          <cell r="EB72">
            <v>0.65897764608276277</v>
          </cell>
          <cell r="EC72">
            <v>96.844684346372318</v>
          </cell>
          <cell r="ED72">
            <v>63.487024452316106</v>
          </cell>
          <cell r="EF72">
            <v>37453575</v>
          </cell>
          <cell r="EG72">
            <v>25962341</v>
          </cell>
          <cell r="EH72">
            <v>2535869378</v>
          </cell>
          <cell r="EI72">
            <v>0.69318725916017365</v>
          </cell>
          <cell r="EJ72">
            <v>97.674912212269305</v>
          </cell>
          <cell r="EK72">
            <v>67.707004685133526</v>
          </cell>
          <cell r="EL72">
            <v>4.2430450720835594E-2</v>
          </cell>
          <cell r="EM72">
            <v>2.757206736692764E-2</v>
          </cell>
          <cell r="EN72">
            <v>4.1960585993863303E-4</v>
          </cell>
          <cell r="EO72">
            <v>-5.7372329389266473E-2</v>
          </cell>
          <cell r="EP72">
            <v>0</v>
          </cell>
          <cell r="ER72" t="e">
            <v>#N/A</v>
          </cell>
          <cell r="ES72" t="e">
            <v>#N/A</v>
          </cell>
          <cell r="ET72" t="e">
            <v>#N/A</v>
          </cell>
          <cell r="EU72" t="e">
            <v>#N/A</v>
          </cell>
          <cell r="EV72" t="e">
            <v>#N/A</v>
          </cell>
          <cell r="EW72" t="e">
            <v>#N/A</v>
          </cell>
          <cell r="EY72">
            <v>37453575</v>
          </cell>
          <cell r="EZ72">
            <v>25962341</v>
          </cell>
          <cell r="FA72">
            <v>2535869378</v>
          </cell>
          <cell r="FB72">
            <v>0.69318725916017365</v>
          </cell>
          <cell r="FC72">
            <v>97.674912212269305</v>
          </cell>
          <cell r="FD72">
            <v>67.707004685133526</v>
          </cell>
          <cell r="FE72">
            <v>91</v>
          </cell>
          <cell r="FF72">
            <v>411577.74725274724</v>
          </cell>
          <cell r="FG72">
            <v>285300.45054945053</v>
          </cell>
          <cell r="FH72">
            <v>411707.76768713706</v>
          </cell>
          <cell r="FI72">
            <v>269648.48159612872</v>
          </cell>
          <cell r="FJ72">
            <v>0.65897764608276277</v>
          </cell>
          <cell r="FK72">
            <v>96.844684346372318</v>
          </cell>
          <cell r="FL72">
            <v>63.487024452316106</v>
          </cell>
          <cell r="FN72">
            <v>62759133</v>
          </cell>
          <cell r="FO72">
            <v>41519038.999999896</v>
          </cell>
          <cell r="FP72">
            <v>3074235409</v>
          </cell>
          <cell r="FQ72">
            <v>0.66156170449327101</v>
          </cell>
          <cell r="FR72">
            <v>74.043992419959622</v>
          </cell>
          <cell r="FS72">
            <v>48.984669832835323</v>
          </cell>
          <cell r="FT72">
            <v>91</v>
          </cell>
          <cell r="FU72">
            <v>689660.80219780223</v>
          </cell>
          <cell r="FV72">
            <v>456253.17582417466</v>
          </cell>
          <cell r="FW72">
            <v>1.0735667545141201</v>
          </cell>
          <cell r="FX72">
            <v>1.0736365797852201</v>
          </cell>
          <cell r="FY72">
            <v>1.0122352913477399</v>
          </cell>
          <cell r="FZ72">
            <v>1.0839044991184901</v>
          </cell>
          <cell r="GA72">
            <v>1.00034811441773</v>
          </cell>
          <cell r="GB72">
            <v>689420.80487574195</v>
          </cell>
          <cell r="GC72">
            <v>424988.17507688928</v>
          </cell>
          <cell r="GD72">
            <v>0.61618774634673468</v>
          </cell>
          <cell r="GE72">
            <v>73.148993176649469</v>
          </cell>
          <cell r="GF72">
            <v>45.192791313877947</v>
          </cell>
          <cell r="GH72">
            <v>62759133</v>
          </cell>
          <cell r="GI72">
            <v>41519038.999999896</v>
          </cell>
          <cell r="GJ72">
            <v>3074235409</v>
          </cell>
          <cell r="GK72">
            <v>0.66156170449327101</v>
          </cell>
          <cell r="GL72">
            <v>74.043992419959622</v>
          </cell>
          <cell r="GM72">
            <v>48.984669832835323</v>
          </cell>
          <cell r="GN72">
            <v>2.6005908442837129E-2</v>
          </cell>
          <cell r="GO72">
            <v>-7.3351588456001078E-3</v>
          </cell>
          <cell r="GP72">
            <v>5.6900204212844601E-4</v>
          </cell>
          <cell r="GQ72">
            <v>-1.5012366301992102E-2</v>
          </cell>
          <cell r="GR72">
            <v>0</v>
          </cell>
          <cell r="GT72" t="e">
            <v>#N/A</v>
          </cell>
          <cell r="GU72" t="e">
            <v>#N/A</v>
          </cell>
          <cell r="GV72" t="e">
            <v>#N/A</v>
          </cell>
          <cell r="GW72" t="e">
            <v>#N/A</v>
          </cell>
          <cell r="GX72" t="e">
            <v>#N/A</v>
          </cell>
          <cell r="GY72" t="e">
            <v>#N/A</v>
          </cell>
          <cell r="HA72">
            <v>62759133</v>
          </cell>
          <cell r="HB72">
            <v>41519038.999999896</v>
          </cell>
          <cell r="HC72">
            <v>3074235409</v>
          </cell>
          <cell r="HD72">
            <v>0.66156170449327101</v>
          </cell>
          <cell r="HE72">
            <v>74.043992419959622</v>
          </cell>
          <cell r="HF72">
            <v>48.984669832835323</v>
          </cell>
          <cell r="HG72">
            <v>91</v>
          </cell>
          <cell r="HH72">
            <v>689660.80219780223</v>
          </cell>
          <cell r="HI72">
            <v>456253.17582417466</v>
          </cell>
          <cell r="HJ72">
            <v>689420.80487574195</v>
          </cell>
          <cell r="HK72">
            <v>424988.17507688928</v>
          </cell>
          <cell r="HL72">
            <v>0.61618774634673468</v>
          </cell>
          <cell r="HM72">
            <v>73.148993176649469</v>
          </cell>
          <cell r="HN72">
            <v>45.192791313877947</v>
          </cell>
          <cell r="HP72">
            <v>47284397</v>
          </cell>
          <cell r="HQ72">
            <v>27400066.999999993</v>
          </cell>
          <cell r="HR72">
            <v>1764758231.999999</v>
          </cell>
          <cell r="HS72">
            <v>0.57947375325522266</v>
          </cell>
          <cell r="HT72">
            <v>64.40707725276728</v>
          </cell>
          <cell r="HU72">
            <v>37.322210791860137</v>
          </cell>
          <cell r="HV72">
            <v>91</v>
          </cell>
          <cell r="HW72">
            <v>519608.75824175822</v>
          </cell>
          <cell r="HX72">
            <v>301099.63736263727</v>
          </cell>
          <cell r="HY72">
            <v>1.0702320328161199</v>
          </cell>
          <cell r="HZ72">
            <v>1.07034216699999</v>
          </cell>
          <cell r="IA72">
            <v>1.00886836935341</v>
          </cell>
          <cell r="IB72">
            <v>1.0769216505704899</v>
          </cell>
          <cell r="IC72">
            <v>1.0009398982433699</v>
          </cell>
          <cell r="ID72">
            <v>519120.83747851546</v>
          </cell>
          <cell r="IE72">
            <v>281340.52068162139</v>
          </cell>
          <cell r="IF72">
            <v>0.54139112810943579</v>
          </cell>
          <cell r="IG72">
            <v>63.84091246120262</v>
          </cell>
          <cell r="IH72">
            <v>34.65638449379211</v>
          </cell>
          <cell r="IJ72">
            <v>47284397</v>
          </cell>
          <cell r="IK72">
            <v>27400066.999999993</v>
          </cell>
          <cell r="IL72">
            <v>1764758231.999999</v>
          </cell>
          <cell r="IM72">
            <v>0.57947375325522266</v>
          </cell>
          <cell r="IN72">
            <v>64.40707725276728</v>
          </cell>
          <cell r="IO72">
            <v>37.322210791860137</v>
          </cell>
          <cell r="IP72">
            <v>7.0889899347326936E-3</v>
          </cell>
          <cell r="IQ72">
            <v>-1.9244907100176845E-3</v>
          </cell>
          <cell r="IR72">
            <v>6.9346777285871953E-4</v>
          </cell>
          <cell r="IS72">
            <v>-1.9074980746290118E-2</v>
          </cell>
          <cell r="IT72">
            <v>0</v>
          </cell>
          <cell r="IV72" t="e">
            <v>#N/A</v>
          </cell>
          <cell r="IW72" t="e">
            <v>#N/A</v>
          </cell>
          <cell r="IX72" t="e">
            <v>#N/A</v>
          </cell>
          <cell r="IY72" t="e">
            <v>#N/A</v>
          </cell>
          <cell r="IZ72" t="e">
            <v>#N/A</v>
          </cell>
          <cell r="JA72" t="e">
            <v>#N/A</v>
          </cell>
          <cell r="JC72">
            <v>47284397</v>
          </cell>
          <cell r="JD72">
            <v>27400066.999999993</v>
          </cell>
          <cell r="JE72">
            <v>1764758231.999999</v>
          </cell>
          <cell r="JF72">
            <v>0.57947375325522266</v>
          </cell>
          <cell r="JG72">
            <v>64.40707725276728</v>
          </cell>
          <cell r="JH72">
            <v>37.322210791860137</v>
          </cell>
          <cell r="JI72">
            <v>91</v>
          </cell>
          <cell r="JJ72">
            <v>519608.75824175822</v>
          </cell>
          <cell r="JK72">
            <v>301099.63736263727</v>
          </cell>
          <cell r="JL72">
            <v>519120.83747851546</v>
          </cell>
          <cell r="JM72">
            <v>281340.52068162139</v>
          </cell>
          <cell r="JN72">
            <v>0.54139112810943579</v>
          </cell>
          <cell r="JO72">
            <v>63.84091246120262</v>
          </cell>
          <cell r="JP72">
            <v>34.65638449379211</v>
          </cell>
          <cell r="JR72">
            <v>69152114</v>
          </cell>
          <cell r="JS72">
            <v>40529349</v>
          </cell>
          <cell r="JT72">
            <v>1922865185.999999</v>
          </cell>
          <cell r="JU72">
            <v>0.58608980486120787</v>
          </cell>
          <cell r="JV72">
            <v>47.44377182076127</v>
          </cell>
          <cell r="JW72">
            <v>27.806310968309646</v>
          </cell>
          <cell r="JX72">
            <v>91</v>
          </cell>
          <cell r="JY72">
            <v>759913.34065934061</v>
          </cell>
          <cell r="JZ72">
            <v>445377.46153846156</v>
          </cell>
          <cell r="KA72">
            <v>1.0586232956444801</v>
          </cell>
          <cell r="KB72">
            <v>1.05808828797828</v>
          </cell>
          <cell r="KC72">
            <v>1.0127278188464599</v>
          </cell>
          <cell r="KD72">
            <v>1.06734103242846</v>
          </cell>
          <cell r="KE72">
            <v>1.0009218373151201</v>
          </cell>
          <cell r="KF72">
            <v>759213.46935314906</v>
          </cell>
          <cell r="KG72">
            <v>420713.83028400096</v>
          </cell>
          <cell r="KH72">
            <v>0.55391389501254817</v>
          </cell>
          <cell r="KI72">
            <v>46.847505260398343</v>
          </cell>
          <cell r="KJ72">
            <v>26.051946026138936</v>
          </cell>
          <cell r="KL72">
            <v>69152114</v>
          </cell>
          <cell r="KM72">
            <v>40529349</v>
          </cell>
          <cell r="KN72">
            <v>1922865185.999999</v>
          </cell>
          <cell r="KO72">
            <v>0.58608980486120787</v>
          </cell>
          <cell r="KP72">
            <v>47.44377182076127</v>
          </cell>
          <cell r="KQ72">
            <v>27.806310968309646</v>
          </cell>
          <cell r="KR72">
            <v>1.0282954422547548E-2</v>
          </cell>
          <cell r="KS72">
            <v>3.5839363742286925E-3</v>
          </cell>
          <cell r="KT72">
            <v>-4.9394407122923967E-3</v>
          </cell>
          <cell r="KU72">
            <v>-6.611774724716574E-3</v>
          </cell>
          <cell r="KV72">
            <v>0</v>
          </cell>
          <cell r="KX72" t="e">
            <v>#N/A</v>
          </cell>
          <cell r="KY72" t="e">
            <v>#N/A</v>
          </cell>
          <cell r="KZ72" t="e">
            <v>#N/A</v>
          </cell>
          <cell r="LA72" t="e">
            <v>#N/A</v>
          </cell>
          <cell r="LB72" t="e">
            <v>#N/A</v>
          </cell>
          <cell r="LC72" t="e">
            <v>#N/A</v>
          </cell>
          <cell r="LE72">
            <v>69152114</v>
          </cell>
          <cell r="LF72">
            <v>40529349</v>
          </cell>
          <cell r="LG72">
            <v>1922865185.999999</v>
          </cell>
          <cell r="LH72">
            <v>0.58608980486120787</v>
          </cell>
          <cell r="LI72">
            <v>47.44377182076127</v>
          </cell>
          <cell r="LJ72">
            <v>27.806310968309646</v>
          </cell>
          <cell r="LK72">
            <v>91</v>
          </cell>
          <cell r="LL72">
            <v>759913.34065934061</v>
          </cell>
          <cell r="LM72">
            <v>445377.46153846156</v>
          </cell>
          <cell r="LN72">
            <v>759213.46935314906</v>
          </cell>
          <cell r="LO72">
            <v>420713.83028400096</v>
          </cell>
          <cell r="LP72">
            <v>0.55391389501254817</v>
          </cell>
          <cell r="LQ72">
            <v>46.847505260398343</v>
          </cell>
          <cell r="LR72">
            <v>26.051946026138936</v>
          </cell>
          <cell r="LT72">
            <v>133349250</v>
          </cell>
          <cell r="LU72">
            <v>81442543</v>
          </cell>
          <cell r="LV72">
            <v>6629209193</v>
          </cell>
          <cell r="LW72">
            <v>0.61074616467659171</v>
          </cell>
          <cell r="LX72">
            <v>81.397374747986447</v>
          </cell>
          <cell r="LY72">
            <v>49.713134442075976</v>
          </cell>
          <cell r="LZ72">
            <v>91</v>
          </cell>
          <cell r="MA72">
            <v>1465376.3736263737</v>
          </cell>
          <cell r="MB72">
            <v>894973</v>
          </cell>
          <cell r="MC72">
            <v>1.06500007622001</v>
          </cell>
          <cell r="MD72">
            <v>1.0534706248818799</v>
          </cell>
          <cell r="ME72">
            <v>0.99359789671429499</v>
          </cell>
          <cell r="MF72">
            <v>1.0480148460067999</v>
          </cell>
          <cell r="MG72">
            <v>1.012179406554</v>
          </cell>
          <cell r="MH72">
            <v>1447743.7143433876</v>
          </cell>
          <cell r="MI72">
            <v>840350.17459953169</v>
          </cell>
          <cell r="MJ72">
            <v>0.57974674400159132</v>
          </cell>
          <cell r="MK72">
            <v>81.921846873023256</v>
          </cell>
          <cell r="ML72">
            <v>47.435525013310183</v>
          </cell>
          <cell r="MN72">
            <v>133349250</v>
          </cell>
          <cell r="MO72">
            <v>81442543</v>
          </cell>
          <cell r="MP72">
            <v>6629209193</v>
          </cell>
          <cell r="MQ72">
            <v>0.61074616467659171</v>
          </cell>
          <cell r="MR72">
            <v>81.397374747986447</v>
          </cell>
          <cell r="MS72">
            <v>49.713134442075976</v>
          </cell>
          <cell r="MT72">
            <v>-3.4675454132545333E-3</v>
          </cell>
          <cell r="MU72">
            <v>1.731463746124251E-2</v>
          </cell>
          <cell r="MV72">
            <v>3.7151171099242433E-3</v>
          </cell>
          <cell r="MW72">
            <v>-4.9749205690322686E-2</v>
          </cell>
          <cell r="MX72">
            <v>0</v>
          </cell>
          <cell r="MZ72" t="e">
            <v>#N/A</v>
          </cell>
          <cell r="NA72" t="e">
            <v>#N/A</v>
          </cell>
          <cell r="NB72" t="e">
            <v>#N/A</v>
          </cell>
          <cell r="NC72" t="e">
            <v>#N/A</v>
          </cell>
          <cell r="ND72" t="e">
            <v>#N/A</v>
          </cell>
          <cell r="NE72" t="e">
            <v>#N/A</v>
          </cell>
          <cell r="NG72">
            <v>133349250</v>
          </cell>
          <cell r="NH72">
            <v>81442543</v>
          </cell>
          <cell r="NI72">
            <v>6629209193</v>
          </cell>
          <cell r="NJ72">
            <v>0.61074616467659171</v>
          </cell>
          <cell r="NK72">
            <v>81.397374747986447</v>
          </cell>
          <cell r="NL72">
            <v>49.713134442075976</v>
          </cell>
          <cell r="NM72">
            <v>91</v>
          </cell>
          <cell r="NN72">
            <v>1465376.3736263737</v>
          </cell>
          <cell r="NO72">
            <v>894973</v>
          </cell>
          <cell r="NP72">
            <v>1447743.7143433876</v>
          </cell>
          <cell r="NQ72">
            <v>840350.17459953169</v>
          </cell>
          <cell r="NR72">
            <v>0.57974674400159132</v>
          </cell>
          <cell r="NS72">
            <v>81.921846873023256</v>
          </cell>
          <cell r="NT72">
            <v>47.435525013310183</v>
          </cell>
          <cell r="NX72">
            <v>398619962</v>
          </cell>
          <cell r="NY72">
            <v>250798175</v>
          </cell>
          <cell r="NZ72">
            <v>20821402831</v>
          </cell>
          <cell r="OA72">
            <v>0.62916612038611353</v>
          </cell>
          <cell r="OB72">
            <v>83.020551608878336</v>
          </cell>
          <cell r="OC72">
            <v>52.233718368073099</v>
          </cell>
          <cell r="OD72">
            <v>91</v>
          </cell>
          <cell r="OE72">
            <v>4380439.1428571427</v>
          </cell>
          <cell r="OF72">
            <v>2756023.9010989009</v>
          </cell>
          <cell r="OG72">
            <v>1.0649640802089999</v>
          </cell>
          <cell r="OH72">
            <v>1.06070316789986</v>
          </cell>
          <cell r="OI72">
            <v>1.00035781215539</v>
          </cell>
          <cell r="OJ72">
            <v>1.05988842360021</v>
          </cell>
          <cell r="OK72">
            <v>1.00454349007823</v>
          </cell>
          <cell r="OL72">
            <v>4360626.678807118</v>
          </cell>
          <cell r="OM72">
            <v>2587903.1530885338</v>
          </cell>
          <cell r="ON72">
            <v>0.59315946197448577</v>
          </cell>
          <cell r="OO72">
            <v>82.990856471646552</v>
          </cell>
          <cell r="OP72">
            <v>49.282280290076706</v>
          </cell>
          <cell r="OX72">
            <v>1.2643714230501299E-2</v>
          </cell>
          <cell r="OY72">
            <v>2.1027308876914372E-2</v>
          </cell>
          <cell r="OZ72">
            <v>1.8174923159990652E-3</v>
          </cell>
          <cell r="PA72">
            <v>-4.3725503592930037E-2</v>
          </cell>
          <cell r="PB72">
            <v>0</v>
          </cell>
          <cell r="PK72">
            <v>398619962</v>
          </cell>
          <cell r="PL72">
            <v>250798175</v>
          </cell>
          <cell r="PM72">
            <v>20821402831</v>
          </cell>
          <cell r="PN72">
            <v>0.62916612038611353</v>
          </cell>
          <cell r="PO72">
            <v>83.020551608878336</v>
          </cell>
          <cell r="PP72">
            <v>52.233718368073099</v>
          </cell>
          <cell r="PQ72">
            <v>91</v>
          </cell>
          <cell r="PR72">
            <v>4380439.1428571427</v>
          </cell>
          <cell r="PS72">
            <v>2756023.9010989009</v>
          </cell>
          <cell r="PT72">
            <v>4360626.678807118</v>
          </cell>
          <cell r="PU72">
            <v>2587903.1530885338</v>
          </cell>
          <cell r="PV72">
            <v>0.59315946197448577</v>
          </cell>
          <cell r="PW72">
            <v>82.990856471646552</v>
          </cell>
          <cell r="PX72">
            <v>49.282280290076706</v>
          </cell>
          <cell r="QB72">
            <v>2.0824208757033627E-2</v>
          </cell>
          <cell r="QC72">
            <v>2.5890126118234602E-2</v>
          </cell>
          <cell r="QD72">
            <v>0.16644364780178295</v>
          </cell>
          <cell r="QE72">
            <v>0.70284581907173904</v>
          </cell>
          <cell r="QF72">
            <v>8.3996198251209783E-2</v>
          </cell>
          <cell r="QG72">
            <v>0</v>
          </cell>
          <cell r="QH72">
            <v>0</v>
          </cell>
          <cell r="QJ72">
            <v>55543067.51713036</v>
          </cell>
          <cell r="QK72">
            <v>36661833.94280643</v>
          </cell>
          <cell r="QL72">
            <v>2852990713.9331927</v>
          </cell>
          <cell r="QM72">
            <v>0.66006138266489045</v>
          </cell>
          <cell r="QN72">
            <v>77.81909433074037</v>
          </cell>
          <cell r="QO72">
            <v>51.365379001678029</v>
          </cell>
          <cell r="QP72">
            <v>2.7874180388086988E-2</v>
          </cell>
          <cell r="QQ72">
            <v>1.8681276411743838E-3</v>
          </cell>
          <cell r="QR72">
            <v>1.0223579916918721E-3</v>
          </cell>
          <cell r="QS72">
            <v>-2.5032944797888236E-2</v>
          </cell>
          <cell r="QT72">
            <v>0</v>
          </cell>
        </row>
        <row r="73">
          <cell r="A73">
            <v>62</v>
          </cell>
          <cell r="B73">
            <v>37438</v>
          </cell>
          <cell r="C73">
            <v>2002</v>
          </cell>
          <cell r="D73" t="b">
            <v>1</v>
          </cell>
          <cell r="E73" t="b">
            <v>0</v>
          </cell>
          <cell r="H73">
            <v>6442318</v>
          </cell>
          <cell r="I73">
            <v>4121693.9999999898</v>
          </cell>
          <cell r="J73">
            <v>833113955</v>
          </cell>
          <cell r="K73">
            <v>0.63978431365852939</v>
          </cell>
          <cell r="L73">
            <v>202.12901661307271</v>
          </cell>
          <cell r="M73">
            <v>129.31897416426821</v>
          </cell>
          <cell r="N73">
            <v>92</v>
          </cell>
          <cell r="O73">
            <v>70025.195652173919</v>
          </cell>
          <cell r="P73">
            <v>44801.021739130323</v>
          </cell>
          <cell r="Q73">
            <v>1.0091634854503699</v>
          </cell>
          <cell r="R73">
            <v>1.0116305736175599</v>
          </cell>
          <cell r="S73">
            <v>0.923701859751478</v>
          </cell>
          <cell r="T73">
            <v>0.94029077318635201</v>
          </cell>
          <cell r="U73">
            <v>0.999172433649684</v>
          </cell>
          <cell r="V73">
            <v>70083.194145371293</v>
          </cell>
          <cell r="W73">
            <v>44394.215986854208</v>
          </cell>
          <cell r="X73">
            <v>0.63242880389694067</v>
          </cell>
          <cell r="Y73">
            <v>218.82495361377266</v>
          </cell>
          <cell r="Z73">
            <v>137.53083392071005</v>
          </cell>
          <cell r="AB73">
            <v>6442318</v>
          </cell>
          <cell r="AC73">
            <v>4121693.9999999898</v>
          </cell>
          <cell r="AD73">
            <v>833113955</v>
          </cell>
          <cell r="AE73">
            <v>0.63978431365852939</v>
          </cell>
          <cell r="AF73">
            <v>202.12901661307271</v>
          </cell>
          <cell r="AG73">
            <v>129.31897416426821</v>
          </cell>
          <cell r="AH73">
            <v>8.1004180265782488E-2</v>
          </cell>
          <cell r="AI73">
            <v>0.12196452006805199</v>
          </cell>
          <cell r="AJ73">
            <v>1.2322682820576464E-2</v>
          </cell>
          <cell r="AK73">
            <v>-3.2224465822157863E-2</v>
          </cell>
          <cell r="AL73">
            <v>0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U73">
            <v>6442318</v>
          </cell>
          <cell r="AV73">
            <v>4121693.9999999898</v>
          </cell>
          <cell r="AW73">
            <v>833113955</v>
          </cell>
          <cell r="AX73">
            <v>0.63978431365852939</v>
          </cell>
          <cell r="AY73">
            <v>202.12901661307271</v>
          </cell>
          <cell r="AZ73">
            <v>129.31897416426821</v>
          </cell>
          <cell r="BA73">
            <v>92</v>
          </cell>
          <cell r="BB73">
            <v>70025.195652173919</v>
          </cell>
          <cell r="BC73">
            <v>44801.021739130323</v>
          </cell>
          <cell r="BD73">
            <v>70083.194145371293</v>
          </cell>
          <cell r="BE73">
            <v>44394.215986854208</v>
          </cell>
          <cell r="BF73">
            <v>0.63242880389694067</v>
          </cell>
          <cell r="BG73">
            <v>218.82495361377266</v>
          </cell>
          <cell r="BH73">
            <v>137.53083392071005</v>
          </cell>
          <cell r="BJ73">
            <v>43080408</v>
          </cell>
          <cell r="BK73">
            <v>29232825</v>
          </cell>
          <cell r="BL73">
            <v>3644934294.99999</v>
          </cell>
          <cell r="BM73">
            <v>0.67856425593740899</v>
          </cell>
          <cell r="BN73">
            <v>124.68635155856438</v>
          </cell>
          <cell r="BO73">
            <v>84.60770137088744</v>
          </cell>
          <cell r="BP73">
            <v>92</v>
          </cell>
          <cell r="BQ73">
            <v>468265.30434782611</v>
          </cell>
          <cell r="BR73">
            <v>317748.09782608697</v>
          </cell>
          <cell r="BS73">
            <v>1.04118143799055</v>
          </cell>
          <cell r="BT73">
            <v>1.0406325897994699</v>
          </cell>
          <cell r="BU73">
            <v>0.96179705211639099</v>
          </cell>
          <cell r="BV73">
            <v>1.00054061012764</v>
          </cell>
          <cell r="BW73">
            <v>1.0000761425132401</v>
          </cell>
          <cell r="BX73">
            <v>468229.65216533671</v>
          </cell>
          <cell r="BY73">
            <v>305180.33287198399</v>
          </cell>
          <cell r="BZ73">
            <v>0.65206900359344733</v>
          </cell>
          <cell r="CA73">
            <v>129.63894127581042</v>
          </cell>
          <cell r="CB73">
            <v>84.561986304677774</v>
          </cell>
          <cell r="CD73">
            <v>43080408</v>
          </cell>
          <cell r="CE73">
            <v>29232825</v>
          </cell>
          <cell r="CF73">
            <v>3644934294.99999</v>
          </cell>
          <cell r="CG73">
            <v>0.67856425593740899</v>
          </cell>
          <cell r="CH73">
            <v>124.68635155856438</v>
          </cell>
          <cell r="CI73">
            <v>84.60770137088744</v>
          </cell>
          <cell r="CJ73">
            <v>1.085747252139482E-2</v>
          </cell>
          <cell r="CK73">
            <v>7.3043755535313032E-2</v>
          </cell>
          <cell r="CL73">
            <v>8.304166785733395E-3</v>
          </cell>
          <cell r="CM73">
            <v>-3.4288625840762428E-2</v>
          </cell>
          <cell r="CN73">
            <v>0</v>
          </cell>
          <cell r="CP73" t="e">
            <v>#N/A</v>
          </cell>
          <cell r="CQ73" t="e">
            <v>#N/A</v>
          </cell>
          <cell r="CR73" t="e">
            <v>#N/A</v>
          </cell>
          <cell r="CS73" t="e">
            <v>#N/A</v>
          </cell>
          <cell r="CT73" t="e">
            <v>#N/A</v>
          </cell>
          <cell r="CU73" t="e">
            <v>#N/A</v>
          </cell>
          <cell r="CW73">
            <v>43080408</v>
          </cell>
          <cell r="CX73">
            <v>29232825</v>
          </cell>
          <cell r="CY73">
            <v>3644934294.99999</v>
          </cell>
          <cell r="CZ73">
            <v>0.67856425593740899</v>
          </cell>
          <cell r="DA73">
            <v>124.68635155856438</v>
          </cell>
          <cell r="DB73">
            <v>84.60770137088744</v>
          </cell>
          <cell r="DC73">
            <v>92</v>
          </cell>
          <cell r="DD73">
            <v>468265.30434782611</v>
          </cell>
          <cell r="DE73">
            <v>317748.09782608697</v>
          </cell>
          <cell r="DF73">
            <v>468229.65216533671</v>
          </cell>
          <cell r="DG73">
            <v>305180.33287198399</v>
          </cell>
          <cell r="DH73">
            <v>0.65206900359344733</v>
          </cell>
          <cell r="DI73">
            <v>129.63894127581042</v>
          </cell>
          <cell r="DJ73">
            <v>84.561986304677774</v>
          </cell>
          <cell r="DL73">
            <v>38399204</v>
          </cell>
          <cell r="DM73">
            <v>26012478.999999989</v>
          </cell>
          <cell r="DN73">
            <v>2457264759</v>
          </cell>
          <cell r="DO73">
            <v>0.67742234969245685</v>
          </cell>
          <cell r="DP73">
            <v>94.464843546822323</v>
          </cell>
          <cell r="DQ73">
            <v>63.992596278818695</v>
          </cell>
          <cell r="DR73">
            <v>92</v>
          </cell>
          <cell r="DS73">
            <v>417382.65217391303</v>
          </cell>
          <cell r="DT73">
            <v>282744.33695652161</v>
          </cell>
          <cell r="DU73">
            <v>1.0423505007281699</v>
          </cell>
          <cell r="DV73">
            <v>1.0489287126562299</v>
          </cell>
          <cell r="DW73">
            <v>0.98074914859212303</v>
          </cell>
          <cell r="DX73">
            <v>1.0292797587381799</v>
          </cell>
          <cell r="DY73">
            <v>1.00096010458452</v>
          </cell>
          <cell r="DZ73">
            <v>416982.3055506901</v>
          </cell>
          <cell r="EA73">
            <v>271256.4888288544</v>
          </cell>
          <cell r="EB73">
            <v>0.64582305882065361</v>
          </cell>
          <cell r="EC73">
            <v>96.319067605032046</v>
          </cell>
          <cell r="ED73">
            <v>62.172208999105194</v>
          </cell>
          <cell r="EF73">
            <v>38399204</v>
          </cell>
          <cell r="EG73">
            <v>26012478.999999989</v>
          </cell>
          <cell r="EH73">
            <v>2457264759</v>
          </cell>
          <cell r="EI73">
            <v>0.67742234969245685</v>
          </cell>
          <cell r="EJ73">
            <v>94.464843546822323</v>
          </cell>
          <cell r="EK73">
            <v>63.992596278818695</v>
          </cell>
          <cell r="EL73">
            <v>4.0490698706086729E-2</v>
          </cell>
          <cell r="EM73">
            <v>5.8173485757228603E-2</v>
          </cell>
          <cell r="EN73">
            <v>4.6203333563727154E-4</v>
          </cell>
          <cell r="EO73">
            <v>-2.768283498902311E-2</v>
          </cell>
          <cell r="EP73">
            <v>0</v>
          </cell>
          <cell r="ER73" t="e">
            <v>#N/A</v>
          </cell>
          <cell r="ES73" t="e">
            <v>#N/A</v>
          </cell>
          <cell r="ET73" t="e">
            <v>#N/A</v>
          </cell>
          <cell r="EU73" t="e">
            <v>#N/A</v>
          </cell>
          <cell r="EV73" t="e">
            <v>#N/A</v>
          </cell>
          <cell r="EW73" t="e">
            <v>#N/A</v>
          </cell>
          <cell r="EY73">
            <v>38399204</v>
          </cell>
          <cell r="EZ73">
            <v>26012478.999999989</v>
          </cell>
          <cell r="FA73">
            <v>2457264759</v>
          </cell>
          <cell r="FB73">
            <v>0.67742234969245685</v>
          </cell>
          <cell r="FC73">
            <v>94.464843546822323</v>
          </cell>
          <cell r="FD73">
            <v>63.992596278818695</v>
          </cell>
          <cell r="FE73">
            <v>92</v>
          </cell>
          <cell r="FF73">
            <v>417382.65217391303</v>
          </cell>
          <cell r="FG73">
            <v>282744.33695652161</v>
          </cell>
          <cell r="FH73">
            <v>416982.3055506901</v>
          </cell>
          <cell r="FI73">
            <v>271256.4888288544</v>
          </cell>
          <cell r="FJ73">
            <v>0.64582305882065361</v>
          </cell>
          <cell r="FK73">
            <v>96.319067605032046</v>
          </cell>
          <cell r="FL73">
            <v>62.172208999105194</v>
          </cell>
          <cell r="FN73">
            <v>64035567</v>
          </cell>
          <cell r="FO73">
            <v>42581113.999999799</v>
          </cell>
          <cell r="FP73">
            <v>3223858366</v>
          </cell>
          <cell r="FQ73">
            <v>0.66496036491719979</v>
          </cell>
          <cell r="FR73">
            <v>75.710991638218189</v>
          </cell>
          <cell r="FS73">
            <v>50.344808627992627</v>
          </cell>
          <cell r="FT73">
            <v>92</v>
          </cell>
          <cell r="FU73">
            <v>696038.77173913049</v>
          </cell>
          <cell r="FV73">
            <v>462838.19565217174</v>
          </cell>
          <cell r="FW73">
            <v>1.09127653847284</v>
          </cell>
          <cell r="FX73">
            <v>1.08889980681415</v>
          </cell>
          <cell r="FY73">
            <v>1.0289007180019201</v>
          </cell>
          <cell r="FZ73">
            <v>1.1200993950396201</v>
          </cell>
          <cell r="GA73">
            <v>1.0026303534352501</v>
          </cell>
          <cell r="GB73">
            <v>694212.74685564439</v>
          </cell>
          <cell r="GC73">
            <v>424125.4891265959</v>
          </cell>
          <cell r="GD73">
            <v>0.61067176314660976</v>
          </cell>
          <cell r="GE73">
            <v>73.584351058910329</v>
          </cell>
          <cell r="GF73">
            <v>44.946733165775733</v>
          </cell>
          <cell r="GH73">
            <v>64035567</v>
          </cell>
          <cell r="GI73">
            <v>42581113.999999799</v>
          </cell>
          <cell r="GJ73">
            <v>3223858366.0000005</v>
          </cell>
          <cell r="GK73">
            <v>0.66496036491719979</v>
          </cell>
          <cell r="GL73">
            <v>75.710991638218189</v>
          </cell>
          <cell r="GM73">
            <v>50.344808627992634</v>
          </cell>
          <cell r="GN73">
            <v>2.4277742076236019E-2</v>
          </cell>
          <cell r="GO73">
            <v>1.1634815984181708E-2</v>
          </cell>
          <cell r="GP73">
            <v>6.448221890570482E-4</v>
          </cell>
          <cell r="GQ73">
            <v>-2.7259607456734045E-3</v>
          </cell>
          <cell r="GR73">
            <v>0</v>
          </cell>
          <cell r="GT73" t="e">
            <v>#N/A</v>
          </cell>
          <cell r="GU73" t="e">
            <v>#N/A</v>
          </cell>
          <cell r="GV73" t="e">
            <v>#N/A</v>
          </cell>
          <cell r="GW73" t="e">
            <v>#N/A</v>
          </cell>
          <cell r="GX73" t="e">
            <v>#N/A</v>
          </cell>
          <cell r="GY73" t="e">
            <v>#N/A</v>
          </cell>
          <cell r="HA73">
            <v>64035567</v>
          </cell>
          <cell r="HB73">
            <v>42581113.999999799</v>
          </cell>
          <cell r="HC73">
            <v>3223858366</v>
          </cell>
          <cell r="HD73">
            <v>0.66496036491719979</v>
          </cell>
          <cell r="HE73">
            <v>75.710991638218189</v>
          </cell>
          <cell r="HF73">
            <v>50.344808627992627</v>
          </cell>
          <cell r="HG73">
            <v>92</v>
          </cell>
          <cell r="HH73">
            <v>696038.77173913049</v>
          </cell>
          <cell r="HI73">
            <v>462838.19565217174</v>
          </cell>
          <cell r="HJ73">
            <v>694212.74685564439</v>
          </cell>
          <cell r="HK73">
            <v>424125.4891265959</v>
          </cell>
          <cell r="HL73">
            <v>0.61067176314660976</v>
          </cell>
          <cell r="HM73">
            <v>73.584351058910329</v>
          </cell>
          <cell r="HN73">
            <v>44.946733165775733</v>
          </cell>
          <cell r="HP73">
            <v>47857994</v>
          </cell>
          <cell r="HQ73">
            <v>28607333.999999989</v>
          </cell>
          <cell r="HR73">
            <v>1911137580.999999</v>
          </cell>
          <cell r="HS73">
            <v>0.59775455695029733</v>
          </cell>
          <cell r="HT73">
            <v>66.805861077442586</v>
          </cell>
          <cell r="HU73">
            <v>39.933507890029802</v>
          </cell>
          <cell r="HV73">
            <v>92</v>
          </cell>
          <cell r="HW73">
            <v>520195.58695652173</v>
          </cell>
          <cell r="HX73">
            <v>310949.2826086955</v>
          </cell>
          <cell r="HY73">
            <v>1.1211842607929901</v>
          </cell>
          <cell r="HZ73">
            <v>1.1159386593921501</v>
          </cell>
          <cell r="IA73">
            <v>1.0445518814917301</v>
          </cell>
          <cell r="IB73">
            <v>1.1642720490955201</v>
          </cell>
          <cell r="IC73">
            <v>1.00457253532595</v>
          </cell>
          <cell r="ID73">
            <v>517827.80104349134</v>
          </cell>
          <cell r="IE73">
            <v>277340.03542715416</v>
          </cell>
          <cell r="IF73">
            <v>0.53565180480071661</v>
          </cell>
          <cell r="IG73">
            <v>63.956479578627331</v>
          </cell>
          <cell r="IH73">
            <v>34.299121001017475</v>
          </cell>
          <cell r="IJ73">
            <v>47857994</v>
          </cell>
          <cell r="IK73">
            <v>28607333.999999989</v>
          </cell>
          <cell r="IL73">
            <v>1911137580.9999993</v>
          </cell>
          <cell r="IM73">
            <v>0.59775455695029733</v>
          </cell>
          <cell r="IN73">
            <v>66.805861077442586</v>
          </cell>
          <cell r="IO73">
            <v>39.933507890029809</v>
          </cell>
          <cell r="IP73">
            <v>5.6869185861921105E-3</v>
          </cell>
          <cell r="IQ73">
            <v>1.5249987998741828E-2</v>
          </cell>
          <cell r="IR73">
            <v>1.4786371233634485E-3</v>
          </cell>
          <cell r="IS73">
            <v>-9.7180138047561707E-3</v>
          </cell>
          <cell r="IT73">
            <v>0</v>
          </cell>
          <cell r="IV73" t="e">
            <v>#N/A</v>
          </cell>
          <cell r="IW73" t="e">
            <v>#N/A</v>
          </cell>
          <cell r="IX73" t="e">
            <v>#N/A</v>
          </cell>
          <cell r="IY73" t="e">
            <v>#N/A</v>
          </cell>
          <cell r="IZ73" t="e">
            <v>#N/A</v>
          </cell>
          <cell r="JA73" t="e">
            <v>#N/A</v>
          </cell>
          <cell r="JC73">
            <v>47857994</v>
          </cell>
          <cell r="JD73">
            <v>28607333.999999989</v>
          </cell>
          <cell r="JE73">
            <v>1911137580.999999</v>
          </cell>
          <cell r="JF73">
            <v>0.59775455695029733</v>
          </cell>
          <cell r="JG73">
            <v>66.805861077442586</v>
          </cell>
          <cell r="JH73">
            <v>39.933507890029802</v>
          </cell>
          <cell r="JI73">
            <v>92</v>
          </cell>
          <cell r="JJ73">
            <v>520195.58695652173</v>
          </cell>
          <cell r="JK73">
            <v>310949.2826086955</v>
          </cell>
          <cell r="JL73">
            <v>517827.80104349134</v>
          </cell>
          <cell r="JM73">
            <v>277340.03542715416</v>
          </cell>
          <cell r="JN73">
            <v>0.53565180480071661</v>
          </cell>
          <cell r="JO73">
            <v>63.956479578627331</v>
          </cell>
          <cell r="JP73">
            <v>34.299121001017475</v>
          </cell>
          <cell r="JR73">
            <v>69812546</v>
          </cell>
          <cell r="JS73">
            <v>42627933.999999799</v>
          </cell>
          <cell r="JT73">
            <v>2118890835.9999981</v>
          </cell>
          <cell r="JU73">
            <v>0.61060563526790446</v>
          </cell>
          <cell r="JV73">
            <v>49.706627489852266</v>
          </cell>
          <cell r="JW73">
            <v>30.351146855466325</v>
          </cell>
          <cell r="JX73">
            <v>92</v>
          </cell>
          <cell r="JY73">
            <v>758832.02173913049</v>
          </cell>
          <cell r="JZ73">
            <v>463347.10869565001</v>
          </cell>
          <cell r="KA73">
            <v>1.1197140332825199</v>
          </cell>
          <cell r="KB73">
            <v>1.1177477300846099</v>
          </cell>
          <cell r="KC73">
            <v>1.05958919924822</v>
          </cell>
          <cell r="KD73">
            <v>1.1792507349997501</v>
          </cell>
          <cell r="KE73">
            <v>1.00239629661834</v>
          </cell>
          <cell r="KF73">
            <v>757017.98210858111</v>
          </cell>
          <cell r="KG73">
            <v>413808.43226311594</v>
          </cell>
          <cell r="KH73">
            <v>0.54628215189637075</v>
          </cell>
          <cell r="KI73">
            <v>46.911225147556415</v>
          </cell>
          <cell r="KJ73">
            <v>25.737653541062034</v>
          </cell>
          <cell r="KL73">
            <v>69812546</v>
          </cell>
          <cell r="KM73">
            <v>42627933.999999799</v>
          </cell>
          <cell r="KN73">
            <v>2118890835.9999981</v>
          </cell>
          <cell r="KO73">
            <v>0.61060563526790446</v>
          </cell>
          <cell r="KP73">
            <v>49.706627489852266</v>
          </cell>
          <cell r="KQ73">
            <v>30.351146855466325</v>
          </cell>
          <cell r="KR73">
            <v>5.1364438395397945E-3</v>
          </cell>
          <cell r="KS73">
            <v>1.4230373488627535E-2</v>
          </cell>
          <cell r="KT73">
            <v>-3.6127521489660013E-3</v>
          </cell>
          <cell r="KU73">
            <v>-8.3076941844776337E-3</v>
          </cell>
          <cell r="KV73">
            <v>0</v>
          </cell>
          <cell r="KX73" t="e">
            <v>#N/A</v>
          </cell>
          <cell r="KY73" t="e">
            <v>#N/A</v>
          </cell>
          <cell r="KZ73" t="e">
            <v>#N/A</v>
          </cell>
          <cell r="LA73" t="e">
            <v>#N/A</v>
          </cell>
          <cell r="LB73" t="e">
            <v>#N/A</v>
          </cell>
          <cell r="LC73" t="e">
            <v>#N/A</v>
          </cell>
          <cell r="LE73">
            <v>69812546</v>
          </cell>
          <cell r="LF73">
            <v>42627933.999999799</v>
          </cell>
          <cell r="LG73">
            <v>2118890835.9999981</v>
          </cell>
          <cell r="LH73">
            <v>0.61060563526790446</v>
          </cell>
          <cell r="LI73">
            <v>49.706627489852266</v>
          </cell>
          <cell r="LJ73">
            <v>30.351146855466325</v>
          </cell>
          <cell r="LK73">
            <v>92</v>
          </cell>
          <cell r="LL73">
            <v>758832.02173913049</v>
          </cell>
          <cell r="LM73">
            <v>463347.10869565001</v>
          </cell>
          <cell r="LN73">
            <v>757017.98210858111</v>
          </cell>
          <cell r="LO73">
            <v>413808.43226311594</v>
          </cell>
          <cell r="LP73">
            <v>0.54628215189637075</v>
          </cell>
          <cell r="LQ73">
            <v>46.911225147556415</v>
          </cell>
          <cell r="LR73">
            <v>25.737653541062034</v>
          </cell>
          <cell r="LT73">
            <v>136476993</v>
          </cell>
          <cell r="LU73">
            <v>87470629.999999896</v>
          </cell>
          <cell r="LV73">
            <v>7312157951</v>
          </cell>
          <cell r="LW73">
            <v>0.64091850265194439</v>
          </cell>
          <cell r="LX73">
            <v>83.595578893166874</v>
          </cell>
          <cell r="LY73">
            <v>53.577953252530996</v>
          </cell>
          <cell r="LZ73">
            <v>92</v>
          </cell>
          <cell r="MA73">
            <v>1483445.5760869565</v>
          </cell>
          <cell r="MB73">
            <v>950767.71739130316</v>
          </cell>
          <cell r="MC73">
            <v>1.1354961263151</v>
          </cell>
          <cell r="MD73">
            <v>1.11235880504711</v>
          </cell>
          <cell r="ME73">
            <v>1.0227099486623601</v>
          </cell>
          <cell r="MF73">
            <v>1.13845502738065</v>
          </cell>
          <cell r="MG73">
            <v>1.0224548604752199</v>
          </cell>
          <cell r="MH73">
            <v>1450866.569696266</v>
          </cell>
          <cell r="MI73">
            <v>837314.80483048805</v>
          </cell>
          <cell r="MJ73">
            <v>0.57617964612128958</v>
          </cell>
          <cell r="MK73">
            <v>81.739283950942891</v>
          </cell>
          <cell r="ML73">
            <v>47.061984851349649</v>
          </cell>
          <cell r="MN73">
            <v>136476993</v>
          </cell>
          <cell r="MO73">
            <v>87470629.999999896</v>
          </cell>
          <cell r="MP73">
            <v>7312157951</v>
          </cell>
          <cell r="MQ73">
            <v>0.64091850265194439</v>
          </cell>
          <cell r="MR73">
            <v>83.595578893166874</v>
          </cell>
          <cell r="MS73">
            <v>53.577953252530996</v>
          </cell>
          <cell r="MT73">
            <v>-8.00794691851965E-4</v>
          </cell>
          <cell r="MU73">
            <v>3.8641512532322654E-2</v>
          </cell>
          <cell r="MV73">
            <v>4.6853281761530807E-3</v>
          </cell>
          <cell r="MW73">
            <v>-2.6247042891612414E-2</v>
          </cell>
          <cell r="MX73">
            <v>0</v>
          </cell>
          <cell r="MZ73" t="e">
            <v>#N/A</v>
          </cell>
          <cell r="NA73" t="e">
            <v>#N/A</v>
          </cell>
          <cell r="NB73" t="e">
            <v>#N/A</v>
          </cell>
          <cell r="NC73" t="e">
            <v>#N/A</v>
          </cell>
          <cell r="ND73" t="e">
            <v>#N/A</v>
          </cell>
          <cell r="NE73" t="e">
            <v>#N/A</v>
          </cell>
          <cell r="NG73">
            <v>136476993</v>
          </cell>
          <cell r="NH73">
            <v>87470629.999999896</v>
          </cell>
          <cell r="NI73">
            <v>7312157951</v>
          </cell>
          <cell r="NJ73">
            <v>0.64091850265194439</v>
          </cell>
          <cell r="NK73">
            <v>83.595578893166874</v>
          </cell>
          <cell r="NL73">
            <v>53.577953252530996</v>
          </cell>
          <cell r="NM73">
            <v>92</v>
          </cell>
          <cell r="NN73">
            <v>1483445.5760869565</v>
          </cell>
          <cell r="NO73">
            <v>950767.71739130316</v>
          </cell>
          <cell r="NP73">
            <v>1450866.569696266</v>
          </cell>
          <cell r="NQ73">
            <v>837314.80483048805</v>
          </cell>
          <cell r="NR73">
            <v>0.57617964612128958</v>
          </cell>
          <cell r="NS73">
            <v>81.739283950942891</v>
          </cell>
          <cell r="NT73">
            <v>47.061984851349649</v>
          </cell>
          <cell r="NX73">
            <v>406105030</v>
          </cell>
          <cell r="NY73">
            <v>260654010</v>
          </cell>
          <cell r="NZ73">
            <v>21501357742.999992</v>
          </cell>
          <cell r="OA73">
            <v>0.64183891049071717</v>
          </cell>
          <cell r="OB73">
            <v>82.490032449529522</v>
          </cell>
          <cell r="OC73">
            <v>52.945312553749929</v>
          </cell>
          <cell r="OD73">
            <v>92</v>
          </cell>
          <cell r="OE73">
            <v>4414185.1086956523</v>
          </cell>
          <cell r="OF73">
            <v>2833195.7608695654</v>
          </cell>
          <cell r="OG73">
            <v>1.09821016238141</v>
          </cell>
          <cell r="OH73">
            <v>1.0894722211602399</v>
          </cell>
          <cell r="OI73">
            <v>0.99812706551623598</v>
          </cell>
          <cell r="OJ73">
            <v>1.0911631688913199</v>
          </cell>
          <cell r="OK73">
            <v>1.00869394427359</v>
          </cell>
          <cell r="OL73">
            <v>4376139.198371537</v>
          </cell>
          <cell r="OM73">
            <v>2579830.2164004128</v>
          </cell>
          <cell r="ON73">
            <v>0.58912829352104734</v>
          </cell>
          <cell r="OO73">
            <v>82.644820784280896</v>
          </cell>
          <cell r="OP73">
            <v>48.521902189518727</v>
          </cell>
          <cell r="OX73">
            <v>1.1377626373077685E-2</v>
          </cell>
          <cell r="OY73">
            <v>4.6545123798681712E-2</v>
          </cell>
          <cell r="OZ73">
            <v>2.421389086089255E-3</v>
          </cell>
          <cell r="PA73">
            <v>-2.1242225441177431E-2</v>
          </cell>
          <cell r="PB73">
            <v>0</v>
          </cell>
          <cell r="PK73">
            <v>406105030</v>
          </cell>
          <cell r="PL73">
            <v>260654010</v>
          </cell>
          <cell r="PM73">
            <v>21501357742.999992</v>
          </cell>
          <cell r="PN73">
            <v>0.64183891049071717</v>
          </cell>
          <cell r="PO73">
            <v>82.490032449529522</v>
          </cell>
          <cell r="PP73">
            <v>52.945312553749929</v>
          </cell>
          <cell r="PQ73">
            <v>92</v>
          </cell>
          <cell r="PR73">
            <v>4414185.1086956523</v>
          </cell>
          <cell r="PS73">
            <v>2833195.7608695654</v>
          </cell>
          <cell r="PT73">
            <v>4376139.198371537</v>
          </cell>
          <cell r="PU73">
            <v>2579830.2164004128</v>
          </cell>
          <cell r="PV73">
            <v>0.58912829352104734</v>
          </cell>
          <cell r="PW73">
            <v>82.644820784280896</v>
          </cell>
          <cell r="PX73">
            <v>48.521902189518727</v>
          </cell>
          <cell r="QB73">
            <v>2.0824208757033627E-2</v>
          </cell>
          <cell r="QC73">
            <v>2.5890126118234602E-2</v>
          </cell>
          <cell r="QD73">
            <v>0.16644364780178295</v>
          </cell>
          <cell r="QE73">
            <v>0.70284581907173904</v>
          </cell>
          <cell r="QF73">
            <v>8.3996198251209783E-2</v>
          </cell>
          <cell r="QG73">
            <v>0</v>
          </cell>
          <cell r="QH73">
            <v>0</v>
          </cell>
          <cell r="QJ73">
            <v>56667837.047468439</v>
          </cell>
          <cell r="QK73">
            <v>37503149.679877691</v>
          </cell>
          <cell r="QL73">
            <v>2947116522.5718369</v>
          </cell>
          <cell r="QM73">
            <v>0.66180661966086274</v>
          </cell>
          <cell r="QN73">
            <v>78.583173619497671</v>
          </cell>
          <cell r="QO73">
            <v>52.006864495342434</v>
          </cell>
          <cell r="QP73">
            <v>2.6248557943424036E-2</v>
          </cell>
          <cell r="QQ73">
            <v>2.3571956630007523E-2</v>
          </cell>
          <cell r="QR73">
            <v>1.1259190352604493E-3</v>
          </cell>
          <cell r="QS73">
            <v>-8.8986242150731684E-3</v>
          </cell>
          <cell r="QT73">
            <v>0</v>
          </cell>
        </row>
        <row r="74">
          <cell r="A74">
            <v>63</v>
          </cell>
          <cell r="B74">
            <v>37530</v>
          </cell>
          <cell r="C74">
            <v>2002</v>
          </cell>
          <cell r="D74" t="b">
            <v>1</v>
          </cell>
          <cell r="E74" t="b">
            <v>0</v>
          </cell>
          <cell r="H74">
            <v>6585643</v>
          </cell>
          <cell r="I74">
            <v>4064236.9999999898</v>
          </cell>
          <cell r="J74">
            <v>917057446.99999905</v>
          </cell>
          <cell r="K74">
            <v>0.61713594253438731</v>
          </cell>
          <cell r="L74">
            <v>225.64074068515231</v>
          </cell>
          <cell r="M74">
            <v>139.25101117688874</v>
          </cell>
          <cell r="N74">
            <v>92</v>
          </cell>
          <cell r="O74">
            <v>71583.076086956527</v>
          </cell>
          <cell r="P74">
            <v>44176.489130434675</v>
          </cell>
          <cell r="Q74">
            <v>0.95285152516490201</v>
          </cell>
          <cell r="R74">
            <v>0.94587752500278199</v>
          </cell>
          <cell r="S74">
            <v>1.0331513476934</v>
          </cell>
          <cell r="T74">
            <v>0.98405201802683895</v>
          </cell>
          <cell r="U74">
            <v>0.99881910867857704</v>
          </cell>
          <cell r="V74">
            <v>71667.70786119609</v>
          </cell>
          <cell r="W74">
            <v>46362.405856242316</v>
          </cell>
          <cell r="X74">
            <v>0.65244804556760372</v>
          </cell>
          <cell r="Y74">
            <v>218.4004707431441</v>
          </cell>
          <cell r="Z74">
            <v>141.50777461551917</v>
          </cell>
          <cell r="AB74">
            <v>6585643</v>
          </cell>
          <cell r="AC74">
            <v>4064236.9999999898</v>
          </cell>
          <cell r="AD74">
            <v>917057446.99999905</v>
          </cell>
          <cell r="AE74">
            <v>0.61713594253438731</v>
          </cell>
          <cell r="AF74">
            <v>225.64074068515231</v>
          </cell>
          <cell r="AG74">
            <v>139.25101117688874</v>
          </cell>
          <cell r="AH74">
            <v>8.316174997924862E-2</v>
          </cell>
          <cell r="AI74">
            <v>9.1991179160719208E-2</v>
          </cell>
          <cell r="AJ74">
            <v>8.6945383810211607E-3</v>
          </cell>
          <cell r="AK74">
            <v>5.8731458072125431E-3</v>
          </cell>
          <cell r="AL74">
            <v>0</v>
          </cell>
          <cell r="AN74" t="e">
            <v>#N/A</v>
          </cell>
          <cell r="AO74" t="e">
            <v>#N/A</v>
          </cell>
          <cell r="AP74" t="e">
            <v>#N/A</v>
          </cell>
          <cell r="AQ74" t="e">
            <v>#N/A</v>
          </cell>
          <cell r="AR74" t="e">
            <v>#N/A</v>
          </cell>
          <cell r="AS74" t="e">
            <v>#N/A</v>
          </cell>
          <cell r="AU74">
            <v>6585643</v>
          </cell>
          <cell r="AV74">
            <v>4064236.9999999898</v>
          </cell>
          <cell r="AW74">
            <v>917057446.99999905</v>
          </cell>
          <cell r="AX74">
            <v>0.61713594253438731</v>
          </cell>
          <cell r="AY74">
            <v>225.64074068515231</v>
          </cell>
          <cell r="AZ74">
            <v>139.25101117688874</v>
          </cell>
          <cell r="BA74">
            <v>92</v>
          </cell>
          <cell r="BB74">
            <v>71583.076086956527</v>
          </cell>
          <cell r="BC74">
            <v>44176.489130434675</v>
          </cell>
          <cell r="BD74">
            <v>71667.70786119609</v>
          </cell>
          <cell r="BE74">
            <v>46362.405856242316</v>
          </cell>
          <cell r="BF74">
            <v>0.65244804556760372</v>
          </cell>
          <cell r="BG74">
            <v>218.4004707431441</v>
          </cell>
          <cell r="BH74">
            <v>141.50777461551917</v>
          </cell>
          <cell r="BJ74">
            <v>43388615</v>
          </cell>
          <cell r="BK74">
            <v>27063285</v>
          </cell>
          <cell r="BL74">
            <v>3504472029.99998</v>
          </cell>
          <cell r="BM74">
            <v>0.62374161977744624</v>
          </cell>
          <cell r="BN74">
            <v>129.49174610547018</v>
          </cell>
          <cell r="BO74">
            <v>80.769391463635799</v>
          </cell>
          <cell r="BP74">
            <v>92</v>
          </cell>
          <cell r="BQ74">
            <v>471615.38043478259</v>
          </cell>
          <cell r="BR74">
            <v>294166.14130434784</v>
          </cell>
          <cell r="BS74">
            <v>0.93742928950358195</v>
          </cell>
          <cell r="BT74">
            <v>0.93908691925976695</v>
          </cell>
          <cell r="BU74">
            <v>1.00663203249745</v>
          </cell>
          <cell r="BV74">
            <v>0.94408966715920295</v>
          </cell>
          <cell r="BW74">
            <v>0.99833672949654995</v>
          </cell>
          <cell r="BX74">
            <v>472401.11126895325</v>
          </cell>
          <cell r="BY74">
            <v>313800.88567546709</v>
          </cell>
          <cell r="BZ74">
            <v>0.66420009371348621</v>
          </cell>
          <cell r="CA74">
            <v>128.63861065915188</v>
          </cell>
          <cell r="CB74">
            <v>85.552669702098925</v>
          </cell>
          <cell r="CD74">
            <v>43388615</v>
          </cell>
          <cell r="CE74">
            <v>27063285</v>
          </cell>
          <cell r="CF74">
            <v>3504472029.9999795</v>
          </cell>
          <cell r="CG74">
            <v>0.62374161977744624</v>
          </cell>
          <cell r="CH74">
            <v>129.49174610547018</v>
          </cell>
          <cell r="CI74">
            <v>80.769391463635785</v>
          </cell>
          <cell r="CJ74">
            <v>1.0774739350915968E-2</v>
          </cell>
          <cell r="CK74">
            <v>6.3268985713424292E-2</v>
          </cell>
          <cell r="CL74">
            <v>6.6314527148208912E-3</v>
          </cell>
          <cell r="CM74">
            <v>-1.4728922816572339E-3</v>
          </cell>
          <cell r="CN74">
            <v>0</v>
          </cell>
          <cell r="CP74" t="e">
            <v>#N/A</v>
          </cell>
          <cell r="CQ74" t="e">
            <v>#N/A</v>
          </cell>
          <cell r="CR74" t="e">
            <v>#N/A</v>
          </cell>
          <cell r="CS74" t="e">
            <v>#N/A</v>
          </cell>
          <cell r="CT74" t="e">
            <v>#N/A</v>
          </cell>
          <cell r="CU74" t="e">
            <v>#N/A</v>
          </cell>
          <cell r="CW74">
            <v>43388615</v>
          </cell>
          <cell r="CX74">
            <v>27063285</v>
          </cell>
          <cell r="CY74">
            <v>3504472029.99998</v>
          </cell>
          <cell r="CZ74">
            <v>0.62374161977744624</v>
          </cell>
          <cell r="DA74">
            <v>129.49174610547018</v>
          </cell>
          <cell r="DB74">
            <v>80.769391463635799</v>
          </cell>
          <cell r="DC74">
            <v>92</v>
          </cell>
          <cell r="DD74">
            <v>471615.38043478259</v>
          </cell>
          <cell r="DE74">
            <v>294166.14130434784</v>
          </cell>
          <cell r="DF74">
            <v>472401.11126895325</v>
          </cell>
          <cell r="DG74">
            <v>313800.88567546709</v>
          </cell>
          <cell r="DH74">
            <v>0.66420009371348621</v>
          </cell>
          <cell r="DI74">
            <v>128.63861065915188</v>
          </cell>
          <cell r="DJ74">
            <v>85.552669702098925</v>
          </cell>
          <cell r="DL74">
            <v>38918697</v>
          </cell>
          <cell r="DM74">
            <v>23685252.999999989</v>
          </cell>
          <cell r="DN74">
            <v>2234341611.999999</v>
          </cell>
          <cell r="DO74">
            <v>0.60858288755145085</v>
          </cell>
          <cell r="DP74">
            <v>94.334715867295145</v>
          </cell>
          <cell r="DQ74">
            <v>57.410493778864158</v>
          </cell>
          <cell r="DR74">
            <v>92</v>
          </cell>
          <cell r="DS74">
            <v>423029.3152173913</v>
          </cell>
          <cell r="DT74">
            <v>257448.40217391291</v>
          </cell>
          <cell r="DU74">
            <v>0.93127852260693</v>
          </cell>
          <cell r="DV74">
            <v>0.934863132488153</v>
          </cell>
          <cell r="DW74">
            <v>0.98562448755214505</v>
          </cell>
          <cell r="DX74">
            <v>0.92162795206749804</v>
          </cell>
          <cell r="DY74">
            <v>1.0007695950831399</v>
          </cell>
          <cell r="DZ74">
            <v>422704.00429406302</v>
          </cell>
          <cell r="EA74">
            <v>276446.19297483319</v>
          </cell>
          <cell r="EB74">
            <v>0.65098608170770178</v>
          </cell>
          <cell r="EC74">
            <v>95.710604858835055</v>
          </cell>
          <cell r="ED74">
            <v>62.292483262985428</v>
          </cell>
          <cell r="EF74">
            <v>38918697</v>
          </cell>
          <cell r="EG74">
            <v>23685252.999999989</v>
          </cell>
          <cell r="EH74">
            <v>2234341611.999999</v>
          </cell>
          <cell r="EI74">
            <v>0.60858288755145085</v>
          </cell>
          <cell r="EJ74">
            <v>94.334715867295145</v>
          </cell>
          <cell r="EK74">
            <v>57.410493778864158</v>
          </cell>
          <cell r="EL74">
            <v>3.6145895492034855E-2</v>
          </cell>
          <cell r="EM74">
            <v>6.2348400655227114E-2</v>
          </cell>
          <cell r="EN74">
            <v>-6.6910029960690889E-4</v>
          </cell>
          <cell r="EO74">
            <v>-2.2711564798699874E-3</v>
          </cell>
          <cell r="EP74">
            <v>0</v>
          </cell>
          <cell r="ER74" t="e">
            <v>#N/A</v>
          </cell>
          <cell r="ES74" t="e">
            <v>#N/A</v>
          </cell>
          <cell r="ET74" t="e">
            <v>#N/A</v>
          </cell>
          <cell r="EU74" t="e">
            <v>#N/A</v>
          </cell>
          <cell r="EV74" t="e">
            <v>#N/A</v>
          </cell>
          <cell r="EW74" t="e">
            <v>#N/A</v>
          </cell>
          <cell r="EY74">
            <v>38918697</v>
          </cell>
          <cell r="EZ74">
            <v>23685252.999999989</v>
          </cell>
          <cell r="FA74">
            <v>2234341611.999999</v>
          </cell>
          <cell r="FB74">
            <v>0.60858288755145085</v>
          </cell>
          <cell r="FC74">
            <v>94.334715867295145</v>
          </cell>
          <cell r="FD74">
            <v>57.410493778864158</v>
          </cell>
          <cell r="FE74">
            <v>92</v>
          </cell>
          <cell r="FF74">
            <v>423029.3152173913</v>
          </cell>
          <cell r="FG74">
            <v>257448.40217391291</v>
          </cell>
          <cell r="FH74">
            <v>422704.00429406302</v>
          </cell>
          <cell r="FI74">
            <v>276446.19297483319</v>
          </cell>
          <cell r="FJ74">
            <v>0.65098608170770178</v>
          </cell>
          <cell r="FK74">
            <v>95.710604858835055</v>
          </cell>
          <cell r="FL74">
            <v>62.292483262985428</v>
          </cell>
          <cell r="FN74">
            <v>64413743</v>
          </cell>
          <cell r="FO74">
            <v>35567520</v>
          </cell>
          <cell r="FP74">
            <v>2519464299</v>
          </cell>
          <cell r="FQ74">
            <v>0.55217284920082965</v>
          </cell>
          <cell r="FR74">
            <v>70.836097062713392</v>
          </cell>
          <cell r="FS74">
            <v>39.113769541384983</v>
          </cell>
          <cell r="FT74">
            <v>92</v>
          </cell>
          <cell r="FU74">
            <v>700149.38043478259</v>
          </cell>
          <cell r="FV74">
            <v>386603.47826086957</v>
          </cell>
          <cell r="FW74">
            <v>0.90938585901825297</v>
          </cell>
          <cell r="FX74">
            <v>0.90961915601760202</v>
          </cell>
          <cell r="FY74">
            <v>0.970484053420685</v>
          </cell>
          <cell r="FZ74">
            <v>0.88213281020136503</v>
          </cell>
          <cell r="GA74">
            <v>0.99949736309801296</v>
          </cell>
          <cell r="GB74">
            <v>700501.47832768655</v>
          </cell>
          <cell r="GC74">
            <v>425125.89614955708</v>
          </cell>
          <cell r="GD74">
            <v>0.60703740191476852</v>
          </cell>
          <cell r="GE74">
            <v>72.99048017639852</v>
          </cell>
          <cell r="GF74">
            <v>44.340000835539101</v>
          </cell>
          <cell r="GH74">
            <v>64413743</v>
          </cell>
          <cell r="GI74">
            <v>35567520</v>
          </cell>
          <cell r="GJ74">
            <v>2519464299</v>
          </cell>
          <cell r="GK74">
            <v>0.55217284920082965</v>
          </cell>
          <cell r="GL74">
            <v>70.836097062713392</v>
          </cell>
          <cell r="GM74">
            <v>39.113769541384983</v>
          </cell>
          <cell r="GN74">
            <v>1.9991691701045176E-2</v>
          </cell>
          <cell r="GO74">
            <v>1.6628319297780657E-2</v>
          </cell>
          <cell r="GP74">
            <v>2.5727388978676432E-4</v>
          </cell>
          <cell r="GQ74">
            <v>7.5853215985393681E-3</v>
          </cell>
          <cell r="GR74">
            <v>0</v>
          </cell>
          <cell r="GT74" t="e">
            <v>#N/A</v>
          </cell>
          <cell r="GU74" t="e">
            <v>#N/A</v>
          </cell>
          <cell r="GV74" t="e">
            <v>#N/A</v>
          </cell>
          <cell r="GW74" t="e">
            <v>#N/A</v>
          </cell>
          <cell r="GX74" t="e">
            <v>#N/A</v>
          </cell>
          <cell r="GY74" t="e">
            <v>#N/A</v>
          </cell>
          <cell r="HA74">
            <v>64413743</v>
          </cell>
          <cell r="HB74">
            <v>35567520</v>
          </cell>
          <cell r="HC74">
            <v>2519464299</v>
          </cell>
          <cell r="HD74">
            <v>0.55217284920082965</v>
          </cell>
          <cell r="HE74">
            <v>70.836097062713392</v>
          </cell>
          <cell r="HF74">
            <v>39.113769541384983</v>
          </cell>
          <cell r="HG74">
            <v>92</v>
          </cell>
          <cell r="HH74">
            <v>700149.38043478259</v>
          </cell>
          <cell r="HI74">
            <v>386603.47826086957</v>
          </cell>
          <cell r="HJ74">
            <v>700501.47832768655</v>
          </cell>
          <cell r="HK74">
            <v>425125.89614955708</v>
          </cell>
          <cell r="HL74">
            <v>0.60703740191476852</v>
          </cell>
          <cell r="HM74">
            <v>72.99048017639852</v>
          </cell>
          <cell r="HN74">
            <v>44.340000835539101</v>
          </cell>
          <cell r="HP74">
            <v>47715326</v>
          </cell>
          <cell r="HQ74">
            <v>22770842</v>
          </cell>
          <cell r="HR74">
            <v>1403061341.9999981</v>
          </cell>
          <cell r="HS74">
            <v>0.47722281096853453</v>
          </cell>
          <cell r="HT74">
            <v>61.616577112080357</v>
          </cell>
          <cell r="HU74">
            <v>29.404836131686455</v>
          </cell>
          <cell r="HV74">
            <v>92</v>
          </cell>
          <cell r="HW74">
            <v>518644.84782608697</v>
          </cell>
          <cell r="HX74">
            <v>247509.15217391305</v>
          </cell>
          <cell r="HY74">
            <v>0.89629160299757205</v>
          </cell>
          <cell r="HZ74">
            <v>0.89684793844796795</v>
          </cell>
          <cell r="IA74">
            <v>0.96554006828357697</v>
          </cell>
          <cell r="IB74">
            <v>0.86314911032871999</v>
          </cell>
          <cell r="IC74">
            <v>0.99870040366699897</v>
          </cell>
          <cell r="ID74">
            <v>519319.75387387647</v>
          </cell>
          <cell r="IE74">
            <v>276148.0207402808</v>
          </cell>
          <cell r="IF74">
            <v>0.53211117571880484</v>
          </cell>
          <cell r="IG74">
            <v>63.81566041232761</v>
          </cell>
          <cell r="IH74">
            <v>34.066925146326078</v>
          </cell>
          <cell r="IJ74">
            <v>47715326</v>
          </cell>
          <cell r="IK74">
            <v>22770842</v>
          </cell>
          <cell r="IL74">
            <v>1403061341.9999981</v>
          </cell>
          <cell r="IM74">
            <v>0.47722281096853453</v>
          </cell>
          <cell r="IN74">
            <v>61.616577112080357</v>
          </cell>
          <cell r="IO74">
            <v>29.404836131686455</v>
          </cell>
          <cell r="IP74">
            <v>2.835691208714471E-3</v>
          </cell>
          <cell r="IQ74">
            <v>1.8256928587373759E-2</v>
          </cell>
          <cell r="IR74">
            <v>1.7803245459809412E-3</v>
          </cell>
          <cell r="IS74">
            <v>-3.3396388684124763E-4</v>
          </cell>
          <cell r="IT74">
            <v>0</v>
          </cell>
          <cell r="IV74" t="e">
            <v>#N/A</v>
          </cell>
          <cell r="IW74" t="e">
            <v>#N/A</v>
          </cell>
          <cell r="IX74" t="e">
            <v>#N/A</v>
          </cell>
          <cell r="IY74" t="e">
            <v>#N/A</v>
          </cell>
          <cell r="IZ74" t="e">
            <v>#N/A</v>
          </cell>
          <cell r="JA74" t="e">
            <v>#N/A</v>
          </cell>
          <cell r="JC74">
            <v>47715326</v>
          </cell>
          <cell r="JD74">
            <v>22770842</v>
          </cell>
          <cell r="JE74">
            <v>1403061341.9999981</v>
          </cell>
          <cell r="JF74">
            <v>0.47722281096853453</v>
          </cell>
          <cell r="JG74">
            <v>61.616577112080357</v>
          </cell>
          <cell r="JH74">
            <v>29.404836131686455</v>
          </cell>
          <cell r="JI74">
            <v>92</v>
          </cell>
          <cell r="JJ74">
            <v>518644.84782608697</v>
          </cell>
          <cell r="JK74">
            <v>247509.15217391305</v>
          </cell>
          <cell r="JL74">
            <v>519319.75387387647</v>
          </cell>
          <cell r="JM74">
            <v>276148.0207402808</v>
          </cell>
          <cell r="JN74">
            <v>0.53211117571880484</v>
          </cell>
          <cell r="JO74">
            <v>63.81566041232761</v>
          </cell>
          <cell r="JP74">
            <v>34.066925146326078</v>
          </cell>
          <cell r="JR74">
            <v>69354490</v>
          </cell>
          <cell r="JS74">
            <v>34166379</v>
          </cell>
          <cell r="JT74">
            <v>1534209794.9999981</v>
          </cell>
          <cell r="JU74">
            <v>0.49263398808065634</v>
          </cell>
          <cell r="JV74">
            <v>44.904079387517129</v>
          </cell>
          <cell r="JW74">
            <v>22.121275709762958</v>
          </cell>
          <cell r="JX74">
            <v>92</v>
          </cell>
          <cell r="JY74">
            <v>753853.15217391308</v>
          </cell>
          <cell r="JZ74">
            <v>371373.6847826087</v>
          </cell>
          <cell r="KA74">
            <v>0.91273998388125199</v>
          </cell>
          <cell r="KB74">
            <v>0.91152132875717296</v>
          </cell>
          <cell r="KC74">
            <v>0.96108841097005204</v>
          </cell>
          <cell r="KD74">
            <v>0.87440517243890903</v>
          </cell>
          <cell r="KE74">
            <v>1.00049985642255</v>
          </cell>
          <cell r="KF74">
            <v>753476.52209510317</v>
          </cell>
          <cell r="KG74">
            <v>406877.85277403233</v>
          </cell>
          <cell r="KH74">
            <v>0.54045250784460008</v>
          </cell>
          <cell r="KI74">
            <v>46.722110968120248</v>
          </cell>
          <cell r="KJ74">
            <v>25.298656054448806</v>
          </cell>
          <cell r="KL74">
            <v>69354490</v>
          </cell>
          <cell r="KM74">
            <v>34166379</v>
          </cell>
          <cell r="KN74">
            <v>1534209794.9999981</v>
          </cell>
          <cell r="KO74">
            <v>0.49263398808065634</v>
          </cell>
          <cell r="KP74">
            <v>44.904079387517129</v>
          </cell>
          <cell r="KQ74">
            <v>22.121275709762958</v>
          </cell>
          <cell r="KR74">
            <v>1.5739432503671024E-3</v>
          </cell>
          <cell r="KS74">
            <v>1.2820768546984128E-2</v>
          </cell>
          <cell r="KT74">
            <v>-2.4472334593231078E-3</v>
          </cell>
          <cell r="KU74">
            <v>-7.1146459205991639E-3</v>
          </cell>
          <cell r="KV74">
            <v>0</v>
          </cell>
          <cell r="KX74" t="e">
            <v>#N/A</v>
          </cell>
          <cell r="KY74" t="e">
            <v>#N/A</v>
          </cell>
          <cell r="KZ74" t="e">
            <v>#N/A</v>
          </cell>
          <cell r="LA74" t="e">
            <v>#N/A</v>
          </cell>
          <cell r="LB74" t="e">
            <v>#N/A</v>
          </cell>
          <cell r="LC74" t="e">
            <v>#N/A</v>
          </cell>
          <cell r="LE74">
            <v>69354490</v>
          </cell>
          <cell r="LF74">
            <v>34166379</v>
          </cell>
          <cell r="LG74">
            <v>1534209794.9999981</v>
          </cell>
          <cell r="LH74">
            <v>0.49263398808065634</v>
          </cell>
          <cell r="LI74">
            <v>44.904079387517129</v>
          </cell>
          <cell r="LJ74">
            <v>22.121275709762958</v>
          </cell>
          <cell r="LK74">
            <v>92</v>
          </cell>
          <cell r="LL74">
            <v>753853.15217391308</v>
          </cell>
          <cell r="LM74">
            <v>371373.6847826087</v>
          </cell>
          <cell r="LN74">
            <v>753476.52209510317</v>
          </cell>
          <cell r="LO74">
            <v>406877.85277403233</v>
          </cell>
          <cell r="LP74">
            <v>0.54045250784460008</v>
          </cell>
          <cell r="LQ74">
            <v>46.722110968120248</v>
          </cell>
          <cell r="LR74">
            <v>25.298656054448806</v>
          </cell>
          <cell r="LT74">
            <v>132228208</v>
          </cell>
          <cell r="LU74">
            <v>68632099.999999896</v>
          </cell>
          <cell r="LV74">
            <v>5385426334</v>
          </cell>
          <cell r="LW74">
            <v>0.51904280514789924</v>
          </cell>
          <cell r="LX74">
            <v>78.468039503381192</v>
          </cell>
          <cell r="LY74">
            <v>40.728271338291144</v>
          </cell>
          <cell r="LZ74">
            <v>92</v>
          </cell>
          <cell r="MA74">
            <v>1437263.1304347827</v>
          </cell>
          <cell r="MB74">
            <v>746001.08695652056</v>
          </cell>
          <cell r="MC74">
            <v>0.89574627586919597</v>
          </cell>
          <cell r="MD74">
            <v>0.90690418202685796</v>
          </cell>
          <cell r="ME74">
            <v>0.97100834452607199</v>
          </cell>
          <cell r="MF74">
            <v>0.87934921701760305</v>
          </cell>
          <cell r="MG74">
            <v>0.98936560871761403</v>
          </cell>
          <cell r="MH74">
            <v>1452711.8365249424</v>
          </cell>
          <cell r="MI74">
            <v>832826.33381046576</v>
          </cell>
          <cell r="MJ74">
            <v>0.57232375308699124</v>
          </cell>
          <cell r="MK74">
            <v>80.81088071563353</v>
          </cell>
          <cell r="ML74">
            <v>46.316378692443678</v>
          </cell>
          <cell r="MN74">
            <v>132228208</v>
          </cell>
          <cell r="MO74">
            <v>68632099.999999896</v>
          </cell>
          <cell r="MP74">
            <v>5385426334</v>
          </cell>
          <cell r="MQ74">
            <v>0.51904280514789924</v>
          </cell>
          <cell r="MR74">
            <v>78.468039503381192</v>
          </cell>
          <cell r="MS74">
            <v>40.728271338291144</v>
          </cell>
          <cell r="MT74">
            <v>3.4341750054444381E-3</v>
          </cell>
          <cell r="MU74">
            <v>2.5104989336332852E-2</v>
          </cell>
          <cell r="MV74">
            <v>4.6226374684411537E-3</v>
          </cell>
          <cell r="MW74">
            <v>-9.8781047328341375E-3</v>
          </cell>
          <cell r="MX74">
            <v>0</v>
          </cell>
          <cell r="MZ74" t="e">
            <v>#N/A</v>
          </cell>
          <cell r="NA74" t="e">
            <v>#N/A</v>
          </cell>
          <cell r="NB74" t="e">
            <v>#N/A</v>
          </cell>
          <cell r="NC74" t="e">
            <v>#N/A</v>
          </cell>
          <cell r="ND74" t="e">
            <v>#N/A</v>
          </cell>
          <cell r="NE74" t="e">
            <v>#N/A</v>
          </cell>
          <cell r="NG74">
            <v>132228208</v>
          </cell>
          <cell r="NH74">
            <v>68632099.999999896</v>
          </cell>
          <cell r="NI74">
            <v>5385426334</v>
          </cell>
          <cell r="NJ74">
            <v>0.51904280514789924</v>
          </cell>
          <cell r="NK74">
            <v>78.468039503381192</v>
          </cell>
          <cell r="NL74">
            <v>40.728271338291144</v>
          </cell>
          <cell r="NM74">
            <v>92</v>
          </cell>
          <cell r="NN74">
            <v>1437263.1304347827</v>
          </cell>
          <cell r="NO74">
            <v>746001.08695652056</v>
          </cell>
          <cell r="NP74">
            <v>1452711.8365249424</v>
          </cell>
          <cell r="NQ74">
            <v>832826.33381046576</v>
          </cell>
          <cell r="NR74">
            <v>0.57232375308699124</v>
          </cell>
          <cell r="NS74">
            <v>80.81088071563353</v>
          </cell>
          <cell r="NT74">
            <v>46.316378692443678</v>
          </cell>
          <cell r="NX74">
            <v>402604722</v>
          </cell>
          <cell r="NY74">
            <v>215949616</v>
          </cell>
          <cell r="NZ74">
            <v>17498032859</v>
          </cell>
          <cell r="OA74">
            <v>0.53638123002442084</v>
          </cell>
          <cell r="OB74">
            <v>81.028311988292671</v>
          </cell>
          <cell r="OC74">
            <v>43.462065651082952</v>
          </cell>
          <cell r="OD74">
            <v>92</v>
          </cell>
          <cell r="OE74">
            <v>4376138.2826086953</v>
          </cell>
          <cell r="OF74">
            <v>2347278.4347826089</v>
          </cell>
          <cell r="OG74">
            <v>0.91093691509501595</v>
          </cell>
          <cell r="OH74">
            <v>0.91450373640197102</v>
          </cell>
          <cell r="OI74">
            <v>0.98512185726925705</v>
          </cell>
          <cell r="OJ74">
            <v>0.90281998849584799</v>
          </cell>
          <cell r="OK74">
            <v>0.99640798917958096</v>
          </cell>
          <cell r="OL74">
            <v>4391914.0855262568</v>
          </cell>
          <cell r="OM74">
            <v>2576773.8642338086</v>
          </cell>
          <cell r="ON74">
            <v>0.58652710609446213</v>
          </cell>
          <cell r="OO74">
            <v>82.252070026039149</v>
          </cell>
          <cell r="OP74">
            <v>48.140344924676896</v>
          </cell>
          <cell r="OX74">
            <v>1.0949266086007221E-2</v>
          </cell>
          <cell r="OY74">
            <v>4.0966911588009441E-2</v>
          </cell>
          <cell r="OZ74">
            <v>2.2333730094872212E-3</v>
          </cell>
          <cell r="PA74">
            <v>-2.8758105104229863E-3</v>
          </cell>
          <cell r="PB74">
            <v>0</v>
          </cell>
          <cell r="PK74">
            <v>402604722</v>
          </cell>
          <cell r="PL74">
            <v>215949616</v>
          </cell>
          <cell r="PM74">
            <v>17498032859</v>
          </cell>
          <cell r="PN74">
            <v>0.53638123002442084</v>
          </cell>
          <cell r="PO74">
            <v>81.028311988292671</v>
          </cell>
          <cell r="PP74">
            <v>43.462065651082952</v>
          </cell>
          <cell r="PQ74">
            <v>92</v>
          </cell>
          <cell r="PR74">
            <v>4376138.2826086953</v>
          </cell>
          <cell r="PS74">
            <v>2347278.4347826089</v>
          </cell>
          <cell r="PT74">
            <v>4391914.0855262568</v>
          </cell>
          <cell r="PU74">
            <v>2576773.8642338086</v>
          </cell>
          <cell r="PV74">
            <v>0.58652710609446213</v>
          </cell>
          <cell r="PW74">
            <v>82.252070026039149</v>
          </cell>
          <cell r="PX74">
            <v>48.140344924676896</v>
          </cell>
          <cell r="QB74">
            <v>2.0824208757033627E-2</v>
          </cell>
          <cell r="QC74">
            <v>2.5890126118234602E-2</v>
          </cell>
          <cell r="QD74">
            <v>0.16644364780178295</v>
          </cell>
          <cell r="QE74">
            <v>0.70284581907173904</v>
          </cell>
          <cell r="QF74">
            <v>8.3996198251209783E-2</v>
          </cell>
          <cell r="QG74">
            <v>0</v>
          </cell>
          <cell r="QH74">
            <v>0</v>
          </cell>
          <cell r="QJ74">
            <v>57019083.356077731</v>
          </cell>
          <cell r="QK74">
            <v>31638713.17570734</v>
          </cell>
          <cell r="QL74">
            <v>2370366954.3835411</v>
          </cell>
          <cell r="QM74">
            <v>0.55487937219416794</v>
          </cell>
          <cell r="QN74">
            <v>74.919828161770596</v>
          </cell>
          <cell r="QO74">
            <v>41.571467215298206</v>
          </cell>
          <cell r="QP74">
            <v>2.2316255910807908E-2</v>
          </cell>
          <cell r="QQ74">
            <v>2.7151838067523186E-2</v>
          </cell>
          <cell r="QR74">
            <v>5.7174290612306902E-4</v>
          </cell>
          <cell r="QS74">
            <v>5.0094105531810866E-3</v>
          </cell>
          <cell r="QT74">
            <v>0</v>
          </cell>
        </row>
        <row r="75">
          <cell r="A75">
            <v>64</v>
          </cell>
          <cell r="B75">
            <v>37622</v>
          </cell>
          <cell r="C75">
            <v>2003</v>
          </cell>
          <cell r="D75" t="b">
            <v>1</v>
          </cell>
          <cell r="E75" t="b">
            <v>0</v>
          </cell>
          <cell r="H75">
            <v>6591593</v>
          </cell>
          <cell r="I75">
            <v>4174722</v>
          </cell>
          <cell r="J75">
            <v>951891887.99999905</v>
          </cell>
          <cell r="K75">
            <v>0.63334037765984641</v>
          </cell>
          <cell r="L75">
            <v>228.01323968398353</v>
          </cell>
          <cell r="M75">
            <v>144.40999133289921</v>
          </cell>
          <cell r="N75">
            <v>90</v>
          </cell>
          <cell r="O75">
            <v>73239.922222222216</v>
          </cell>
          <cell r="P75">
            <v>46385.8</v>
          </cell>
          <cell r="Q75">
            <v>1.0010077853942201</v>
          </cell>
          <cell r="R75">
            <v>1.0014492719169501</v>
          </cell>
          <cell r="S75">
            <v>1.0462390078760799</v>
          </cell>
          <cell r="T75">
            <v>1.04432258132459</v>
          </cell>
          <cell r="U75">
            <v>1.0034499749715799</v>
          </cell>
          <cell r="V75">
            <v>72988.115052069785</v>
          </cell>
          <cell r="W75">
            <v>46339.100131705971</v>
          </cell>
          <cell r="X75">
            <v>0.63242382357273219</v>
          </cell>
          <cell r="Y75">
            <v>217.93609105328846</v>
          </cell>
          <cell r="Z75">
            <v>138.28101959619943</v>
          </cell>
          <cell r="AB75">
            <v>6591593</v>
          </cell>
          <cell r="AC75">
            <v>4174722</v>
          </cell>
          <cell r="AD75">
            <v>951891887.99999905</v>
          </cell>
          <cell r="AE75">
            <v>0.63334037765984641</v>
          </cell>
          <cell r="AF75">
            <v>228.01323968398353</v>
          </cell>
          <cell r="AG75">
            <v>144.40999133289921</v>
          </cell>
          <cell r="AH75">
            <v>8.229441778700658E-2</v>
          </cell>
          <cell r="AI75">
            <v>8.1915277034266779E-2</v>
          </cell>
          <cell r="AJ75">
            <v>5.271456012989768E-3</v>
          </cell>
          <cell r="AK75">
            <v>1.9522497725134012E-2</v>
          </cell>
          <cell r="AL75">
            <v>0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U75">
            <v>6591593</v>
          </cell>
          <cell r="AV75">
            <v>4174722</v>
          </cell>
          <cell r="AW75">
            <v>951891887.99999905</v>
          </cell>
          <cell r="AX75">
            <v>0.63334037765984641</v>
          </cell>
          <cell r="AY75">
            <v>228.01323968398353</v>
          </cell>
          <cell r="AZ75">
            <v>144.40999133289921</v>
          </cell>
          <cell r="BA75">
            <v>90</v>
          </cell>
          <cell r="BB75">
            <v>73239.922222222216</v>
          </cell>
          <cell r="BC75">
            <v>46385.8</v>
          </cell>
          <cell r="BD75">
            <v>72988.115052069785</v>
          </cell>
          <cell r="BE75">
            <v>46339.100131705971</v>
          </cell>
          <cell r="BF75">
            <v>0.63242382357273219</v>
          </cell>
          <cell r="BG75">
            <v>217.93609105328846</v>
          </cell>
          <cell r="BH75">
            <v>138.28101959619943</v>
          </cell>
          <cell r="BJ75">
            <v>42700734</v>
          </cell>
          <cell r="BK75">
            <v>27171137</v>
          </cell>
          <cell r="BL75">
            <v>3558389141</v>
          </cell>
          <cell r="BM75">
            <v>0.63631545537367107</v>
          </cell>
          <cell r="BN75">
            <v>130.9620992673218</v>
          </cell>
          <cell r="BO75">
            <v>83.333207831977788</v>
          </cell>
          <cell r="BP75">
            <v>90</v>
          </cell>
          <cell r="BQ75">
            <v>474452.6</v>
          </cell>
          <cell r="BR75">
            <v>301901.52222222224</v>
          </cell>
          <cell r="BS75">
            <v>0.97525323153961796</v>
          </cell>
          <cell r="BT75">
            <v>0.97567949566635404</v>
          </cell>
          <cell r="BU75">
            <v>1.0243699299478799</v>
          </cell>
          <cell r="BV75">
            <v>0.99953042182900598</v>
          </cell>
          <cell r="BW75">
            <v>0.99956180298474595</v>
          </cell>
          <cell r="BX75">
            <v>474660.59485592454</v>
          </cell>
          <cell r="BY75">
            <v>309562.18596232153</v>
          </cell>
          <cell r="BZ75">
            <v>0.65217672217154721</v>
          </cell>
          <cell r="CA75">
            <v>127.84648927949806</v>
          </cell>
          <cell r="CB75">
            <v>83.372357671204497</v>
          </cell>
          <cell r="CD75">
            <v>42700734</v>
          </cell>
          <cell r="CE75">
            <v>27171137</v>
          </cell>
          <cell r="CF75">
            <v>3558389141.0000005</v>
          </cell>
          <cell r="CG75">
            <v>0.63631545537367107</v>
          </cell>
          <cell r="CH75">
            <v>130.9620992673218</v>
          </cell>
          <cell r="CI75">
            <v>83.333207831977788</v>
          </cell>
          <cell r="CJ75">
            <v>1.7273670872751591E-2</v>
          </cell>
          <cell r="CK75">
            <v>5.2919396930166972E-2</v>
          </cell>
          <cell r="CL75">
            <v>4.245356585499625E-3</v>
          </cell>
          <cell r="CM75">
            <v>7.0131156861597682E-3</v>
          </cell>
          <cell r="CN75">
            <v>0</v>
          </cell>
          <cell r="CP75" t="e">
            <v>#N/A</v>
          </cell>
          <cell r="CQ75" t="e">
            <v>#N/A</v>
          </cell>
          <cell r="CR75" t="e">
            <v>#N/A</v>
          </cell>
          <cell r="CS75" t="e">
            <v>#N/A</v>
          </cell>
          <cell r="CT75" t="e">
            <v>#N/A</v>
          </cell>
          <cell r="CU75" t="e">
            <v>#N/A</v>
          </cell>
          <cell r="CW75">
            <v>42700734</v>
          </cell>
          <cell r="CX75">
            <v>27171137</v>
          </cell>
          <cell r="CY75">
            <v>3558389141</v>
          </cell>
          <cell r="CZ75">
            <v>0.63631545537367107</v>
          </cell>
          <cell r="DA75">
            <v>130.9620992673218</v>
          </cell>
          <cell r="DB75">
            <v>83.333207831977788</v>
          </cell>
          <cell r="DC75">
            <v>90</v>
          </cell>
          <cell r="DD75">
            <v>474452.6</v>
          </cell>
          <cell r="DE75">
            <v>301901.52222222224</v>
          </cell>
          <cell r="DF75">
            <v>474660.59485592454</v>
          </cell>
          <cell r="DG75">
            <v>309562.18596232153</v>
          </cell>
          <cell r="DH75">
            <v>0.65217672217154721</v>
          </cell>
          <cell r="DI75">
            <v>127.84648927949806</v>
          </cell>
          <cell r="DJ75">
            <v>83.372357671204497</v>
          </cell>
          <cell r="DL75">
            <v>38446453</v>
          </cell>
          <cell r="DM75">
            <v>23881777.999999978</v>
          </cell>
          <cell r="DN75">
            <v>2312756173</v>
          </cell>
          <cell r="DO75">
            <v>0.62116986448658806</v>
          </cell>
          <cell r="DP75">
            <v>96.841875550472082</v>
          </cell>
          <cell r="DQ75">
            <v>60.15525471231377</v>
          </cell>
          <cell r="DR75">
            <v>90</v>
          </cell>
          <cell r="DS75">
            <v>427182.81111111114</v>
          </cell>
          <cell r="DT75">
            <v>265353.08888888865</v>
          </cell>
          <cell r="DU75">
            <v>0.97067343447272503</v>
          </cell>
          <cell r="DV75">
            <v>0.96806989919549102</v>
          </cell>
          <cell r="DW75">
            <v>1.02460347078308</v>
          </cell>
          <cell r="DX75">
            <v>0.98980142809154703</v>
          </cell>
          <cell r="DY75">
            <v>0.999610988762065</v>
          </cell>
          <cell r="DZ75">
            <v>427349.05469590874</v>
          </cell>
          <cell r="EA75">
            <v>273370.09488987393</v>
          </cell>
          <cell r="EB75">
            <v>0.64165807138803488</v>
          </cell>
          <cell r="EC75">
            <v>94.516443006442429</v>
          </cell>
          <cell r="ED75">
            <v>60.775073671392995</v>
          </cell>
          <cell r="EF75">
            <v>38446453</v>
          </cell>
          <cell r="EG75">
            <v>23881777.999999978</v>
          </cell>
          <cell r="EH75">
            <v>2312756173</v>
          </cell>
          <cell r="EI75">
            <v>0.62116986448658806</v>
          </cell>
          <cell r="EJ75">
            <v>96.841875550472082</v>
          </cell>
          <cell r="EK75">
            <v>60.15525471231377</v>
          </cell>
          <cell r="EL75">
            <v>3.7359188158107862E-2</v>
          </cell>
          <cell r="EM75">
            <v>5.8061597962470797E-2</v>
          </cell>
          <cell r="EN75">
            <v>-2.1652961035007212E-3</v>
          </cell>
          <cell r="EO75">
            <v>6.057737384049848E-3</v>
          </cell>
          <cell r="EP75">
            <v>0</v>
          </cell>
          <cell r="ER75" t="e">
            <v>#N/A</v>
          </cell>
          <cell r="ES75" t="e">
            <v>#N/A</v>
          </cell>
          <cell r="ET75" t="e">
            <v>#N/A</v>
          </cell>
          <cell r="EU75" t="e">
            <v>#N/A</v>
          </cell>
          <cell r="EV75" t="e">
            <v>#N/A</v>
          </cell>
          <cell r="EW75" t="e">
            <v>#N/A</v>
          </cell>
          <cell r="EY75">
            <v>38446453</v>
          </cell>
          <cell r="EZ75">
            <v>23881777.999999978</v>
          </cell>
          <cell r="FA75">
            <v>2312756173</v>
          </cell>
          <cell r="FB75">
            <v>0.62116986448658806</v>
          </cell>
          <cell r="FC75">
            <v>96.841875550472082</v>
          </cell>
          <cell r="FD75">
            <v>60.15525471231377</v>
          </cell>
          <cell r="FE75">
            <v>90</v>
          </cell>
          <cell r="FF75">
            <v>427182.81111111114</v>
          </cell>
          <cell r="FG75">
            <v>265353.08888888865</v>
          </cell>
          <cell r="FH75">
            <v>427349.05469590874</v>
          </cell>
          <cell r="FI75">
            <v>273370.09488987393</v>
          </cell>
          <cell r="FJ75">
            <v>0.64165807138803488</v>
          </cell>
          <cell r="FK75">
            <v>94.516443006442429</v>
          </cell>
          <cell r="FL75">
            <v>60.775073671392995</v>
          </cell>
          <cell r="FN75">
            <v>63520502</v>
          </cell>
          <cell r="FO75">
            <v>35404512</v>
          </cell>
          <cell r="FP75">
            <v>2540960030</v>
          </cell>
          <cell r="FQ75">
            <v>0.55737141372088028</v>
          </cell>
          <cell r="FR75">
            <v>71.769384365472959</v>
          </cell>
          <cell r="FS75">
            <v>40.002203225660907</v>
          </cell>
          <cell r="FT75">
            <v>90</v>
          </cell>
          <cell r="FU75">
            <v>705783.35555555555</v>
          </cell>
          <cell r="FV75">
            <v>393383.46666666667</v>
          </cell>
          <cell r="FW75">
            <v>0.93042092918575703</v>
          </cell>
          <cell r="FX75">
            <v>0.93269437437724401</v>
          </cell>
          <cell r="FY75">
            <v>0.98720765568374103</v>
          </cell>
          <cell r="FZ75">
            <v>0.91750915536687205</v>
          </cell>
          <cell r="GA75">
            <v>0.99792108152718295</v>
          </cell>
          <cell r="GB75">
            <v>707253.67829232523</v>
          </cell>
          <cell r="GC75">
            <v>422801.60981646221</v>
          </cell>
          <cell r="GD75">
            <v>0.59759276889928148</v>
          </cell>
          <cell r="GE75">
            <v>72.699379864275272</v>
          </cell>
          <cell r="GF75">
            <v>43.59869652708344</v>
          </cell>
          <cell r="GH75">
            <v>63520502</v>
          </cell>
          <cell r="GI75">
            <v>35404512</v>
          </cell>
          <cell r="GJ75">
            <v>2540960030</v>
          </cell>
          <cell r="GK75">
            <v>0.55737141372088028</v>
          </cell>
          <cell r="GL75">
            <v>71.769384365472959</v>
          </cell>
          <cell r="GM75">
            <v>40.002203225660907</v>
          </cell>
          <cell r="GN75">
            <v>2.0210775094282131E-2</v>
          </cell>
          <cell r="GO75">
            <v>2.2033786329988765E-2</v>
          </cell>
          <cell r="GP75">
            <v>-1.4533095930224619E-4</v>
          </cell>
          <cell r="GQ75">
            <v>4.1288356626957238E-3</v>
          </cell>
          <cell r="GR75">
            <v>0</v>
          </cell>
          <cell r="GT75" t="e">
            <v>#N/A</v>
          </cell>
          <cell r="GU75" t="e">
            <v>#N/A</v>
          </cell>
          <cell r="GV75" t="e">
            <v>#N/A</v>
          </cell>
          <cell r="GW75" t="e">
            <v>#N/A</v>
          </cell>
          <cell r="GX75" t="e">
            <v>#N/A</v>
          </cell>
          <cell r="GY75" t="e">
            <v>#N/A</v>
          </cell>
          <cell r="HA75">
            <v>63520502</v>
          </cell>
          <cell r="HB75">
            <v>35404512</v>
          </cell>
          <cell r="HC75">
            <v>2540960030</v>
          </cell>
          <cell r="HD75">
            <v>0.55737141372088028</v>
          </cell>
          <cell r="HE75">
            <v>71.769384365472959</v>
          </cell>
          <cell r="HF75">
            <v>40.002203225660907</v>
          </cell>
          <cell r="HG75">
            <v>90</v>
          </cell>
          <cell r="HH75">
            <v>705783.35555555555</v>
          </cell>
          <cell r="HI75">
            <v>393383.46666666667</v>
          </cell>
          <cell r="HJ75">
            <v>707253.67829232523</v>
          </cell>
          <cell r="HK75">
            <v>422801.60981646221</v>
          </cell>
          <cell r="HL75">
            <v>0.59759276889928148</v>
          </cell>
          <cell r="HM75">
            <v>72.699379864275272</v>
          </cell>
          <cell r="HN75">
            <v>43.59869652708344</v>
          </cell>
          <cell r="HP75">
            <v>46096115</v>
          </cell>
          <cell r="HQ75">
            <v>22491251.99999997</v>
          </cell>
          <cell r="HR75">
            <v>1398739754.999999</v>
          </cell>
          <cell r="HS75">
            <v>0.4879207716311878</v>
          </cell>
          <cell r="HT75">
            <v>62.190390957337584</v>
          </cell>
          <cell r="HU75">
            <v>30.343983543949399</v>
          </cell>
          <cell r="HV75">
            <v>90</v>
          </cell>
          <cell r="HW75">
            <v>512179.05555555556</v>
          </cell>
          <cell r="HX75">
            <v>249902.79999999967</v>
          </cell>
          <cell r="HY75">
            <v>0.91568821780906695</v>
          </cell>
          <cell r="HZ75">
            <v>0.92193855573007</v>
          </cell>
          <cell r="IA75">
            <v>0.98000507023622097</v>
          </cell>
          <cell r="IB75">
            <v>0.89984639896310903</v>
          </cell>
          <cell r="IC75">
            <v>0.994032966431312</v>
          </cell>
          <cell r="ID75">
            <v>515253.59102961631</v>
          </cell>
          <cell r="IE75">
            <v>272912.54287177877</v>
          </cell>
          <cell r="IF75">
            <v>0.52923350325099516</v>
          </cell>
          <cell r="IG75">
            <v>63.459254289722374</v>
          </cell>
          <cell r="IH75">
            <v>33.721292410476615</v>
          </cell>
          <cell r="IJ75">
            <v>46096115</v>
          </cell>
          <cell r="IK75">
            <v>22491251.99999997</v>
          </cell>
          <cell r="IL75">
            <v>1398739754.999999</v>
          </cell>
          <cell r="IM75">
            <v>0.4879207716311878</v>
          </cell>
          <cell r="IN75">
            <v>62.190390957337584</v>
          </cell>
          <cell r="IO75">
            <v>30.343983543949399</v>
          </cell>
          <cell r="IP75">
            <v>4.4856602853517481E-3</v>
          </cell>
          <cell r="IQ75">
            <v>2.4198478970543218E-2</v>
          </cell>
          <cell r="IR75">
            <v>1.5922068998855919E-3</v>
          </cell>
          <cell r="IS75">
            <v>-1.4574142568879404E-3</v>
          </cell>
          <cell r="IT75">
            <v>0</v>
          </cell>
          <cell r="IV75" t="e">
            <v>#N/A</v>
          </cell>
          <cell r="IW75" t="e">
            <v>#N/A</v>
          </cell>
          <cell r="IX75" t="e">
            <v>#N/A</v>
          </cell>
          <cell r="IY75" t="e">
            <v>#N/A</v>
          </cell>
          <cell r="IZ75" t="e">
            <v>#N/A</v>
          </cell>
          <cell r="JA75" t="e">
            <v>#N/A</v>
          </cell>
          <cell r="JC75">
            <v>46096115</v>
          </cell>
          <cell r="JD75">
            <v>22491251.99999997</v>
          </cell>
          <cell r="JE75">
            <v>1398739754.999999</v>
          </cell>
          <cell r="JF75">
            <v>0.4879207716311878</v>
          </cell>
          <cell r="JG75">
            <v>62.190390957337584</v>
          </cell>
          <cell r="JH75">
            <v>30.343983543949399</v>
          </cell>
          <cell r="JI75">
            <v>90</v>
          </cell>
          <cell r="JJ75">
            <v>512179.05555555556</v>
          </cell>
          <cell r="JK75">
            <v>249902.79999999967</v>
          </cell>
          <cell r="JL75">
            <v>515253.59102961631</v>
          </cell>
          <cell r="JM75">
            <v>272912.54287177877</v>
          </cell>
          <cell r="JN75">
            <v>0.52923350325099516</v>
          </cell>
          <cell r="JO75">
            <v>63.459254289722374</v>
          </cell>
          <cell r="JP75">
            <v>33.721292410476615</v>
          </cell>
          <cell r="JR75">
            <v>67101751</v>
          </cell>
          <cell r="JS75">
            <v>32721633.999999899</v>
          </cell>
          <cell r="JT75">
            <v>1470759772.999999</v>
          </cell>
          <cell r="JU75">
            <v>0.48764202889429664</v>
          </cell>
          <cell r="JV75">
            <v>44.947626179059505</v>
          </cell>
          <cell r="JW75">
            <v>21.918351623938978</v>
          </cell>
          <cell r="JX75">
            <v>90</v>
          </cell>
          <cell r="JY75">
            <v>745575.01111111115</v>
          </cell>
          <cell r="JZ75">
            <v>363573.71111110999</v>
          </cell>
          <cell r="KA75">
            <v>0.90879610384509202</v>
          </cell>
          <cell r="KB75">
            <v>0.91214798088613602</v>
          </cell>
          <cell r="KC75">
            <v>0.96673559118344699</v>
          </cell>
          <cell r="KD75">
            <v>0.878433475553273</v>
          </cell>
          <cell r="KE75">
            <v>0.99643466296206895</v>
          </cell>
          <cell r="KF75">
            <v>748242.74869640172</v>
          </cell>
          <cell r="KG75">
            <v>400060.81625222572</v>
          </cell>
          <cell r="KH75">
            <v>0.5346084616890352</v>
          </cell>
          <cell r="KI75">
            <v>46.494229227700252</v>
          </cell>
          <cell r="KJ75">
            <v>24.951635193699683</v>
          </cell>
          <cell r="KL75">
            <v>67101751</v>
          </cell>
          <cell r="KM75">
            <v>32721633.999999899</v>
          </cell>
          <cell r="KN75">
            <v>1470759772.999999</v>
          </cell>
          <cell r="KO75">
            <v>0.48764202889429664</v>
          </cell>
          <cell r="KP75">
            <v>44.947626179059505</v>
          </cell>
          <cell r="KQ75">
            <v>21.918351623938978</v>
          </cell>
          <cell r="KR75">
            <v>-2.3149351764720594E-3</v>
          </cell>
          <cell r="KS75">
            <v>1.7781633729687763E-2</v>
          </cell>
          <cell r="KT75">
            <v>-1.6842682336957388E-3</v>
          </cell>
          <cell r="KU75">
            <v>-7.5455219890416866E-3</v>
          </cell>
          <cell r="KV75">
            <v>0</v>
          </cell>
          <cell r="KX75" t="e">
            <v>#N/A</v>
          </cell>
          <cell r="KY75" t="e">
            <v>#N/A</v>
          </cell>
          <cell r="KZ75" t="e">
            <v>#N/A</v>
          </cell>
          <cell r="LA75" t="e">
            <v>#N/A</v>
          </cell>
          <cell r="LB75" t="e">
            <v>#N/A</v>
          </cell>
          <cell r="LC75" t="e">
            <v>#N/A</v>
          </cell>
          <cell r="LE75">
            <v>67101751</v>
          </cell>
          <cell r="LF75">
            <v>32721633.999999899</v>
          </cell>
          <cell r="LG75">
            <v>1470759772.999999</v>
          </cell>
          <cell r="LH75">
            <v>0.48764202889429664</v>
          </cell>
          <cell r="LI75">
            <v>44.947626179059505</v>
          </cell>
          <cell r="LJ75">
            <v>21.918351623938978</v>
          </cell>
          <cell r="LK75">
            <v>90</v>
          </cell>
          <cell r="LL75">
            <v>745575.01111111115</v>
          </cell>
          <cell r="LM75">
            <v>363573.71111110999</v>
          </cell>
          <cell r="LN75">
            <v>748242.74869640172</v>
          </cell>
          <cell r="LO75">
            <v>400060.81625222572</v>
          </cell>
          <cell r="LP75">
            <v>0.5346084616890352</v>
          </cell>
          <cell r="LQ75">
            <v>46.494229227700252</v>
          </cell>
          <cell r="LR75">
            <v>24.951635193699683</v>
          </cell>
          <cell r="LT75">
            <v>127934964</v>
          </cell>
          <cell r="LU75">
            <v>67585389.999999791</v>
          </cell>
          <cell r="LV75">
            <v>5600108026</v>
          </cell>
          <cell r="LW75">
            <v>0.52827927477276493</v>
          </cell>
          <cell r="LX75">
            <v>82.859742704747532</v>
          </cell>
          <cell r="LY75">
            <v>43.773084783921931</v>
          </cell>
          <cell r="LZ75">
            <v>90</v>
          </cell>
          <cell r="MA75">
            <v>1421499.6</v>
          </cell>
          <cell r="MB75">
            <v>750948.77777777542</v>
          </cell>
          <cell r="MC75">
            <v>0.90617843128026498</v>
          </cell>
          <cell r="MD75">
            <v>0.92914033981078503</v>
          </cell>
          <cell r="ME75">
            <v>1.01280822620412</v>
          </cell>
          <cell r="MF75">
            <v>0.93877340292531097</v>
          </cell>
          <cell r="MG75">
            <v>0.97659866705119003</v>
          </cell>
          <cell r="MH75">
            <v>1455561.6835851055</v>
          </cell>
          <cell r="MI75">
            <v>828698.5783989823</v>
          </cell>
          <cell r="MJ75">
            <v>0.56856779556072923</v>
          </cell>
          <cell r="MK75">
            <v>81.811877669374383</v>
          </cell>
          <cell r="ML75">
            <v>46.627955849111892</v>
          </cell>
          <cell r="MN75">
            <v>127934964</v>
          </cell>
          <cell r="MO75">
            <v>67585389.999999791</v>
          </cell>
          <cell r="MP75">
            <v>5600108026</v>
          </cell>
          <cell r="MQ75">
            <v>0.52827927477276493</v>
          </cell>
          <cell r="MR75">
            <v>82.859742704747532</v>
          </cell>
          <cell r="MS75">
            <v>43.773084783921931</v>
          </cell>
          <cell r="MT75">
            <v>1.5488421731855611E-3</v>
          </cell>
          <cell r="MU75">
            <v>1.4920527649988944E-2</v>
          </cell>
          <cell r="MV75">
            <v>4.1153518374849006E-3</v>
          </cell>
          <cell r="MW75">
            <v>-4.5728897410731162E-3</v>
          </cell>
          <cell r="MX75">
            <v>0</v>
          </cell>
          <cell r="MZ75" t="e">
            <v>#N/A</v>
          </cell>
          <cell r="NA75" t="e">
            <v>#N/A</v>
          </cell>
          <cell r="NB75" t="e">
            <v>#N/A</v>
          </cell>
          <cell r="NC75" t="e">
            <v>#N/A</v>
          </cell>
          <cell r="ND75" t="e">
            <v>#N/A</v>
          </cell>
          <cell r="NE75" t="e">
            <v>#N/A</v>
          </cell>
          <cell r="NG75">
            <v>127934964</v>
          </cell>
          <cell r="NH75">
            <v>67585389.999999791</v>
          </cell>
          <cell r="NI75">
            <v>5600108026</v>
          </cell>
          <cell r="NJ75">
            <v>0.52827927477276493</v>
          </cell>
          <cell r="NK75">
            <v>82.859742704747532</v>
          </cell>
          <cell r="NL75">
            <v>43.773084783921931</v>
          </cell>
          <cell r="NM75">
            <v>90</v>
          </cell>
          <cell r="NN75">
            <v>1421499.6</v>
          </cell>
          <cell r="NO75">
            <v>750948.77777777542</v>
          </cell>
          <cell r="NP75">
            <v>1455561.6835851055</v>
          </cell>
          <cell r="NQ75">
            <v>828698.5783989823</v>
          </cell>
          <cell r="NR75">
            <v>0.56856779556072923</v>
          </cell>
          <cell r="NS75">
            <v>81.811877669374383</v>
          </cell>
          <cell r="NT75">
            <v>46.627955849111892</v>
          </cell>
          <cell r="NX75">
            <v>392392112</v>
          </cell>
          <cell r="NY75">
            <v>213430424.99999988</v>
          </cell>
          <cell r="NZ75">
            <v>17833604786</v>
          </cell>
          <cell r="OA75">
            <v>0.54392129319867644</v>
          </cell>
          <cell r="OB75">
            <v>83.556994210174153</v>
          </cell>
          <cell r="OC75">
            <v>45.448428346592245</v>
          </cell>
          <cell r="OD75">
            <v>90</v>
          </cell>
          <cell r="OE75">
            <v>4359912.3555555558</v>
          </cell>
          <cell r="OF75">
            <v>2371449.1666666651</v>
          </cell>
          <cell r="OG75">
            <v>0.92930186103044299</v>
          </cell>
          <cell r="OH75">
            <v>0.93861000473994805</v>
          </cell>
          <cell r="OI75">
            <v>1.01729452635468</v>
          </cell>
          <cell r="OJ75">
            <v>0.95268539495839399</v>
          </cell>
          <cell r="OK75">
            <v>0.99059572086294501</v>
          </cell>
          <cell r="OL75">
            <v>4401303.441688071</v>
          </cell>
          <cell r="OM75">
            <v>2551860.989535863</v>
          </cell>
          <cell r="ON75">
            <v>0.5794965858576967</v>
          </cell>
          <cell r="OO75">
            <v>82.136482646365863</v>
          </cell>
          <cell r="OP75">
            <v>47.705599967318783</v>
          </cell>
          <cell r="OX75">
            <v>1.0830398550523066E-2</v>
          </cell>
          <cell r="OY75">
            <v>3.731815144737137E-2</v>
          </cell>
          <cell r="OZ75">
            <v>1.5899228663933287E-3</v>
          </cell>
          <cell r="PA75">
            <v>1.6426913224297989E-3</v>
          </cell>
          <cell r="PB75">
            <v>0</v>
          </cell>
          <cell r="PK75">
            <v>392392112</v>
          </cell>
          <cell r="PL75">
            <v>213430424.99999988</v>
          </cell>
          <cell r="PM75">
            <v>17833604786</v>
          </cell>
          <cell r="PN75">
            <v>0.54392129319867644</v>
          </cell>
          <cell r="PO75">
            <v>83.556994210174153</v>
          </cell>
          <cell r="PP75">
            <v>45.448428346592245</v>
          </cell>
          <cell r="PQ75">
            <v>90</v>
          </cell>
          <cell r="PR75">
            <v>4359912.3555555558</v>
          </cell>
          <cell r="PS75">
            <v>2371449.1666666651</v>
          </cell>
          <cell r="PT75">
            <v>4401303.441688071</v>
          </cell>
          <cell r="PU75">
            <v>2551860.989535863</v>
          </cell>
          <cell r="PV75">
            <v>0.5794965858576967</v>
          </cell>
          <cell r="PW75">
            <v>82.136482646365863</v>
          </cell>
          <cell r="PX75">
            <v>47.705599967318783</v>
          </cell>
          <cell r="QB75">
            <v>2.0824208757033627E-2</v>
          </cell>
          <cell r="QC75">
            <v>2.5890126118234602E-2</v>
          </cell>
          <cell r="QD75">
            <v>0.16644364780178295</v>
          </cell>
          <cell r="QE75">
            <v>0.70284581907173904</v>
          </cell>
          <cell r="QF75">
            <v>8.3996198251209783E-2</v>
          </cell>
          <cell r="QG75">
            <v>0</v>
          </cell>
          <cell r="QH75">
            <v>0</v>
          </cell>
          <cell r="QJ75">
            <v>56158977.649822995</v>
          </cell>
          <cell r="QK75">
            <v>31538462.589833904</v>
          </cell>
          <cell r="QL75">
            <v>2400285068.2150254</v>
          </cell>
          <cell r="QM75">
            <v>0.56159253443840618</v>
          </cell>
          <cell r="QN75">
            <v>76.10659718678653</v>
          </cell>
          <cell r="QO75">
            <v>42.740896801610326</v>
          </cell>
          <cell r="QP75">
            <v>2.2960970394735637E-2</v>
          </cell>
          <cell r="QQ75">
            <v>3.0258829689389082E-2</v>
          </cell>
          <cell r="QR75">
            <v>-1.091189948616993E-4</v>
          </cell>
          <cell r="QS75">
            <v>4.375900551614121E-3</v>
          </cell>
          <cell r="QT75">
            <v>0</v>
          </cell>
        </row>
        <row r="76">
          <cell r="A76">
            <v>65</v>
          </cell>
          <cell r="B76">
            <v>37712</v>
          </cell>
          <cell r="C76">
            <v>2003</v>
          </cell>
          <cell r="D76" t="b">
            <v>1</v>
          </cell>
          <cell r="E76" t="b">
            <v>0</v>
          </cell>
          <cell r="H76">
            <v>6736537</v>
          </cell>
          <cell r="I76">
            <v>4529224</v>
          </cell>
          <cell r="J76">
            <v>975092331</v>
          </cell>
          <cell r="K76">
            <v>0.67233713701861952</v>
          </cell>
          <cell r="L76">
            <v>215.28904973567217</v>
          </cell>
          <cell r="M76">
            <v>144.74682333074099</v>
          </cell>
          <cell r="N76">
            <v>91</v>
          </cell>
          <cell r="O76">
            <v>74027.879120879123</v>
          </cell>
          <cell r="P76">
            <v>49771.692307692305</v>
          </cell>
          <cell r="Q76">
            <v>1.0384235117739999</v>
          </cell>
          <cell r="R76">
            <v>1.04159832458278</v>
          </cell>
          <cell r="S76">
            <v>0.99496804821992202</v>
          </cell>
          <cell r="T76">
            <v>1.03231748577602</v>
          </cell>
          <cell r="U76">
            <v>0.99848896226656103</v>
          </cell>
          <cell r="V76">
            <v>74139.907318390877</v>
          </cell>
          <cell r="W76">
            <v>47930.051412900306</v>
          </cell>
          <cell r="X76">
            <v>0.64548600084195529</v>
          </cell>
          <cell r="Y76">
            <v>216.37785265651658</v>
          </cell>
          <cell r="Z76">
            <v>140.21541369313437</v>
          </cell>
          <cell r="AB76">
            <v>6736537</v>
          </cell>
          <cell r="AC76">
            <v>4529224</v>
          </cell>
          <cell r="AD76">
            <v>975092331</v>
          </cell>
          <cell r="AE76">
            <v>0.67233713701861952</v>
          </cell>
          <cell r="AF76">
            <v>215.28904973567217</v>
          </cell>
          <cell r="AG76">
            <v>144.74682333074099</v>
          </cell>
          <cell r="AH76">
            <v>7.0232203373423355E-2</v>
          </cell>
          <cell r="AI76">
            <v>7.8088613735971743E-2</v>
          </cell>
          <cell r="AJ76">
            <v>4.2772224797230588E-3</v>
          </cell>
          <cell r="AK76">
            <v>3.5671236174730503E-2</v>
          </cell>
          <cell r="AL76">
            <v>0</v>
          </cell>
          <cell r="AN76" t="e">
            <v>#N/A</v>
          </cell>
          <cell r="AO76" t="e">
            <v>#N/A</v>
          </cell>
          <cell r="AP76" t="e">
            <v>#N/A</v>
          </cell>
          <cell r="AQ76" t="e">
            <v>#N/A</v>
          </cell>
          <cell r="AR76" t="e">
            <v>#N/A</v>
          </cell>
          <cell r="AS76" t="e">
            <v>#N/A</v>
          </cell>
          <cell r="AU76">
            <v>6736537</v>
          </cell>
          <cell r="AV76">
            <v>4529224</v>
          </cell>
          <cell r="AW76">
            <v>975092331</v>
          </cell>
          <cell r="AX76">
            <v>0.67233713701861952</v>
          </cell>
          <cell r="AY76">
            <v>215.28904973567217</v>
          </cell>
          <cell r="AZ76">
            <v>144.74682333074099</v>
          </cell>
          <cell r="BA76">
            <v>91</v>
          </cell>
          <cell r="BB76">
            <v>74027.879120879123</v>
          </cell>
          <cell r="BC76">
            <v>49771.692307692305</v>
          </cell>
          <cell r="BD76">
            <v>74139.907318390877</v>
          </cell>
          <cell r="BE76">
            <v>47930.051412900306</v>
          </cell>
          <cell r="BF76">
            <v>0.64548600084195529</v>
          </cell>
          <cell r="BG76">
            <v>216.37785265651658</v>
          </cell>
          <cell r="BH76">
            <v>140.21541369313437</v>
          </cell>
          <cell r="BJ76">
            <v>43423649</v>
          </cell>
          <cell r="BK76">
            <v>29647754</v>
          </cell>
          <cell r="BL76">
            <v>3797385725</v>
          </cell>
          <cell r="BM76">
            <v>0.68275593329339967</v>
          </cell>
          <cell r="BN76">
            <v>128.083419910999</v>
          </cell>
          <cell r="BO76">
            <v>87.449714900744524</v>
          </cell>
          <cell r="BP76">
            <v>91</v>
          </cell>
          <cell r="BQ76">
            <v>477182.95604395604</v>
          </cell>
          <cell r="BR76">
            <v>325799.49450549448</v>
          </cell>
          <cell r="BS76">
            <v>1.04675504093072</v>
          </cell>
          <cell r="BT76">
            <v>1.0448128921426301</v>
          </cell>
          <cell r="BU76">
            <v>1.0077268547621201</v>
          </cell>
          <cell r="BV76">
            <v>1.0551685206315899</v>
          </cell>
          <cell r="BW76">
            <v>1.0023568776734599</v>
          </cell>
          <cell r="BX76">
            <v>476060.93864645384</v>
          </cell>
          <cell r="BY76">
            <v>311247.12255105126</v>
          </cell>
          <cell r="BZ76">
            <v>0.65347196462445156</v>
          </cell>
          <cell r="CA76">
            <v>127.10132642166597</v>
          </cell>
          <cell r="CB76">
            <v>82.877486572855616</v>
          </cell>
          <cell r="CD76">
            <v>43423649</v>
          </cell>
          <cell r="CE76">
            <v>29647754</v>
          </cell>
          <cell r="CF76">
            <v>3797385725</v>
          </cell>
          <cell r="CG76">
            <v>0.68275593329339967</v>
          </cell>
          <cell r="CH76">
            <v>128.083419910999</v>
          </cell>
          <cell r="CI76">
            <v>87.449714900744524</v>
          </cell>
          <cell r="CJ76">
            <v>1.567206915590345E-2</v>
          </cell>
          <cell r="CK76">
            <v>4.7114150543374748E-2</v>
          </cell>
          <cell r="CL76">
            <v>4.2112709692581794E-3</v>
          </cell>
          <cell r="CM76">
            <v>6.7499114999443714E-3</v>
          </cell>
          <cell r="CN76">
            <v>0</v>
          </cell>
          <cell r="CP76" t="e">
            <v>#N/A</v>
          </cell>
          <cell r="CQ76" t="e">
            <v>#N/A</v>
          </cell>
          <cell r="CR76" t="e">
            <v>#N/A</v>
          </cell>
          <cell r="CS76" t="e">
            <v>#N/A</v>
          </cell>
          <cell r="CT76" t="e">
            <v>#N/A</v>
          </cell>
          <cell r="CU76" t="e">
            <v>#N/A</v>
          </cell>
          <cell r="CW76">
            <v>43423649</v>
          </cell>
          <cell r="CX76">
            <v>29647754</v>
          </cell>
          <cell r="CY76">
            <v>3797385725</v>
          </cell>
          <cell r="CZ76">
            <v>0.68275593329339967</v>
          </cell>
          <cell r="DA76">
            <v>128.083419910999</v>
          </cell>
          <cell r="DB76">
            <v>87.449714900744524</v>
          </cell>
          <cell r="DC76">
            <v>91</v>
          </cell>
          <cell r="DD76">
            <v>477182.95604395604</v>
          </cell>
          <cell r="DE76">
            <v>325799.49450549448</v>
          </cell>
          <cell r="DF76">
            <v>476060.93864645384</v>
          </cell>
          <cell r="DG76">
            <v>311247.12255105126</v>
          </cell>
          <cell r="DH76">
            <v>0.65347196462445156</v>
          </cell>
          <cell r="DI76">
            <v>127.10132642166597</v>
          </cell>
          <cell r="DJ76">
            <v>82.877486572855616</v>
          </cell>
          <cell r="DL76">
            <v>39168188</v>
          </cell>
          <cell r="DM76">
            <v>26748174.999999993</v>
          </cell>
          <cell r="DN76">
            <v>2520351827</v>
          </cell>
          <cell r="DO76">
            <v>0.68290560186240912</v>
          </cell>
          <cell r="DP76">
            <v>94.225188335278972</v>
          </cell>
          <cell r="DQ76">
            <v>64.346908950702542</v>
          </cell>
          <cell r="DR76">
            <v>91</v>
          </cell>
          <cell r="DS76">
            <v>430419.64835164836</v>
          </cell>
          <cell r="DT76">
            <v>293935.98901098891</v>
          </cell>
          <cell r="DU76">
            <v>1.0528029032281001</v>
          </cell>
          <cell r="DV76">
            <v>1.0483278653127801</v>
          </cell>
          <cell r="DW76">
            <v>1.0082724961970699</v>
          </cell>
          <cell r="DX76">
            <v>1.0574960296904501</v>
          </cell>
          <cell r="DY76">
            <v>0.99879868943010197</v>
          </cell>
          <cell r="DZ76">
            <v>430937.3379306682</v>
          </cell>
          <cell r="EA76">
            <v>279193.74852569605</v>
          </cell>
          <cell r="EB76">
            <v>0.65142368571749898</v>
          </cell>
          <cell r="EC76">
            <v>93.452106142606084</v>
          </cell>
          <cell r="ED76">
            <v>60.848369302661261</v>
          </cell>
          <cell r="EF76">
            <v>39168188</v>
          </cell>
          <cell r="EG76">
            <v>26748174.999999993</v>
          </cell>
          <cell r="EH76">
            <v>2520351827</v>
          </cell>
          <cell r="EI76">
            <v>0.68290560186240912</v>
          </cell>
          <cell r="EJ76">
            <v>94.225188335278972</v>
          </cell>
          <cell r="EK76">
            <v>64.346908950702542</v>
          </cell>
          <cell r="EL76">
            <v>3.5668915609569092E-2</v>
          </cell>
          <cell r="EM76">
            <v>5.2882368504040038E-2</v>
          </cell>
          <cell r="EN76">
            <v>-1.9024641467566407E-3</v>
          </cell>
          <cell r="EO76">
            <v>9.2959863902182787E-3</v>
          </cell>
          <cell r="EP76">
            <v>0</v>
          </cell>
          <cell r="ER76" t="e">
            <v>#N/A</v>
          </cell>
          <cell r="ES76" t="e">
            <v>#N/A</v>
          </cell>
          <cell r="ET76" t="e">
            <v>#N/A</v>
          </cell>
          <cell r="EU76" t="e">
            <v>#N/A</v>
          </cell>
          <cell r="EV76" t="e">
            <v>#N/A</v>
          </cell>
          <cell r="EW76" t="e">
            <v>#N/A</v>
          </cell>
          <cell r="EY76">
            <v>39168188</v>
          </cell>
          <cell r="EZ76">
            <v>26748174.999999993</v>
          </cell>
          <cell r="FA76">
            <v>2520351827</v>
          </cell>
          <cell r="FB76">
            <v>0.68290560186240912</v>
          </cell>
          <cell r="FC76">
            <v>94.225188335278972</v>
          </cell>
          <cell r="FD76">
            <v>64.346908950702542</v>
          </cell>
          <cell r="FE76">
            <v>91</v>
          </cell>
          <cell r="FF76">
            <v>430419.64835164836</v>
          </cell>
          <cell r="FG76">
            <v>293935.98901098891</v>
          </cell>
          <cell r="FH76">
            <v>430937.3379306682</v>
          </cell>
          <cell r="FI76">
            <v>279193.74852569605</v>
          </cell>
          <cell r="FJ76">
            <v>0.65142368571749898</v>
          </cell>
          <cell r="FK76">
            <v>93.452106142606084</v>
          </cell>
          <cell r="FL76">
            <v>60.848369302661261</v>
          </cell>
          <cell r="FN76">
            <v>64844471</v>
          </cell>
          <cell r="FO76">
            <v>41535974</v>
          </cell>
          <cell r="FP76">
            <v>3062468558</v>
          </cell>
          <cell r="FQ76">
            <v>0.64054765748648024</v>
          </cell>
          <cell r="FR76">
            <v>73.730510280076729</v>
          </cell>
          <cell r="FS76">
            <v>47.227905645185999</v>
          </cell>
          <cell r="FT76">
            <v>91</v>
          </cell>
          <cell r="FU76">
            <v>712576.60439560434</v>
          </cell>
          <cell r="FV76">
            <v>456439.27472527471</v>
          </cell>
          <cell r="FW76">
            <v>1.06627780456017</v>
          </cell>
          <cell r="FX76">
            <v>1.06592847996099</v>
          </cell>
          <cell r="FY76">
            <v>1.0131537415606799</v>
          </cell>
          <cell r="FZ76">
            <v>1.0776533094742899</v>
          </cell>
          <cell r="GA76">
            <v>1.00013432368471</v>
          </cell>
          <cell r="GB76">
            <v>712480.9013356514</v>
          </cell>
          <cell r="GC76">
            <v>428067.87571982876</v>
          </cell>
          <cell r="GD76">
            <v>0.60092930203902839</v>
          </cell>
          <cell r="GE76">
            <v>72.773269500540906</v>
          </cell>
          <cell r="GF76">
            <v>43.824767418220169</v>
          </cell>
          <cell r="GH76">
            <v>64844471</v>
          </cell>
          <cell r="GI76">
            <v>41535974</v>
          </cell>
          <cell r="GJ76">
            <v>3062468557.9999995</v>
          </cell>
          <cell r="GK76">
            <v>0.64054765748648024</v>
          </cell>
          <cell r="GL76">
            <v>73.730510280076729</v>
          </cell>
          <cell r="GM76">
            <v>47.227905645185992</v>
          </cell>
          <cell r="GN76">
            <v>2.304373185857209E-2</v>
          </cell>
          <cell r="GO76">
            <v>2.2944594494381722E-2</v>
          </cell>
          <cell r="GP76">
            <v>3.853044721991171E-4</v>
          </cell>
          <cell r="GQ76">
            <v>1.101916259310021E-3</v>
          </cell>
          <cell r="GR76">
            <v>0</v>
          </cell>
          <cell r="GT76" t="e">
            <v>#N/A</v>
          </cell>
          <cell r="GU76" t="e">
            <v>#N/A</v>
          </cell>
          <cell r="GV76" t="e">
            <v>#N/A</v>
          </cell>
          <cell r="GW76" t="e">
            <v>#N/A</v>
          </cell>
          <cell r="GX76" t="e">
            <v>#N/A</v>
          </cell>
          <cell r="GY76" t="e">
            <v>#N/A</v>
          </cell>
          <cell r="HA76">
            <v>64844471</v>
          </cell>
          <cell r="HB76">
            <v>41535974</v>
          </cell>
          <cell r="HC76">
            <v>3062468558</v>
          </cell>
          <cell r="HD76">
            <v>0.64054765748648024</v>
          </cell>
          <cell r="HE76">
            <v>73.730510280076729</v>
          </cell>
          <cell r="HF76">
            <v>47.227905645185999</v>
          </cell>
          <cell r="HG76">
            <v>91</v>
          </cell>
          <cell r="HH76">
            <v>712576.60439560434</v>
          </cell>
          <cell r="HI76">
            <v>456439.27472527471</v>
          </cell>
          <cell r="HJ76">
            <v>712480.9013356514</v>
          </cell>
          <cell r="HK76">
            <v>428067.87571982876</v>
          </cell>
          <cell r="HL76">
            <v>0.60092930203902839</v>
          </cell>
          <cell r="HM76">
            <v>72.773269500540906</v>
          </cell>
          <cell r="HN76">
            <v>43.824767418220169</v>
          </cell>
          <cell r="HP76">
            <v>46691619</v>
          </cell>
          <cell r="HQ76">
            <v>26595990</v>
          </cell>
          <cell r="HR76">
            <v>1697216410.999999</v>
          </cell>
          <cell r="HS76">
            <v>0.56960950529472965</v>
          </cell>
          <cell r="HT76">
            <v>63.814748426360481</v>
          </cell>
          <cell r="HU76">
            <v>36.349487281646823</v>
          </cell>
          <cell r="HV76">
            <v>91</v>
          </cell>
          <cell r="HW76">
            <v>513094.71428571426</v>
          </cell>
          <cell r="HX76">
            <v>292263.62637362635</v>
          </cell>
          <cell r="HY76">
            <v>1.0655943517844999</v>
          </cell>
          <cell r="HZ76">
            <v>1.0626216181474599</v>
          </cell>
          <cell r="IA76">
            <v>1.0099188149496801</v>
          </cell>
          <cell r="IB76">
            <v>1.0698560029567401</v>
          </cell>
          <cell r="IC76">
            <v>1.0024473677474699</v>
          </cell>
          <cell r="ID76">
            <v>511842.0485642592</v>
          </cell>
          <cell r="IE76">
            <v>274272.87493048969</v>
          </cell>
          <cell r="IF76">
            <v>0.53604170625454461</v>
          </cell>
          <cell r="IG76">
            <v>63.187998363551728</v>
          </cell>
          <cell r="IH76">
            <v>33.976055825446096</v>
          </cell>
          <cell r="IJ76">
            <v>46691619</v>
          </cell>
          <cell r="IK76">
            <v>26595990</v>
          </cell>
          <cell r="IL76">
            <v>1697216410.999999</v>
          </cell>
          <cell r="IM76">
            <v>0.56960950529472965</v>
          </cell>
          <cell r="IN76">
            <v>63.814748426360481</v>
          </cell>
          <cell r="IO76">
            <v>36.349487281646823</v>
          </cell>
          <cell r="IP76">
            <v>-6.2382615078918693E-3</v>
          </cell>
          <cell r="IQ76">
            <v>2.7572555781672663E-2</v>
          </cell>
          <cell r="IR76">
            <v>2.5766662116955444E-3</v>
          </cell>
          <cell r="IS76">
            <v>-1.1894520894346894E-5</v>
          </cell>
          <cell r="IT76">
            <v>0</v>
          </cell>
          <cell r="IV76" t="e">
            <v>#N/A</v>
          </cell>
          <cell r="IW76" t="e">
            <v>#N/A</v>
          </cell>
          <cell r="IX76" t="e">
            <v>#N/A</v>
          </cell>
          <cell r="IY76" t="e">
            <v>#N/A</v>
          </cell>
          <cell r="IZ76" t="e">
            <v>#N/A</v>
          </cell>
          <cell r="JA76" t="e">
            <v>#N/A</v>
          </cell>
          <cell r="JC76">
            <v>46691619</v>
          </cell>
          <cell r="JD76">
            <v>26595990</v>
          </cell>
          <cell r="JE76">
            <v>1697216410.999999</v>
          </cell>
          <cell r="JF76">
            <v>0.56960950529472965</v>
          </cell>
          <cell r="JG76">
            <v>63.814748426360481</v>
          </cell>
          <cell r="JH76">
            <v>36.349487281646823</v>
          </cell>
          <cell r="JI76">
            <v>91</v>
          </cell>
          <cell r="JJ76">
            <v>513094.71428571426</v>
          </cell>
          <cell r="JK76">
            <v>292263.62637362635</v>
          </cell>
          <cell r="JL76">
            <v>511842.0485642592</v>
          </cell>
          <cell r="JM76">
            <v>274272.87493048969</v>
          </cell>
          <cell r="JN76">
            <v>0.53604170625454461</v>
          </cell>
          <cell r="JO76">
            <v>63.187998363551728</v>
          </cell>
          <cell r="JP76">
            <v>33.976055825446096</v>
          </cell>
          <cell r="JR76">
            <v>67811603</v>
          </cell>
          <cell r="JS76">
            <v>38445618.999999799</v>
          </cell>
          <cell r="JT76">
            <v>1811716176.999999</v>
          </cell>
          <cell r="JU76">
            <v>0.56694750306964137</v>
          </cell>
          <cell r="JV76">
            <v>47.12412556031439</v>
          </cell>
          <cell r="JW76">
            <v>26.716905320760507</v>
          </cell>
          <cell r="JX76">
            <v>91</v>
          </cell>
          <cell r="JY76">
            <v>745182.45054945059</v>
          </cell>
          <cell r="JZ76">
            <v>422479.32967032748</v>
          </cell>
          <cell r="KA76">
            <v>1.0568150548106701</v>
          </cell>
          <cell r="KB76">
            <v>1.0566119708033399</v>
          </cell>
          <cell r="KC76">
            <v>1.01294753039605</v>
          </cell>
          <cell r="KD76">
            <v>1.06642845389131</v>
          </cell>
          <cell r="KE76">
            <v>1.0006393113560601</v>
          </cell>
          <cell r="KF76">
            <v>744706.35132212029</v>
          </cell>
          <cell r="KG76">
            <v>399766.57007977169</v>
          </cell>
          <cell r="KH76">
            <v>0.53657115264233879</v>
          </cell>
          <cell r="KI76">
            <v>46.521783356231133</v>
          </cell>
          <cell r="KJ76">
            <v>25.052693617910052</v>
          </cell>
          <cell r="KL76">
            <v>67811603</v>
          </cell>
          <cell r="KM76">
            <v>38445618.999999799</v>
          </cell>
          <cell r="KN76">
            <v>1811716176.999999</v>
          </cell>
          <cell r="KO76">
            <v>0.56694750306964137</v>
          </cell>
          <cell r="KP76">
            <v>47.12412556031439</v>
          </cell>
          <cell r="KQ76">
            <v>26.716905320760507</v>
          </cell>
          <cell r="KR76">
            <v>-1.3090049880022464E-2</v>
          </cell>
          <cell r="KS76">
            <v>2.0948561273858662E-2</v>
          </cell>
          <cell r="KT76">
            <v>2.6126133641546492E-4</v>
          </cell>
          <cell r="KU76">
            <v>-4.5371890927512031E-3</v>
          </cell>
          <cell r="KV76">
            <v>0</v>
          </cell>
          <cell r="KX76" t="e">
            <v>#N/A</v>
          </cell>
          <cell r="KY76" t="e">
            <v>#N/A</v>
          </cell>
          <cell r="KZ76" t="e">
            <v>#N/A</v>
          </cell>
          <cell r="LA76" t="e">
            <v>#N/A</v>
          </cell>
          <cell r="LB76" t="e">
            <v>#N/A</v>
          </cell>
          <cell r="LC76" t="e">
            <v>#N/A</v>
          </cell>
          <cell r="LE76">
            <v>67811603</v>
          </cell>
          <cell r="LF76">
            <v>38445618.999999799</v>
          </cell>
          <cell r="LG76">
            <v>1811716176.999999</v>
          </cell>
          <cell r="LH76">
            <v>0.56694750306964137</v>
          </cell>
          <cell r="LI76">
            <v>47.12412556031439</v>
          </cell>
          <cell r="LJ76">
            <v>26.716905320760507</v>
          </cell>
          <cell r="LK76">
            <v>91</v>
          </cell>
          <cell r="LL76">
            <v>745182.45054945059</v>
          </cell>
          <cell r="LM76">
            <v>422479.32967032748</v>
          </cell>
          <cell r="LN76">
            <v>744706.35132212029</v>
          </cell>
          <cell r="LO76">
            <v>399766.57007977169</v>
          </cell>
          <cell r="LP76">
            <v>0.53657115264233879</v>
          </cell>
          <cell r="LQ76">
            <v>46.521783356231133</v>
          </cell>
          <cell r="LR76">
            <v>25.052693617910052</v>
          </cell>
          <cell r="LT76">
            <v>134225523</v>
          </cell>
          <cell r="LU76">
            <v>80715535.999999896</v>
          </cell>
          <cell r="LV76">
            <v>6553309024</v>
          </cell>
          <cell r="LW76">
            <v>0.6013426820471387</v>
          </cell>
          <cell r="LX76">
            <v>81.190181577930773</v>
          </cell>
          <cell r="LY76">
            <v>48.823121545967084</v>
          </cell>
          <cell r="LZ76">
            <v>91</v>
          </cell>
          <cell r="MA76">
            <v>1475005.7472527472</v>
          </cell>
          <cell r="MB76">
            <v>886983.91208791093</v>
          </cell>
          <cell r="MC76">
            <v>1.06110631573089</v>
          </cell>
          <cell r="MD76">
            <v>1.0499129830842699</v>
          </cell>
          <cell r="ME76">
            <v>0.993789927222963</v>
          </cell>
          <cell r="MF76">
            <v>1.0431588053280001</v>
          </cell>
          <cell r="MG76">
            <v>1.01194462137286</v>
          </cell>
          <cell r="MH76">
            <v>1457595.3230046055</v>
          </cell>
          <cell r="MI76">
            <v>835904.84660998033</v>
          </cell>
          <cell r="MJ76">
            <v>0.57275478228739329</v>
          </cell>
          <cell r="MK76">
            <v>81.697529179841695</v>
          </cell>
          <cell r="ML76">
            <v>46.803153361309782</v>
          </cell>
          <cell r="MN76">
            <v>134225523</v>
          </cell>
          <cell r="MO76">
            <v>80715535.999999896</v>
          </cell>
          <cell r="MP76">
            <v>6553309024</v>
          </cell>
          <cell r="MQ76">
            <v>0.6013426820471387</v>
          </cell>
          <cell r="MR76">
            <v>81.190181577930773</v>
          </cell>
          <cell r="MS76">
            <v>48.823121545967084</v>
          </cell>
          <cell r="MT76">
            <v>6.6711308811509083E-3</v>
          </cell>
          <cell r="MU76">
            <v>1.0351452954729397E-2</v>
          </cell>
          <cell r="MV76">
            <v>4.2125006130606874E-3</v>
          </cell>
          <cell r="MW76">
            <v>-2.7063295250696322E-3</v>
          </cell>
          <cell r="MX76">
            <v>0</v>
          </cell>
          <cell r="MZ76" t="e">
            <v>#N/A</v>
          </cell>
          <cell r="NA76" t="e">
            <v>#N/A</v>
          </cell>
          <cell r="NB76" t="e">
            <v>#N/A</v>
          </cell>
          <cell r="NC76" t="e">
            <v>#N/A</v>
          </cell>
          <cell r="ND76" t="e">
            <v>#N/A</v>
          </cell>
          <cell r="NE76" t="e">
            <v>#N/A</v>
          </cell>
          <cell r="NG76">
            <v>134225523</v>
          </cell>
          <cell r="NH76">
            <v>80715535.999999896</v>
          </cell>
          <cell r="NI76">
            <v>6553309024</v>
          </cell>
          <cell r="NJ76">
            <v>0.6013426820471387</v>
          </cell>
          <cell r="NK76">
            <v>81.190181577930773</v>
          </cell>
          <cell r="NL76">
            <v>48.823121545967084</v>
          </cell>
          <cell r="NM76">
            <v>91</v>
          </cell>
          <cell r="NN76">
            <v>1475005.7472527472</v>
          </cell>
          <cell r="NO76">
            <v>886983.91208791093</v>
          </cell>
          <cell r="NP76">
            <v>1457595.3230046055</v>
          </cell>
          <cell r="NQ76">
            <v>835904.84660998033</v>
          </cell>
          <cell r="NR76">
            <v>0.57275478228739329</v>
          </cell>
          <cell r="NS76">
            <v>81.697529179841695</v>
          </cell>
          <cell r="NT76">
            <v>46.803153361309782</v>
          </cell>
          <cell r="NX76">
            <v>402901590</v>
          </cell>
          <cell r="NY76">
            <v>248218272</v>
          </cell>
          <cell r="NZ76">
            <v>20417540052.999992</v>
          </cell>
          <cell r="OA76">
            <v>0.61607667520001597</v>
          </cell>
          <cell r="OB76">
            <v>82.256394295581885</v>
          </cell>
          <cell r="OC76">
            <v>50.676245911563647</v>
          </cell>
          <cell r="OD76">
            <v>91</v>
          </cell>
          <cell r="OE76">
            <v>4427490</v>
          </cell>
          <cell r="OF76">
            <v>2727673.3186813188</v>
          </cell>
          <cell r="OG76">
            <v>1.0594624374480099</v>
          </cell>
          <cell r="OH76">
            <v>1.05513006694154</v>
          </cell>
          <cell r="OI76">
            <v>1.0003303700422801</v>
          </cell>
          <cell r="OJ76">
            <v>1.05313649898504</v>
          </cell>
          <cell r="OK76">
            <v>1.0044054624508101</v>
          </cell>
          <cell r="OL76">
            <v>4408070.4113223925</v>
          </cell>
          <cell r="OM76">
            <v>2574582.3752389252</v>
          </cell>
          <cell r="ON76">
            <v>0.58388694863545199</v>
          </cell>
          <cell r="OO76">
            <v>82.229228221977536</v>
          </cell>
          <cell r="OP76">
            <v>48.119352012206264</v>
          </cell>
          <cell r="OX76">
            <v>9.3360512615345038E-3</v>
          </cell>
          <cell r="OY76">
            <v>3.4057672352945399E-2</v>
          </cell>
          <cell r="OZ76">
            <v>2.1268835701404652E-3</v>
          </cell>
          <cell r="PA76">
            <v>2.9995193483236533E-3</v>
          </cell>
          <cell r="PB76">
            <v>0</v>
          </cell>
          <cell r="PK76">
            <v>402901590</v>
          </cell>
          <cell r="PL76">
            <v>248218272</v>
          </cell>
          <cell r="PM76">
            <v>20417540052.999992</v>
          </cell>
          <cell r="PN76">
            <v>0.61607667520001597</v>
          </cell>
          <cell r="PO76">
            <v>82.256394295581885</v>
          </cell>
          <cell r="PP76">
            <v>50.676245911563647</v>
          </cell>
          <cell r="PQ76">
            <v>91</v>
          </cell>
          <cell r="PR76">
            <v>4427490</v>
          </cell>
          <cell r="PS76">
            <v>2727673.3186813188</v>
          </cell>
          <cell r="PT76">
            <v>4408070.4113223925</v>
          </cell>
          <cell r="PU76">
            <v>2574582.3752389252</v>
          </cell>
          <cell r="PV76">
            <v>0.58388694863545199</v>
          </cell>
          <cell r="PW76">
            <v>82.229228221977536</v>
          </cell>
          <cell r="PX76">
            <v>48.119352012206264</v>
          </cell>
          <cell r="QB76">
            <v>2.0824208757033627E-2</v>
          </cell>
          <cell r="QC76">
            <v>2.5890126118234602E-2</v>
          </cell>
          <cell r="QD76">
            <v>0.16644364780178295</v>
          </cell>
          <cell r="QE76">
            <v>0.70284581907173904</v>
          </cell>
          <cell r="QF76">
            <v>8.3996198251209783E-2</v>
          </cell>
          <cell r="QG76">
            <v>0</v>
          </cell>
          <cell r="QH76">
            <v>0</v>
          </cell>
          <cell r="QJ76">
            <v>57281406.708880037</v>
          </cell>
          <cell r="QK76">
            <v>36741313.131005868</v>
          </cell>
          <cell r="QL76">
            <v>2833119821.5902486</v>
          </cell>
          <cell r="QM76">
            <v>0.64141778706195873</v>
          </cell>
          <cell r="QN76">
            <v>77.109922867710154</v>
          </cell>
          <cell r="QO76">
            <v>49.459676086324968</v>
          </cell>
          <cell r="QP76">
            <v>2.3477346680933132E-2</v>
          </cell>
          <cell r="QQ76">
            <v>3.0090361384119794E-2</v>
          </cell>
          <cell r="QR76">
            <v>3.6868684123146775E-4</v>
          </cell>
          <cell r="QS76">
            <v>3.2383173547362522E-3</v>
          </cell>
          <cell r="QT76">
            <v>0</v>
          </cell>
        </row>
        <row r="77">
          <cell r="A77">
            <v>66</v>
          </cell>
          <cell r="B77">
            <v>37803</v>
          </cell>
          <cell r="C77">
            <v>2003</v>
          </cell>
          <cell r="D77" t="b">
            <v>1</v>
          </cell>
          <cell r="E77" t="b">
            <v>0</v>
          </cell>
          <cell r="H77">
            <v>6974041</v>
          </cell>
          <cell r="I77">
            <v>4668487.9999999898</v>
          </cell>
          <cell r="J77">
            <v>954508939.99999797</v>
          </cell>
          <cell r="K77">
            <v>0.66940931376801338</v>
          </cell>
          <cell r="L77">
            <v>204.45783302859513</v>
          </cell>
          <cell r="M77">
            <v>136.86597770216693</v>
          </cell>
          <cell r="N77">
            <v>92</v>
          </cell>
          <cell r="O77">
            <v>75804.793478260865</v>
          </cell>
          <cell r="P77">
            <v>50744.434782608587</v>
          </cell>
          <cell r="Q77">
            <v>1.00894996359623</v>
          </cell>
          <cell r="R77">
            <v>1.0116967282398801</v>
          </cell>
          <cell r="S77">
            <v>0.92581745187379605</v>
          </cell>
          <cell r="T77">
            <v>0.93990529306769799</v>
          </cell>
          <cell r="U77">
            <v>0.99965297902972505</v>
          </cell>
          <cell r="V77">
            <v>75831.108463096753</v>
          </cell>
          <cell r="W77">
            <v>50294.302605194323</v>
          </cell>
          <cell r="X77">
            <v>0.66166994029192105</v>
          </cell>
          <cell r="Y77">
            <v>220.84033155217088</v>
          </cell>
          <cell r="Z77">
            <v>145.61677512790533</v>
          </cell>
          <cell r="AB77">
            <v>6974041</v>
          </cell>
          <cell r="AC77">
            <v>4668487.9999999898</v>
          </cell>
          <cell r="AD77">
            <v>954508939.99999797</v>
          </cell>
          <cell r="AE77">
            <v>0.66940931376801338</v>
          </cell>
          <cell r="AF77">
            <v>204.45783302859513</v>
          </cell>
          <cell r="AG77">
            <v>136.86597770216693</v>
          </cell>
          <cell r="AH77">
            <v>6.1686267271922002E-2</v>
          </cell>
          <cell r="AI77">
            <v>5.5087435622604E-2</v>
          </cell>
          <cell r="AJ77">
            <v>3.2712364807046357E-3</v>
          </cell>
          <cell r="AK77">
            <v>4.0695603683557562E-2</v>
          </cell>
          <cell r="AL77">
            <v>0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U77">
            <v>6974041</v>
          </cell>
          <cell r="AV77">
            <v>4668487.9999999898</v>
          </cell>
          <cell r="AW77">
            <v>954508939.99999797</v>
          </cell>
          <cell r="AX77">
            <v>0.66940931376801338</v>
          </cell>
          <cell r="AY77">
            <v>204.45783302859513</v>
          </cell>
          <cell r="AZ77">
            <v>136.86597770216693</v>
          </cell>
          <cell r="BA77">
            <v>92</v>
          </cell>
          <cell r="BB77">
            <v>75804.793478260865</v>
          </cell>
          <cell r="BC77">
            <v>50744.434782608587</v>
          </cell>
          <cell r="BD77">
            <v>75831.108463096753</v>
          </cell>
          <cell r="BE77">
            <v>50294.302605194323</v>
          </cell>
          <cell r="BF77">
            <v>0.66166994029192105</v>
          </cell>
          <cell r="BG77">
            <v>220.84033155217088</v>
          </cell>
          <cell r="BH77">
            <v>145.61677512790533</v>
          </cell>
          <cell r="BJ77">
            <v>43951141</v>
          </cell>
          <cell r="BK77">
            <v>30566090</v>
          </cell>
          <cell r="BL77">
            <v>3752775888</v>
          </cell>
          <cell r="BM77">
            <v>0.69545612024042791</v>
          </cell>
          <cell r="BN77">
            <v>122.77579134262838</v>
          </cell>
          <cell r="BO77">
            <v>85.385175506592645</v>
          </cell>
          <cell r="BP77">
            <v>92</v>
          </cell>
          <cell r="BQ77">
            <v>477729.79347826086</v>
          </cell>
          <cell r="BR77">
            <v>332240.10869565216</v>
          </cell>
          <cell r="BS77">
            <v>1.04057467703161</v>
          </cell>
          <cell r="BT77">
            <v>1.0406530958513101</v>
          </cell>
          <cell r="BU77">
            <v>0.96154924975698397</v>
          </cell>
          <cell r="BV77">
            <v>1.0014938898797201</v>
          </cell>
          <cell r="BW77">
            <v>0.99966424728458303</v>
          </cell>
          <cell r="BX77">
            <v>477890.24642616976</v>
          </cell>
          <cell r="BY77">
            <v>319285.21424662689</v>
          </cell>
          <cell r="BZ77">
            <v>0.66828813849009649</v>
          </cell>
          <cell r="CA77">
            <v>127.68539039852402</v>
          </cell>
          <cell r="CB77">
            <v>85.257809727473671</v>
          </cell>
          <cell r="CD77">
            <v>43951141</v>
          </cell>
          <cell r="CE77">
            <v>30566090</v>
          </cell>
          <cell r="CF77">
            <v>3752775888</v>
          </cell>
          <cell r="CG77">
            <v>0.69545612024042791</v>
          </cell>
          <cell r="CH77">
            <v>122.77579134262838</v>
          </cell>
          <cell r="CI77">
            <v>85.385175506592645</v>
          </cell>
          <cell r="CJ77">
            <v>1.6639170677426721E-2</v>
          </cell>
          <cell r="CK77">
            <v>5.1017371867225762E-2</v>
          </cell>
          <cell r="CL77">
            <v>4.815888464684114E-3</v>
          </cell>
          <cell r="CM77">
            <v>6.6678943946570316E-3</v>
          </cell>
          <cell r="CN77">
            <v>0</v>
          </cell>
          <cell r="CP77" t="e">
            <v>#N/A</v>
          </cell>
          <cell r="CQ77" t="e">
            <v>#N/A</v>
          </cell>
          <cell r="CR77" t="e">
            <v>#N/A</v>
          </cell>
          <cell r="CS77" t="e">
            <v>#N/A</v>
          </cell>
          <cell r="CT77" t="e">
            <v>#N/A</v>
          </cell>
          <cell r="CU77" t="e">
            <v>#N/A</v>
          </cell>
          <cell r="CW77">
            <v>43951141</v>
          </cell>
          <cell r="CX77">
            <v>30566090</v>
          </cell>
          <cell r="CY77">
            <v>3752775888</v>
          </cell>
          <cell r="CZ77">
            <v>0.69545612024042791</v>
          </cell>
          <cell r="DA77">
            <v>122.77579134262838</v>
          </cell>
          <cell r="DB77">
            <v>85.385175506592645</v>
          </cell>
          <cell r="DC77">
            <v>92</v>
          </cell>
          <cell r="DD77">
            <v>477729.79347826086</v>
          </cell>
          <cell r="DE77">
            <v>332240.10869565216</v>
          </cell>
          <cell r="DF77">
            <v>477890.24642616976</v>
          </cell>
          <cell r="DG77">
            <v>319285.21424662689</v>
          </cell>
          <cell r="DH77">
            <v>0.66828813849009649</v>
          </cell>
          <cell r="DI77">
            <v>127.68539039852402</v>
          </cell>
          <cell r="DJ77">
            <v>85.257809727473671</v>
          </cell>
          <cell r="DL77">
            <v>39908986</v>
          </cell>
          <cell r="DM77">
            <v>27736953</v>
          </cell>
          <cell r="DN77">
            <v>2576952461</v>
          </cell>
          <cell r="DO77">
            <v>0.69500520509340924</v>
          </cell>
          <cell r="DP77">
            <v>92.906833025242534</v>
          </cell>
          <cell r="DQ77">
            <v>64.570732541287825</v>
          </cell>
          <cell r="DR77">
            <v>92</v>
          </cell>
          <cell r="DS77">
            <v>433793.32608695654</v>
          </cell>
          <cell r="DT77">
            <v>301488.61956521741</v>
          </cell>
          <cell r="DU77">
            <v>1.04543935124608</v>
          </cell>
          <cell r="DV77">
            <v>1.0487380391062799</v>
          </cell>
          <cell r="DW77">
            <v>0.98216375932012101</v>
          </cell>
          <cell r="DX77">
            <v>1.0318685141105299</v>
          </cell>
          <cell r="DY77">
            <v>1.00015742076181</v>
          </cell>
          <cell r="DZ77">
            <v>433725.04875936476</v>
          </cell>
          <cell r="EA77">
            <v>288384.60997844313</v>
          </cell>
          <cell r="EB77">
            <v>0.66270620419726844</v>
          </cell>
          <cell r="EC77">
            <v>94.594035000390392</v>
          </cell>
          <cell r="ED77">
            <v>62.57651208298352</v>
          </cell>
          <cell r="EF77">
            <v>39908986</v>
          </cell>
          <cell r="EG77">
            <v>27736953</v>
          </cell>
          <cell r="EH77">
            <v>2576952461</v>
          </cell>
          <cell r="EI77">
            <v>0.69500520509340924</v>
          </cell>
          <cell r="EJ77">
            <v>92.906833025242534</v>
          </cell>
          <cell r="EK77">
            <v>64.570732541287825</v>
          </cell>
          <cell r="EL77">
            <v>3.178938500086121E-2</v>
          </cell>
          <cell r="EM77">
            <v>5.4894659999154084E-2</v>
          </cell>
          <cell r="EN77">
            <v>-1.3437004452281724E-3</v>
          </cell>
          <cell r="EO77">
            <v>2.9220032937481433E-3</v>
          </cell>
          <cell r="EP77">
            <v>0</v>
          </cell>
          <cell r="ER77" t="e">
            <v>#N/A</v>
          </cell>
          <cell r="ES77" t="e">
            <v>#N/A</v>
          </cell>
          <cell r="ET77" t="e">
            <v>#N/A</v>
          </cell>
          <cell r="EU77" t="e">
            <v>#N/A</v>
          </cell>
          <cell r="EV77" t="e">
            <v>#N/A</v>
          </cell>
          <cell r="EW77" t="e">
            <v>#N/A</v>
          </cell>
          <cell r="EY77">
            <v>39908986</v>
          </cell>
          <cell r="EZ77">
            <v>27736953</v>
          </cell>
          <cell r="FA77">
            <v>2576952461</v>
          </cell>
          <cell r="FB77">
            <v>0.69500520509340924</v>
          </cell>
          <cell r="FC77">
            <v>92.906833025242534</v>
          </cell>
          <cell r="FD77">
            <v>64.570732541287825</v>
          </cell>
          <cell r="FE77">
            <v>92</v>
          </cell>
          <cell r="FF77">
            <v>433793.32608695654</v>
          </cell>
          <cell r="FG77">
            <v>301488.61956521741</v>
          </cell>
          <cell r="FH77">
            <v>433725.04875936476</v>
          </cell>
          <cell r="FI77">
            <v>288384.60997844313</v>
          </cell>
          <cell r="FJ77">
            <v>0.66270620419726844</v>
          </cell>
          <cell r="FK77">
            <v>94.594035000390392</v>
          </cell>
          <cell r="FL77">
            <v>62.57651208298352</v>
          </cell>
          <cell r="FN77">
            <v>65919757</v>
          </cell>
          <cell r="FO77">
            <v>44255087.999999702</v>
          </cell>
          <cell r="FP77">
            <v>3358533873</v>
          </cell>
          <cell r="FQ77">
            <v>0.67134786313001282</v>
          </cell>
          <cell r="FR77">
            <v>75.890344472934331</v>
          </cell>
          <cell r="FS77">
            <v>50.948820594105044</v>
          </cell>
          <cell r="FT77">
            <v>92</v>
          </cell>
          <cell r="FU77">
            <v>716519.09782608692</v>
          </cell>
          <cell r="FV77">
            <v>481033.56521738804</v>
          </cell>
          <cell r="FW77">
            <v>1.0926725774869901</v>
          </cell>
          <cell r="FX77">
            <v>1.09034258399004</v>
          </cell>
          <cell r="FY77">
            <v>1.02903646708286</v>
          </cell>
          <cell r="FZ77">
            <v>1.12103330503842</v>
          </cell>
          <cell r="GA77">
            <v>1.0025384176243799</v>
          </cell>
          <cell r="GB77">
            <v>714704.87836661085</v>
          </cell>
          <cell r="GC77">
            <v>440235.7807164017</v>
          </cell>
          <cell r="GD77">
            <v>0.61572195105253757</v>
          </cell>
          <cell r="GE77">
            <v>73.748935922621186</v>
          </cell>
          <cell r="GF77">
            <v>45.44808826385308</v>
          </cell>
          <cell r="GH77">
            <v>65919757</v>
          </cell>
          <cell r="GI77">
            <v>44255087.999999702</v>
          </cell>
          <cell r="GJ77">
            <v>3358533873</v>
          </cell>
          <cell r="GK77">
            <v>0.67134786313001282</v>
          </cell>
          <cell r="GL77">
            <v>75.890344472934331</v>
          </cell>
          <cell r="GM77">
            <v>50.948820594105044</v>
          </cell>
          <cell r="GN77">
            <v>2.345132629134921E-2</v>
          </cell>
          <cell r="GO77">
            <v>3.3730298363394175E-2</v>
          </cell>
          <cell r="GP77">
            <v>1.1801692855523637E-3</v>
          </cell>
          <cell r="GQ77">
            <v>5.9139359273937056E-3</v>
          </cell>
          <cell r="GR77">
            <v>0</v>
          </cell>
          <cell r="GT77" t="e">
            <v>#N/A</v>
          </cell>
          <cell r="GU77" t="e">
            <v>#N/A</v>
          </cell>
          <cell r="GV77" t="e">
            <v>#N/A</v>
          </cell>
          <cell r="GW77" t="e">
            <v>#N/A</v>
          </cell>
          <cell r="GX77" t="e">
            <v>#N/A</v>
          </cell>
          <cell r="GY77" t="e">
            <v>#N/A</v>
          </cell>
          <cell r="HA77">
            <v>65919757</v>
          </cell>
          <cell r="HB77">
            <v>44255087.999999702</v>
          </cell>
          <cell r="HC77">
            <v>3358533873</v>
          </cell>
          <cell r="HD77">
            <v>0.67134786313001282</v>
          </cell>
          <cell r="HE77">
            <v>75.890344472934331</v>
          </cell>
          <cell r="HF77">
            <v>50.948820594105044</v>
          </cell>
          <cell r="HG77">
            <v>92</v>
          </cell>
          <cell r="HH77">
            <v>716519.09782608692</v>
          </cell>
          <cell r="HI77">
            <v>481033.56521738804</v>
          </cell>
          <cell r="HJ77">
            <v>714704.87836661085</v>
          </cell>
          <cell r="HK77">
            <v>440235.7807164017</v>
          </cell>
          <cell r="HL77">
            <v>0.61572195105253757</v>
          </cell>
          <cell r="HM77">
            <v>73.748935922621186</v>
          </cell>
          <cell r="HN77">
            <v>45.44808826385308</v>
          </cell>
          <cell r="HP77">
            <v>47127821</v>
          </cell>
          <cell r="HQ77">
            <v>28942523.999999989</v>
          </cell>
          <cell r="HR77">
            <v>1932411592</v>
          </cell>
          <cell r="HS77">
            <v>0.6141282025324275</v>
          </cell>
          <cell r="HT77">
            <v>66.767210489313257</v>
          </cell>
          <cell r="HU77">
            <v>41.003626965906193</v>
          </cell>
          <cell r="HV77">
            <v>92</v>
          </cell>
          <cell r="HW77">
            <v>512258.92391304346</v>
          </cell>
          <cell r="HX77">
            <v>314592.65217391291</v>
          </cell>
          <cell r="HY77">
            <v>1.1204632122848699</v>
          </cell>
          <cell r="HZ77">
            <v>1.11644538164878</v>
          </cell>
          <cell r="IA77">
            <v>1.04505190980022</v>
          </cell>
          <cell r="IB77">
            <v>1.1651381051581899</v>
          </cell>
          <cell r="IC77">
            <v>1.0049338589369701</v>
          </cell>
          <cell r="ID77">
            <v>509743.91932113474</v>
          </cell>
          <cell r="IE77">
            <v>280770.17498181807</v>
          </cell>
          <cell r="IF77">
            <v>0.55007456041017921</v>
          </cell>
          <cell r="IG77">
            <v>63.888893808229085</v>
          </cell>
          <cell r="IH77">
            <v>35.192074471153923</v>
          </cell>
          <cell r="IJ77">
            <v>47127821</v>
          </cell>
          <cell r="IK77">
            <v>28942523.999999989</v>
          </cell>
          <cell r="IL77">
            <v>1932411592</v>
          </cell>
          <cell r="IM77">
            <v>0.6141282025324275</v>
          </cell>
          <cell r="IN77">
            <v>66.767210489313257</v>
          </cell>
          <cell r="IO77">
            <v>41.003626965906193</v>
          </cell>
          <cell r="IP77">
            <v>-1.0553425764143112E-2</v>
          </cell>
          <cell r="IQ77">
            <v>3.779768613990226E-2</v>
          </cell>
          <cell r="IR77">
            <v>3.8556180456413881E-3</v>
          </cell>
          <cell r="IS77">
            <v>9.1210657273377051E-3</v>
          </cell>
          <cell r="IT77">
            <v>0</v>
          </cell>
          <cell r="IV77" t="e">
            <v>#N/A</v>
          </cell>
          <cell r="IW77" t="e">
            <v>#N/A</v>
          </cell>
          <cell r="IX77" t="e">
            <v>#N/A</v>
          </cell>
          <cell r="IY77" t="e">
            <v>#N/A</v>
          </cell>
          <cell r="IZ77" t="e">
            <v>#N/A</v>
          </cell>
          <cell r="JA77" t="e">
            <v>#N/A</v>
          </cell>
          <cell r="JC77">
            <v>47127821</v>
          </cell>
          <cell r="JD77">
            <v>28942523.999999989</v>
          </cell>
          <cell r="JE77">
            <v>1932411592</v>
          </cell>
          <cell r="JF77">
            <v>0.6141282025324275</v>
          </cell>
          <cell r="JG77">
            <v>66.767210489313257</v>
          </cell>
          <cell r="JH77">
            <v>41.003626965906193</v>
          </cell>
          <cell r="JI77">
            <v>92</v>
          </cell>
          <cell r="JJ77">
            <v>512258.92391304346</v>
          </cell>
          <cell r="JK77">
            <v>314592.65217391291</v>
          </cell>
          <cell r="JL77">
            <v>509743.91932113474</v>
          </cell>
          <cell r="JM77">
            <v>280770.17498181807</v>
          </cell>
          <cell r="JN77">
            <v>0.55007456041017921</v>
          </cell>
          <cell r="JO77">
            <v>63.888893808229085</v>
          </cell>
          <cell r="JP77">
            <v>35.192074471153923</v>
          </cell>
          <cell r="JR77">
            <v>68696995</v>
          </cell>
          <cell r="JS77">
            <v>42113742.999999799</v>
          </cell>
          <cell r="JT77">
            <v>2095274534.9999981</v>
          </cell>
          <cell r="JU77">
            <v>0.61303617428971668</v>
          </cell>
          <cell r="JV77">
            <v>49.752750188934954</v>
          </cell>
          <cell r="JW77">
            <v>30.500235636216665</v>
          </cell>
          <cell r="JX77">
            <v>92</v>
          </cell>
          <cell r="JY77">
            <v>746706.46739130432</v>
          </cell>
          <cell r="JZ77">
            <v>457758.07608695433</v>
          </cell>
          <cell r="KA77">
            <v>1.1195761484578</v>
          </cell>
          <cell r="KB77">
            <v>1.11755391264008</v>
          </cell>
          <cell r="KC77">
            <v>1.05879125019374</v>
          </cell>
          <cell r="KD77">
            <v>1.1779443989837699</v>
          </cell>
          <cell r="KE77">
            <v>1.00238993378831</v>
          </cell>
          <cell r="KF77">
            <v>744926.14323179924</v>
          </cell>
          <cell r="KG77">
            <v>408867.29921632353</v>
          </cell>
          <cell r="KH77">
            <v>0.54855176770979763</v>
          </cell>
          <cell r="KI77">
            <v>46.990141049834975</v>
          </cell>
          <cell r="KJ77">
            <v>25.892763412712579</v>
          </cell>
          <cell r="KL77">
            <v>68696995</v>
          </cell>
          <cell r="KM77">
            <v>42113742.999999799</v>
          </cell>
          <cell r="KN77">
            <v>2095274534.9999981</v>
          </cell>
          <cell r="KO77">
            <v>0.61303617428971668</v>
          </cell>
          <cell r="KP77">
            <v>49.752750188934954</v>
          </cell>
          <cell r="KQ77">
            <v>30.500235636216665</v>
          </cell>
          <cell r="KR77">
            <v>-1.5231348614617845E-2</v>
          </cell>
          <cell r="KS77">
            <v>3.5875822916584345E-2</v>
          </cell>
          <cell r="KT77">
            <v>2.4651064604538403E-3</v>
          </cell>
          <cell r="KU77">
            <v>-2.4048378219641928E-3</v>
          </cell>
          <cell r="KV77">
            <v>0</v>
          </cell>
          <cell r="KX77" t="e">
            <v>#N/A</v>
          </cell>
          <cell r="KY77" t="e">
            <v>#N/A</v>
          </cell>
          <cell r="KZ77" t="e">
            <v>#N/A</v>
          </cell>
          <cell r="LA77" t="e">
            <v>#N/A</v>
          </cell>
          <cell r="LB77" t="e">
            <v>#N/A</v>
          </cell>
          <cell r="LC77" t="e">
            <v>#N/A</v>
          </cell>
          <cell r="LE77">
            <v>68696995</v>
          </cell>
          <cell r="LF77">
            <v>42113742.999999799</v>
          </cell>
          <cell r="LG77">
            <v>2095274534.9999981</v>
          </cell>
          <cell r="LH77">
            <v>0.61303617428971668</v>
          </cell>
          <cell r="LI77">
            <v>49.752750188934954</v>
          </cell>
          <cell r="LJ77">
            <v>30.500235636216665</v>
          </cell>
          <cell r="LK77">
            <v>92</v>
          </cell>
          <cell r="LL77">
            <v>746706.46739130432</v>
          </cell>
          <cell r="LM77">
            <v>457758.07608695433</v>
          </cell>
          <cell r="LN77">
            <v>744926.14323179924</v>
          </cell>
          <cell r="LO77">
            <v>408867.29921632353</v>
          </cell>
          <cell r="LP77">
            <v>0.54855176770979763</v>
          </cell>
          <cell r="LQ77">
            <v>46.990141049834975</v>
          </cell>
          <cell r="LR77">
            <v>25.892763412712579</v>
          </cell>
          <cell r="LT77">
            <v>137616407</v>
          </cell>
          <cell r="LU77">
            <v>90189205.999999791</v>
          </cell>
          <cell r="LV77">
            <v>7593381878</v>
          </cell>
          <cell r="LW77">
            <v>0.6553666671445636</v>
          </cell>
          <cell r="LX77">
            <v>84.193909834398781</v>
          </cell>
          <cell r="LY77">
            <v>55.177882082039822</v>
          </cell>
          <cell r="LZ77">
            <v>92</v>
          </cell>
          <cell r="MA77">
            <v>1495830.5108695652</v>
          </cell>
          <cell r="MB77">
            <v>980317.45652173681</v>
          </cell>
          <cell r="MC77">
            <v>1.1355123784911201</v>
          </cell>
          <cell r="MD77">
            <v>1.11261632450335</v>
          </cell>
          <cell r="ME77">
            <v>1.02308041319998</v>
          </cell>
          <cell r="MF77">
            <v>1.1365130789759801</v>
          </cell>
          <cell r="MG77">
            <v>1.0220475143215499</v>
          </cell>
          <cell r="MH77">
            <v>1463562.5936261087</v>
          </cell>
          <cell r="MI77">
            <v>863326.08529058238</v>
          </cell>
          <cell r="MJ77">
            <v>0.58903204340193949</v>
          </cell>
          <cell r="MK77">
            <v>82.294518346859917</v>
          </cell>
          <cell r="ML77">
            <v>48.550151426111299</v>
          </cell>
          <cell r="MN77">
            <v>137616407</v>
          </cell>
          <cell r="MO77">
            <v>90189205.999999791</v>
          </cell>
          <cell r="MP77">
            <v>7593381878</v>
          </cell>
          <cell r="MQ77">
            <v>0.6553666671445636</v>
          </cell>
          <cell r="MR77">
            <v>84.193909834398781</v>
          </cell>
          <cell r="MS77">
            <v>55.177882082039822</v>
          </cell>
          <cell r="MT77">
            <v>4.7429165356697341E-3</v>
          </cell>
          <cell r="MU77">
            <v>1.9274333885918517E-2</v>
          </cell>
          <cell r="MV77">
            <v>4.5853943269080393E-3</v>
          </cell>
          <cell r="MW77">
            <v>6.1730302960157513E-3</v>
          </cell>
          <cell r="MX77">
            <v>0</v>
          </cell>
          <cell r="MZ77" t="e">
            <v>#N/A</v>
          </cell>
          <cell r="NA77" t="e">
            <v>#N/A</v>
          </cell>
          <cell r="NB77" t="e">
            <v>#N/A</v>
          </cell>
          <cell r="NC77" t="e">
            <v>#N/A</v>
          </cell>
          <cell r="ND77" t="e">
            <v>#N/A</v>
          </cell>
          <cell r="NE77" t="e">
            <v>#N/A</v>
          </cell>
          <cell r="NG77">
            <v>137616407</v>
          </cell>
          <cell r="NH77">
            <v>90189205.999999791</v>
          </cell>
          <cell r="NI77">
            <v>7593381878</v>
          </cell>
          <cell r="NJ77">
            <v>0.6553666671445636</v>
          </cell>
          <cell r="NK77">
            <v>84.193909834398781</v>
          </cell>
          <cell r="NL77">
            <v>55.177882082039822</v>
          </cell>
          <cell r="NM77">
            <v>92</v>
          </cell>
          <cell r="NN77">
            <v>1495830.5108695652</v>
          </cell>
          <cell r="NO77">
            <v>980317.45652173681</v>
          </cell>
          <cell r="NP77">
            <v>1463562.5936261087</v>
          </cell>
          <cell r="NQ77">
            <v>863326.08529058238</v>
          </cell>
          <cell r="NR77">
            <v>0.58903204340193949</v>
          </cell>
          <cell r="NS77">
            <v>82.294518346859917</v>
          </cell>
          <cell r="NT77">
            <v>48.550151426111299</v>
          </cell>
          <cell r="NX77">
            <v>410195148</v>
          </cell>
          <cell r="NY77">
            <v>268472091.99999988</v>
          </cell>
          <cell r="NZ77">
            <v>22263839166.999992</v>
          </cell>
          <cell r="OA77">
            <v>0.65449845837766929</v>
          </cell>
          <cell r="OB77">
            <v>82.927946071206549</v>
          </cell>
          <cell r="OC77">
            <v>54.27621286003118</v>
          </cell>
          <cell r="OD77">
            <v>92</v>
          </cell>
          <cell r="OE77">
            <v>4458642.9130434785</v>
          </cell>
          <cell r="OF77">
            <v>2918174.9130434771</v>
          </cell>
          <cell r="OG77">
            <v>1.0990330775066499</v>
          </cell>
          <cell r="OH77">
            <v>1.0905223840098099</v>
          </cell>
          <cell r="OI77">
            <v>0.99804890406042701</v>
          </cell>
          <cell r="OJ77">
            <v>1.09068566733871</v>
          </cell>
          <cell r="OK77">
            <v>1.00855389008334</v>
          </cell>
          <cell r="OL77">
            <v>4420827.6393391797</v>
          </cell>
          <cell r="OM77">
            <v>2655220.2775041773</v>
          </cell>
          <cell r="ON77">
            <v>0.60016966911866865</v>
          </cell>
          <cell r="OO77">
            <v>83.090062755267212</v>
          </cell>
          <cell r="OP77">
            <v>49.763386909141282</v>
          </cell>
          <cell r="OX77">
            <v>7.5210451719633529E-3</v>
          </cell>
          <cell r="OY77">
            <v>3.9489093397736083E-2</v>
          </cell>
          <cell r="OZ77">
            <v>3.0036351014585648E-3</v>
          </cell>
          <cell r="PA77">
            <v>6.7697435964088823E-3</v>
          </cell>
          <cell r="PB77">
            <v>0</v>
          </cell>
          <cell r="PK77">
            <v>410195148</v>
          </cell>
          <cell r="PL77">
            <v>268472091.99999988</v>
          </cell>
          <cell r="PM77">
            <v>22263839166.999992</v>
          </cell>
          <cell r="PN77">
            <v>0.65449845837766929</v>
          </cell>
          <cell r="PO77">
            <v>82.927946071206549</v>
          </cell>
          <cell r="PP77">
            <v>54.27621286003118</v>
          </cell>
          <cell r="PQ77">
            <v>92</v>
          </cell>
          <cell r="PR77">
            <v>4458642.9130434785</v>
          </cell>
          <cell r="PS77">
            <v>2918174.9130434771</v>
          </cell>
          <cell r="PT77">
            <v>4420827.6393391797</v>
          </cell>
          <cell r="PU77">
            <v>2655220.2775041773</v>
          </cell>
          <cell r="PV77">
            <v>0.60016966911866865</v>
          </cell>
          <cell r="PW77">
            <v>83.090062755267212</v>
          </cell>
          <cell r="PX77">
            <v>49.763386909141282</v>
          </cell>
          <cell r="QB77">
            <v>2.0824208757033627E-2</v>
          </cell>
          <cell r="QC77">
            <v>2.5890126118234602E-2</v>
          </cell>
          <cell r="QD77">
            <v>0.16644364780178295</v>
          </cell>
          <cell r="QE77">
            <v>0.70284581907173904</v>
          </cell>
          <cell r="QF77">
            <v>8.3996198251209783E-2</v>
          </cell>
          <cell r="QG77">
            <v>0</v>
          </cell>
          <cell r="QH77">
            <v>0</v>
          </cell>
          <cell r="QJ77">
            <v>58215710.076643243</v>
          </cell>
          <cell r="QK77">
            <v>39040782.687205702</v>
          </cell>
          <cell r="QL77">
            <v>3068800820.3148594</v>
          </cell>
          <cell r="QM77">
            <v>0.67062280329153412</v>
          </cell>
          <cell r="QN77">
            <v>78.605002489372609</v>
          </cell>
          <cell r="QO77">
            <v>52.714307122161081</v>
          </cell>
          <cell r="QP77">
            <v>2.2602718128220262E-2</v>
          </cell>
          <cell r="QQ77">
            <v>3.848692702545408E-2</v>
          </cell>
          <cell r="QR77">
            <v>1.1224887733231794E-3</v>
          </cell>
          <cell r="QS77">
            <v>6.4291552464435017E-3</v>
          </cell>
          <cell r="QT77">
            <v>0</v>
          </cell>
        </row>
        <row r="78">
          <cell r="A78">
            <v>67</v>
          </cell>
          <cell r="B78">
            <v>37895</v>
          </cell>
          <cell r="C78">
            <v>2003</v>
          </cell>
          <cell r="D78" t="b">
            <v>1</v>
          </cell>
          <cell r="E78" t="b">
            <v>0</v>
          </cell>
          <cell r="H78">
            <v>7040008</v>
          </cell>
          <cell r="I78">
            <v>4427287.9999999898</v>
          </cell>
          <cell r="J78">
            <v>1022761328.999998</v>
          </cell>
          <cell r="K78">
            <v>0.62887542173247379</v>
          </cell>
          <cell r="L78">
            <v>231.01305562231332</v>
          </cell>
          <cell r="M78">
            <v>145.27843278018975</v>
          </cell>
          <cell r="N78">
            <v>92</v>
          </cell>
          <cell r="O78">
            <v>76521.826086956527</v>
          </cell>
          <cell r="P78">
            <v>48122.695652173803</v>
          </cell>
          <cell r="Q78">
            <v>0.94990886569976696</v>
          </cell>
          <cell r="R78">
            <v>0.94489762779223796</v>
          </cell>
          <cell r="S78">
            <v>1.03444537744243</v>
          </cell>
          <cell r="T78">
            <v>0.98355036673249197</v>
          </cell>
          <cell r="U78">
            <v>0.998270656376546</v>
          </cell>
          <cell r="V78">
            <v>76654.387863818585</v>
          </cell>
          <cell r="W78">
            <v>50660.328995585674</v>
          </cell>
          <cell r="X78">
            <v>0.66554873590046681</v>
          </cell>
          <cell r="Y78">
            <v>223.32069015907985</v>
          </cell>
          <cell r="Z78">
            <v>147.70817814122464</v>
          </cell>
          <cell r="AB78">
            <v>7040008</v>
          </cell>
          <cell r="AC78">
            <v>4427287.9999999898</v>
          </cell>
          <cell r="AD78">
            <v>1022761328.9999979</v>
          </cell>
          <cell r="AE78">
            <v>0.62887542173247379</v>
          </cell>
          <cell r="AF78">
            <v>231.01305562231332</v>
          </cell>
          <cell r="AG78">
            <v>145.27843278018972</v>
          </cell>
          <cell r="AH78">
            <v>5.7762900934868869E-2</v>
          </cell>
          <cell r="AI78">
            <v>0.10067809721865499</v>
          </cell>
          <cell r="AJ78">
            <v>7.7825085717480517E-4</v>
          </cell>
          <cell r="AK78">
            <v>2.6319353959704871E-2</v>
          </cell>
          <cell r="AL78">
            <v>0</v>
          </cell>
          <cell r="AN78" t="e">
            <v>#N/A</v>
          </cell>
          <cell r="AO78" t="e">
            <v>#N/A</v>
          </cell>
          <cell r="AP78" t="e">
            <v>#N/A</v>
          </cell>
          <cell r="AQ78" t="e">
            <v>#N/A</v>
          </cell>
          <cell r="AR78" t="e">
            <v>#N/A</v>
          </cell>
          <cell r="AS78" t="e">
            <v>#N/A</v>
          </cell>
          <cell r="AU78">
            <v>7040008</v>
          </cell>
          <cell r="AV78">
            <v>4427287.9999999898</v>
          </cell>
          <cell r="AW78">
            <v>1022761328.999998</v>
          </cell>
          <cell r="AX78">
            <v>0.62887542173247379</v>
          </cell>
          <cell r="AY78">
            <v>231.01305562231332</v>
          </cell>
          <cell r="AZ78">
            <v>145.27843278018975</v>
          </cell>
          <cell r="BA78">
            <v>92</v>
          </cell>
          <cell r="BB78">
            <v>76521.826086956527</v>
          </cell>
          <cell r="BC78">
            <v>48122.695652173803</v>
          </cell>
          <cell r="BD78">
            <v>76654.387863818585</v>
          </cell>
          <cell r="BE78">
            <v>50660.328995585674</v>
          </cell>
          <cell r="BF78">
            <v>0.66554873590046681</v>
          </cell>
          <cell r="BG78">
            <v>223.32069015907985</v>
          </cell>
          <cell r="BH78">
            <v>147.70817814122464</v>
          </cell>
          <cell r="BJ78">
            <v>44084587</v>
          </cell>
          <cell r="BK78">
            <v>27917334</v>
          </cell>
          <cell r="BL78">
            <v>3614827999.99999</v>
          </cell>
          <cell r="BM78">
            <v>0.63326745014079411</v>
          </cell>
          <cell r="BN78">
            <v>129.48328088921349</v>
          </cell>
          <cell r="BO78">
            <v>81.997547124576442</v>
          </cell>
          <cell r="BP78">
            <v>92</v>
          </cell>
          <cell r="BQ78">
            <v>479180.29347826086</v>
          </cell>
          <cell r="BR78">
            <v>303449.28260869568</v>
          </cell>
          <cell r="BS78">
            <v>0.93712453125950301</v>
          </cell>
          <cell r="BT78">
            <v>0.93886827569504205</v>
          </cell>
          <cell r="BU78">
            <v>1.00616498103467</v>
          </cell>
          <cell r="BV78">
            <v>0.94314524719227499</v>
          </cell>
          <cell r="BW78">
            <v>0.99812316910133403</v>
          </cell>
          <cell r="BX78">
            <v>480081.32494278596</v>
          </cell>
          <cell r="BY78">
            <v>323808.92025188729</v>
          </cell>
          <cell r="BZ78">
            <v>0.67450085015598982</v>
          </cell>
          <cell r="CA78">
            <v>128.68991003449742</v>
          </cell>
          <cell r="CB78">
            <v>86.940529434550555</v>
          </cell>
          <cell r="CD78">
            <v>44084587</v>
          </cell>
          <cell r="CE78">
            <v>27917334</v>
          </cell>
          <cell r="CF78">
            <v>3614827999.99999</v>
          </cell>
          <cell r="CG78">
            <v>0.63326745014079411</v>
          </cell>
          <cell r="CH78">
            <v>129.48328088921349</v>
          </cell>
          <cell r="CI78">
            <v>81.997547124576442</v>
          </cell>
          <cell r="CJ78">
            <v>1.4352331035070888E-2</v>
          </cell>
          <cell r="CK78">
            <v>7.1958867351500283E-2</v>
          </cell>
          <cell r="CL78">
            <v>3.8433988444668637E-3</v>
          </cell>
          <cell r="CM78">
            <v>-3.001693494824707E-3</v>
          </cell>
          <cell r="CN78">
            <v>0</v>
          </cell>
          <cell r="CP78" t="e">
            <v>#N/A</v>
          </cell>
          <cell r="CQ78" t="e">
            <v>#N/A</v>
          </cell>
          <cell r="CR78" t="e">
            <v>#N/A</v>
          </cell>
          <cell r="CS78" t="e">
            <v>#N/A</v>
          </cell>
          <cell r="CT78" t="e">
            <v>#N/A</v>
          </cell>
          <cell r="CU78" t="e">
            <v>#N/A</v>
          </cell>
          <cell r="CW78">
            <v>44084587</v>
          </cell>
          <cell r="CX78">
            <v>27917334</v>
          </cell>
          <cell r="CY78">
            <v>3614827999.99999</v>
          </cell>
          <cell r="CZ78">
            <v>0.63326745014079411</v>
          </cell>
          <cell r="DA78">
            <v>129.48328088921349</v>
          </cell>
          <cell r="DB78">
            <v>81.997547124576442</v>
          </cell>
          <cell r="DC78">
            <v>92</v>
          </cell>
          <cell r="DD78">
            <v>479180.29347826086</v>
          </cell>
          <cell r="DE78">
            <v>303449.28260869568</v>
          </cell>
          <cell r="DF78">
            <v>480081.32494278596</v>
          </cell>
          <cell r="DG78">
            <v>323808.92025188729</v>
          </cell>
          <cell r="DH78">
            <v>0.67450085015598982</v>
          </cell>
          <cell r="DI78">
            <v>128.68991003449742</v>
          </cell>
          <cell r="DJ78">
            <v>86.940529434550555</v>
          </cell>
          <cell r="DL78">
            <v>40150878</v>
          </cell>
          <cell r="DM78">
            <v>25011153</v>
          </cell>
          <cell r="DN78">
            <v>2331844530</v>
          </cell>
          <cell r="DO78">
            <v>0.62292916732729975</v>
          </cell>
          <cell r="DP78">
            <v>93.232188456085964</v>
          </cell>
          <cell r="DQ78">
            <v>58.077049523051528</v>
          </cell>
          <cell r="DR78">
            <v>92</v>
          </cell>
          <cell r="DS78">
            <v>436422.58695652173</v>
          </cell>
          <cell r="DT78">
            <v>271860.35869565216</v>
          </cell>
          <cell r="DU78">
            <v>0.93288644871451398</v>
          </cell>
          <cell r="DV78">
            <v>0.93486201070910602</v>
          </cell>
          <cell r="DW78">
            <v>0.98531329106874799</v>
          </cell>
          <cell r="DX78">
            <v>0.92017625202904096</v>
          </cell>
          <cell r="DY78">
            <v>1.0016863364164701</v>
          </cell>
          <cell r="DZ78">
            <v>435687.87063405721</v>
          </cell>
          <cell r="EA78">
            <v>291418.48835972109</v>
          </cell>
          <cell r="EB78">
            <v>0.66633274236354856</v>
          </cell>
          <cell r="EC78">
            <v>94.62187235387745</v>
          </cell>
          <cell r="ED78">
            <v>63.115136252417223</v>
          </cell>
          <cell r="EF78">
            <v>40150878</v>
          </cell>
          <cell r="EG78">
            <v>25011153</v>
          </cell>
          <cell r="EH78">
            <v>2331844530</v>
          </cell>
          <cell r="EI78">
            <v>0.62292916732729975</v>
          </cell>
          <cell r="EJ78">
            <v>93.232188456085964</v>
          </cell>
          <cell r="EK78">
            <v>58.077049523051528</v>
          </cell>
          <cell r="EL78">
            <v>2.7298630559923539E-2</v>
          </cell>
          <cell r="EM78">
            <v>7.325405580739916E-2</v>
          </cell>
          <cell r="EN78">
            <v>-1.9323446129334238E-3</v>
          </cell>
          <cell r="EO78">
            <v>1.7379995255096762E-3</v>
          </cell>
          <cell r="EP78">
            <v>0</v>
          </cell>
          <cell r="ER78" t="e">
            <v>#N/A</v>
          </cell>
          <cell r="ES78" t="e">
            <v>#N/A</v>
          </cell>
          <cell r="ET78" t="e">
            <v>#N/A</v>
          </cell>
          <cell r="EU78" t="e">
            <v>#N/A</v>
          </cell>
          <cell r="EV78" t="e">
            <v>#N/A</v>
          </cell>
          <cell r="EW78" t="e">
            <v>#N/A</v>
          </cell>
          <cell r="EY78">
            <v>40150878</v>
          </cell>
          <cell r="EZ78">
            <v>25011153</v>
          </cell>
          <cell r="FA78">
            <v>2331844530</v>
          </cell>
          <cell r="FB78">
            <v>0.62292916732729975</v>
          </cell>
          <cell r="FC78">
            <v>93.232188456085964</v>
          </cell>
          <cell r="FD78">
            <v>58.077049523051528</v>
          </cell>
          <cell r="FE78">
            <v>92</v>
          </cell>
          <cell r="FF78">
            <v>436422.58695652173</v>
          </cell>
          <cell r="FG78">
            <v>271860.35869565216</v>
          </cell>
          <cell r="FH78">
            <v>435687.87063405721</v>
          </cell>
          <cell r="FI78">
            <v>291418.48835972109</v>
          </cell>
          <cell r="FJ78">
            <v>0.66633274236354856</v>
          </cell>
          <cell r="FK78">
            <v>94.62187235387745</v>
          </cell>
          <cell r="FL78">
            <v>63.115136252417223</v>
          </cell>
          <cell r="FN78">
            <v>65865915</v>
          </cell>
          <cell r="FO78">
            <v>37033999.999999896</v>
          </cell>
          <cell r="FP78">
            <v>2645823981</v>
          </cell>
          <cell r="FQ78">
            <v>0.5622635015394517</v>
          </cell>
          <cell r="FR78">
            <v>71.443105821677577</v>
          </cell>
          <cell r="FS78">
            <v>40.169850840150026</v>
          </cell>
          <cell r="FT78">
            <v>92</v>
          </cell>
          <cell r="FU78">
            <v>715933.85869565222</v>
          </cell>
          <cell r="FV78">
            <v>402543.4782608684</v>
          </cell>
          <cell r="FW78">
            <v>0.91245499137040098</v>
          </cell>
          <cell r="FX78">
            <v>0.91291079593556601</v>
          </cell>
          <cell r="FY78">
            <v>0.97073724801037597</v>
          </cell>
          <cell r="FZ78">
            <v>0.88537215587866103</v>
          </cell>
          <cell r="GA78">
            <v>0.99931219423383999</v>
          </cell>
          <cell r="GB78">
            <v>716426.62105664553</v>
          </cell>
          <cell r="GC78">
            <v>441165.2980891639</v>
          </cell>
          <cell r="GD78">
            <v>0.61590190853558135</v>
          </cell>
          <cell r="GE78">
            <v>73.596749241988434</v>
          </cell>
          <cell r="GF78">
            <v>45.370582950267575</v>
          </cell>
          <cell r="GH78">
            <v>65865915</v>
          </cell>
          <cell r="GI78">
            <v>37033999.999999896</v>
          </cell>
          <cell r="GJ78">
            <v>2645823981</v>
          </cell>
          <cell r="GK78">
            <v>0.5622635015394517</v>
          </cell>
          <cell r="GL78">
            <v>71.443105821677577</v>
          </cell>
          <cell r="GM78">
            <v>40.169850840150026</v>
          </cell>
          <cell r="GN78">
            <v>2.0707099200560592E-2</v>
          </cell>
          <cell r="GO78">
            <v>5.0530905934310276E-2</v>
          </cell>
          <cell r="GP78">
            <v>6.4669625163568743E-4</v>
          </cell>
          <cell r="GQ78">
            <v>5.3053575442913135E-3</v>
          </cell>
          <cell r="GR78">
            <v>0</v>
          </cell>
          <cell r="GT78" t="e">
            <v>#N/A</v>
          </cell>
          <cell r="GU78" t="e">
            <v>#N/A</v>
          </cell>
          <cell r="GV78" t="e">
            <v>#N/A</v>
          </cell>
          <cell r="GW78" t="e">
            <v>#N/A</v>
          </cell>
          <cell r="GX78" t="e">
            <v>#N/A</v>
          </cell>
          <cell r="GY78" t="e">
            <v>#N/A</v>
          </cell>
          <cell r="HA78">
            <v>65865915</v>
          </cell>
          <cell r="HB78">
            <v>37033999.999999896</v>
          </cell>
          <cell r="HC78">
            <v>2645823981</v>
          </cell>
          <cell r="HD78">
            <v>0.5622635015394517</v>
          </cell>
          <cell r="HE78">
            <v>71.443105821677577</v>
          </cell>
          <cell r="HF78">
            <v>40.169850840150026</v>
          </cell>
          <cell r="HG78">
            <v>92</v>
          </cell>
          <cell r="HH78">
            <v>715933.85869565222</v>
          </cell>
          <cell r="HI78">
            <v>402543.4782608684</v>
          </cell>
          <cell r="HJ78">
            <v>716426.62105664553</v>
          </cell>
          <cell r="HK78">
            <v>441165.2980891639</v>
          </cell>
          <cell r="HL78">
            <v>0.61590190853558135</v>
          </cell>
          <cell r="HM78">
            <v>73.596749241988434</v>
          </cell>
          <cell r="HN78">
            <v>45.370582950267575</v>
          </cell>
          <cell r="HP78">
            <v>46648625</v>
          </cell>
          <cell r="HQ78">
            <v>23257219.999999978</v>
          </cell>
          <cell r="HR78">
            <v>1430831431</v>
          </cell>
          <cell r="HS78">
            <v>0.49856174753275101</v>
          </cell>
          <cell r="HT78">
            <v>61.522031910950723</v>
          </cell>
          <cell r="HU78">
            <v>30.672531741289266</v>
          </cell>
          <cell r="HV78">
            <v>92</v>
          </cell>
          <cell r="HW78">
            <v>507050.27173913043</v>
          </cell>
          <cell r="HX78">
            <v>252795.86956521714</v>
          </cell>
          <cell r="HY78">
            <v>0.89945310511531096</v>
          </cell>
          <cell r="HZ78">
            <v>0.90067345589152403</v>
          </cell>
          <cell r="IA78">
            <v>0.96472205038409797</v>
          </cell>
          <cell r="IB78">
            <v>0.86664002729183398</v>
          </cell>
          <cell r="IC78">
            <v>0.99880003953150298</v>
          </cell>
          <cell r="ID78">
            <v>507659.4430021923</v>
          </cell>
          <cell r="IE78">
            <v>281055.0857265743</v>
          </cell>
          <cell r="IF78">
            <v>0.55354328949247633</v>
          </cell>
          <cell r="IG78">
            <v>63.771769170670574</v>
          </cell>
          <cell r="IH78">
            <v>35.392470662978667</v>
          </cell>
          <cell r="IJ78">
            <v>46648625</v>
          </cell>
          <cell r="IK78">
            <v>23257219.999999978</v>
          </cell>
          <cell r="IL78">
            <v>1430831431</v>
          </cell>
          <cell r="IM78">
            <v>0.49856174753275101</v>
          </cell>
          <cell r="IN78">
            <v>61.522031910950723</v>
          </cell>
          <cell r="IO78">
            <v>30.672531741289266</v>
          </cell>
          <cell r="IP78">
            <v>-1.237887575362516E-2</v>
          </cell>
          <cell r="IQ78">
            <v>5.5865600624758448E-2</v>
          </cell>
          <cell r="IR78">
            <v>3.7217580801425535E-3</v>
          </cell>
          <cell r="IS78">
            <v>1.1047334816839609E-2</v>
          </cell>
          <cell r="IT78">
            <v>0</v>
          </cell>
          <cell r="IV78" t="e">
            <v>#N/A</v>
          </cell>
          <cell r="IW78" t="e">
            <v>#N/A</v>
          </cell>
          <cell r="IX78" t="e">
            <v>#N/A</v>
          </cell>
          <cell r="IY78" t="e">
            <v>#N/A</v>
          </cell>
          <cell r="IZ78" t="e">
            <v>#N/A</v>
          </cell>
          <cell r="JA78" t="e">
            <v>#N/A</v>
          </cell>
          <cell r="JC78">
            <v>46648625</v>
          </cell>
          <cell r="JD78">
            <v>23257219.999999978</v>
          </cell>
          <cell r="JE78">
            <v>1430831431</v>
          </cell>
          <cell r="JF78">
            <v>0.49856174753275101</v>
          </cell>
          <cell r="JG78">
            <v>61.522031910950723</v>
          </cell>
          <cell r="JH78">
            <v>30.672531741289266</v>
          </cell>
          <cell r="JI78">
            <v>92</v>
          </cell>
          <cell r="JJ78">
            <v>507050.27173913043</v>
          </cell>
          <cell r="JK78">
            <v>252795.86956521714</v>
          </cell>
          <cell r="JL78">
            <v>507659.4430021923</v>
          </cell>
          <cell r="JM78">
            <v>281055.0857265743</v>
          </cell>
          <cell r="JN78">
            <v>0.55354328949247633</v>
          </cell>
          <cell r="JO78">
            <v>63.771769170670574</v>
          </cell>
          <cell r="JP78">
            <v>35.392470662978667</v>
          </cell>
          <cell r="JR78">
            <v>68543537</v>
          </cell>
          <cell r="JS78">
            <v>34262545.999999896</v>
          </cell>
          <cell r="JT78">
            <v>1550138094</v>
          </cell>
          <cell r="JU78">
            <v>0.49986545048003428</v>
          </cell>
          <cell r="JV78">
            <v>45.242933610362897</v>
          </cell>
          <cell r="JW78">
            <v>22.61537939018233</v>
          </cell>
          <cell r="JX78">
            <v>92</v>
          </cell>
          <cell r="JY78">
            <v>745038.44565217395</v>
          </cell>
          <cell r="JZ78">
            <v>372418.9782608684</v>
          </cell>
          <cell r="KA78">
            <v>0.91640601132278299</v>
          </cell>
          <cell r="KB78">
            <v>0.91528541143405295</v>
          </cell>
          <cell r="KC78">
            <v>0.96114055653855901</v>
          </cell>
          <cell r="KD78">
            <v>0.87863369873565</v>
          </cell>
          <cell r="KE78">
            <v>1.0005718611614001</v>
          </cell>
          <cell r="KF78">
            <v>744612.63060844108</v>
          </cell>
          <cell r="KG78">
            <v>406390.80675966054</v>
          </cell>
          <cell r="KH78">
            <v>0.54613068692622768</v>
          </cell>
          <cell r="KI78">
            <v>47.072130400261436</v>
          </cell>
          <cell r="KJ78">
            <v>25.739257921390632</v>
          </cell>
          <cell r="KL78">
            <v>68543537</v>
          </cell>
          <cell r="KM78">
            <v>34262545.999999896</v>
          </cell>
          <cell r="KN78">
            <v>1550138094</v>
          </cell>
          <cell r="KO78">
            <v>0.49986545048003428</v>
          </cell>
          <cell r="KP78">
            <v>45.242933610362897</v>
          </cell>
          <cell r="KQ78">
            <v>22.61537939018233</v>
          </cell>
          <cell r="KR78">
            <v>-1.2430494167210628E-2</v>
          </cell>
          <cell r="KS78">
            <v>5.3538038806479567E-2</v>
          </cell>
          <cell r="KT78">
            <v>3.3560154895798814E-3</v>
          </cell>
          <cell r="KU78">
            <v>-4.5039222954879835E-3</v>
          </cell>
          <cell r="KV78">
            <v>0</v>
          </cell>
          <cell r="KX78" t="e">
            <v>#N/A</v>
          </cell>
          <cell r="KY78" t="e">
            <v>#N/A</v>
          </cell>
          <cell r="KZ78" t="e">
            <v>#N/A</v>
          </cell>
          <cell r="LA78" t="e">
            <v>#N/A</v>
          </cell>
          <cell r="LB78" t="e">
            <v>#N/A</v>
          </cell>
          <cell r="LC78" t="e">
            <v>#N/A</v>
          </cell>
          <cell r="LE78">
            <v>68543537</v>
          </cell>
          <cell r="LF78">
            <v>34262545.999999896</v>
          </cell>
          <cell r="LG78">
            <v>1550138094</v>
          </cell>
          <cell r="LH78">
            <v>0.49986545048003428</v>
          </cell>
          <cell r="LI78">
            <v>45.242933610362897</v>
          </cell>
          <cell r="LJ78">
            <v>22.61537939018233</v>
          </cell>
          <cell r="LK78">
            <v>92</v>
          </cell>
          <cell r="LL78">
            <v>745038.44565217395</v>
          </cell>
          <cell r="LM78">
            <v>372418.9782608684</v>
          </cell>
          <cell r="LN78">
            <v>744612.63060844108</v>
          </cell>
          <cell r="LO78">
            <v>406390.80675966054</v>
          </cell>
          <cell r="LP78">
            <v>0.54613068692622768</v>
          </cell>
          <cell r="LQ78">
            <v>47.072130400261436</v>
          </cell>
          <cell r="LR78">
            <v>25.739257921390632</v>
          </cell>
          <cell r="LT78">
            <v>133606549</v>
          </cell>
          <cell r="LU78">
            <v>71535917</v>
          </cell>
          <cell r="LV78">
            <v>5726548874</v>
          </cell>
          <cell r="LW78">
            <v>0.53542223442954129</v>
          </cell>
          <cell r="LX78">
            <v>80.051379980213298</v>
          </cell>
          <cell r="LY78">
            <v>42.861288738174053</v>
          </cell>
          <cell r="LZ78">
            <v>92</v>
          </cell>
          <cell r="MA78">
            <v>1452245.0978260869</v>
          </cell>
          <cell r="MB78">
            <v>777564.31521739135</v>
          </cell>
          <cell r="MC78">
            <v>0.89828798510052099</v>
          </cell>
          <cell r="MD78">
            <v>0.90958249674660296</v>
          </cell>
          <cell r="ME78">
            <v>0.97035967491123098</v>
          </cell>
          <cell r="MF78">
            <v>0.88154089521424905</v>
          </cell>
          <cell r="MG78">
            <v>0.98903035988930699</v>
          </cell>
          <cell r="MH78">
            <v>1468352.3951566292</v>
          </cell>
          <cell r="MI78">
            <v>865606.94133115862</v>
          </cell>
          <cell r="MJ78">
            <v>0.58864614957372308</v>
          </cell>
          <cell r="MK78">
            <v>82.496606206906151</v>
          </cell>
          <cell r="ML78">
            <v>48.620873938873906</v>
          </cell>
          <cell r="MN78">
            <v>133606549</v>
          </cell>
          <cell r="MO78">
            <v>71535917</v>
          </cell>
          <cell r="MP78">
            <v>5726548874</v>
          </cell>
          <cell r="MQ78">
            <v>0.53542223442954129</v>
          </cell>
          <cell r="MR78">
            <v>80.051379980213298</v>
          </cell>
          <cell r="MS78">
            <v>42.861288738174053</v>
          </cell>
          <cell r="MT78">
            <v>6.1118509716367479E-3</v>
          </cell>
          <cell r="MU78">
            <v>4.2117431660509769E-2</v>
          </cell>
          <cell r="MV78">
            <v>3.5487087341136703E-3</v>
          </cell>
          <cell r="MW78">
            <v>2.4534009359117115E-3</v>
          </cell>
          <cell r="MX78">
            <v>0</v>
          </cell>
          <cell r="MZ78" t="e">
            <v>#N/A</v>
          </cell>
          <cell r="NA78" t="e">
            <v>#N/A</v>
          </cell>
          <cell r="NB78" t="e">
            <v>#N/A</v>
          </cell>
          <cell r="NC78" t="e">
            <v>#N/A</v>
          </cell>
          <cell r="ND78" t="e">
            <v>#N/A</v>
          </cell>
          <cell r="NE78" t="e">
            <v>#N/A</v>
          </cell>
          <cell r="NG78">
            <v>133606549</v>
          </cell>
          <cell r="NH78">
            <v>71535917</v>
          </cell>
          <cell r="NI78">
            <v>5726548874</v>
          </cell>
          <cell r="NJ78">
            <v>0.53542223442954129</v>
          </cell>
          <cell r="NK78">
            <v>80.051379980213298</v>
          </cell>
          <cell r="NL78">
            <v>42.861288738174053</v>
          </cell>
          <cell r="NM78">
            <v>92</v>
          </cell>
          <cell r="NN78">
            <v>1452245.0978260869</v>
          </cell>
          <cell r="NO78">
            <v>777564.31521739135</v>
          </cell>
          <cell r="NP78">
            <v>1468352.3951566292</v>
          </cell>
          <cell r="NQ78">
            <v>865606.94133115862</v>
          </cell>
          <cell r="NR78">
            <v>0.58864614957372308</v>
          </cell>
          <cell r="NS78">
            <v>82.496606206906151</v>
          </cell>
          <cell r="NT78">
            <v>48.620873938873906</v>
          </cell>
          <cell r="NX78">
            <v>405940099</v>
          </cell>
          <cell r="NY78">
            <v>223445457.99999979</v>
          </cell>
          <cell r="NZ78">
            <v>18322776239</v>
          </cell>
          <cell r="OA78">
            <v>0.55043948245181806</v>
          </cell>
          <cell r="OB78">
            <v>82.001112947214253</v>
          </cell>
          <cell r="OC78">
            <v>45.136650171137688</v>
          </cell>
          <cell r="OD78">
            <v>92</v>
          </cell>
          <cell r="OE78">
            <v>4412392.3804347822</v>
          </cell>
          <cell r="OF78">
            <v>2428754.9782608673</v>
          </cell>
          <cell r="OG78">
            <v>0.91349732678815398</v>
          </cell>
          <cell r="OH78">
            <v>0.91719299777654995</v>
          </cell>
          <cell r="OI78">
            <v>0.983764323704438</v>
          </cell>
          <cell r="OJ78">
            <v>0.90295515339958199</v>
          </cell>
          <cell r="OK78">
            <v>0.99635298506249503</v>
          </cell>
          <cell r="OL78">
            <v>4428543.34416233</v>
          </cell>
          <cell r="OM78">
            <v>2658743.3887741538</v>
          </cell>
          <cell r="ON78">
            <v>0.60013485033813818</v>
          </cell>
          <cell r="OO78">
            <v>83.354428465583041</v>
          </cell>
          <cell r="OP78">
            <v>49.987698725900628</v>
          </cell>
          <cell r="OX78">
            <v>7.1104570488959382E-3</v>
          </cell>
          <cell r="OY78">
            <v>6.5651954069839161E-2</v>
          </cell>
          <cell r="OZ78">
            <v>2.4246010278859836E-3</v>
          </cell>
          <cell r="PA78">
            <v>3.1126446468626298E-3</v>
          </cell>
          <cell r="PB78">
            <v>0</v>
          </cell>
          <cell r="PK78">
            <v>405940099</v>
          </cell>
          <cell r="PL78">
            <v>223445457.99999979</v>
          </cell>
          <cell r="PM78">
            <v>18322776239</v>
          </cell>
          <cell r="PN78">
            <v>0.55043948245181806</v>
          </cell>
          <cell r="PO78">
            <v>82.001112947214253</v>
          </cell>
          <cell r="PP78">
            <v>45.136650171137688</v>
          </cell>
          <cell r="PQ78">
            <v>92</v>
          </cell>
          <cell r="PR78">
            <v>4412392.3804347822</v>
          </cell>
          <cell r="PS78">
            <v>2428754.9782608673</v>
          </cell>
          <cell r="PT78">
            <v>4428543.34416233</v>
          </cell>
          <cell r="PU78">
            <v>2658743.3887741538</v>
          </cell>
          <cell r="PV78">
            <v>0.60013485033813818</v>
          </cell>
          <cell r="PW78">
            <v>83.354428465583041</v>
          </cell>
          <cell r="PX78">
            <v>49.987698725900628</v>
          </cell>
          <cell r="QB78">
            <v>2.0824208757033627E-2</v>
          </cell>
          <cell r="QC78">
            <v>2.5890126118234602E-2</v>
          </cell>
          <cell r="QD78">
            <v>0.16644364780178295</v>
          </cell>
          <cell r="QE78">
            <v>0.70284581907173904</v>
          </cell>
          <cell r="QF78">
            <v>8.3996198251209783E-2</v>
          </cell>
          <cell r="QG78">
            <v>0</v>
          </cell>
          <cell r="QH78">
            <v>0</v>
          </cell>
          <cell r="QJ78">
            <v>58182706.841038711</v>
          </cell>
          <cell r="QK78">
            <v>32960635.734127603</v>
          </cell>
          <cell r="QL78">
            <v>2482797981.5072093</v>
          </cell>
          <cell r="QM78">
            <v>0.56650227402069031</v>
          </cell>
          <cell r="QN78">
            <v>75.326155767575443</v>
          </cell>
          <cell r="QO78">
            <v>42.672438535568226</v>
          </cell>
          <cell r="QP78">
            <v>1.9632253614744272E-2</v>
          </cell>
          <cell r="QQ78">
            <v>5.6360172164994185E-2</v>
          </cell>
          <cell r="QR78">
            <v>5.6122733914851339E-4</v>
          </cell>
          <cell r="QS78">
            <v>5.4164269730700666E-3</v>
          </cell>
          <cell r="QT78">
            <v>0</v>
          </cell>
        </row>
        <row r="79">
          <cell r="A79">
            <v>68</v>
          </cell>
          <cell r="B79">
            <v>37987</v>
          </cell>
          <cell r="C79">
            <v>2004</v>
          </cell>
          <cell r="D79" t="b">
            <v>1</v>
          </cell>
          <cell r="E79" t="b">
            <v>0</v>
          </cell>
          <cell r="H79">
            <v>6959320</v>
          </cell>
          <cell r="I79">
            <v>4728676</v>
          </cell>
          <cell r="J79">
            <v>1117388393</v>
          </cell>
          <cell r="K79">
            <v>0.67947385664116611</v>
          </cell>
          <cell r="L79">
            <v>236.30047670849092</v>
          </cell>
          <cell r="M79">
            <v>160.55999623526438</v>
          </cell>
          <cell r="N79">
            <v>90</v>
          </cell>
          <cell r="O79">
            <v>77325.777777777781</v>
          </cell>
          <cell r="P79">
            <v>52540.844444444447</v>
          </cell>
          <cell r="Q79">
            <v>1.00183381540244</v>
          </cell>
          <cell r="R79">
            <v>1.0012298676222999</v>
          </cell>
          <cell r="S79">
            <v>1.0449355303644601</v>
          </cell>
          <cell r="T79">
            <v>1.04354326693165</v>
          </cell>
          <cell r="U79">
            <v>1.0031264648376399</v>
          </cell>
          <cell r="V79">
            <v>77084.774939412324</v>
          </cell>
          <cell r="W79">
            <v>52444.670599722784</v>
          </cell>
          <cell r="X79">
            <v>0.67863922023697376</v>
          </cell>
          <cell r="Y79">
            <v>226.13880937331353</v>
          </cell>
          <cell r="Z79">
            <v>153.86041127682418</v>
          </cell>
          <cell r="AB79">
            <v>6959320</v>
          </cell>
          <cell r="AC79">
            <v>4728676</v>
          </cell>
          <cell r="AD79">
            <v>1117388393</v>
          </cell>
          <cell r="AE79">
            <v>0.67947385664116611</v>
          </cell>
          <cell r="AF79">
            <v>236.30047670849092</v>
          </cell>
          <cell r="AG79">
            <v>160.55999623526438</v>
          </cell>
          <cell r="AH79">
            <v>4.8248237504273574E-2</v>
          </cell>
          <cell r="AI79">
            <v>0.10664734810795273</v>
          </cell>
          <cell r="AJ79">
            <v>-3.0786990480952521E-4</v>
          </cell>
          <cell r="AK79">
            <v>3.7012384839608031E-2</v>
          </cell>
          <cell r="AL79">
            <v>0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U79">
            <v>6959320</v>
          </cell>
          <cell r="AV79">
            <v>4728676</v>
          </cell>
          <cell r="AW79">
            <v>1117388393</v>
          </cell>
          <cell r="AX79">
            <v>0.67947385664116611</v>
          </cell>
          <cell r="AY79">
            <v>236.30047670849092</v>
          </cell>
          <cell r="AZ79">
            <v>160.55999623526438</v>
          </cell>
          <cell r="BA79">
            <v>90</v>
          </cell>
          <cell r="BB79">
            <v>77325.777777777781</v>
          </cell>
          <cell r="BC79">
            <v>52540.844444444447</v>
          </cell>
          <cell r="BD79">
            <v>77084.774939412324</v>
          </cell>
          <cell r="BE79">
            <v>52444.670599722784</v>
          </cell>
          <cell r="BF79">
            <v>0.67863922023697376</v>
          </cell>
          <cell r="BG79">
            <v>226.13880937331353</v>
          </cell>
          <cell r="BH79">
            <v>153.86041127682418</v>
          </cell>
          <cell r="BJ79">
            <v>43300183</v>
          </cell>
          <cell r="BK79">
            <v>28863936</v>
          </cell>
          <cell r="BL79">
            <v>3852692497.99999</v>
          </cell>
          <cell r="BM79">
            <v>0.66660078549783497</v>
          </cell>
          <cell r="BN79">
            <v>133.47772452100747</v>
          </cell>
          <cell r="BO79">
            <v>88.976356012167201</v>
          </cell>
          <cell r="BP79">
            <v>90</v>
          </cell>
          <cell r="BQ79">
            <v>481113.14444444445</v>
          </cell>
          <cell r="BR79">
            <v>320710.40000000002</v>
          </cell>
          <cell r="BS79">
            <v>0.97458871183222195</v>
          </cell>
          <cell r="BT79">
            <v>0.97460218850397895</v>
          </cell>
          <cell r="BU79">
            <v>1.0238812917332001</v>
          </cell>
          <cell r="BV79">
            <v>0.99940695512279798</v>
          </cell>
          <cell r="BW79">
            <v>0.99987464041136198</v>
          </cell>
          <cell r="BX79">
            <v>481173.46415197407</v>
          </cell>
          <cell r="BY79">
            <v>329072.5575890019</v>
          </cell>
          <cell r="BZ79">
            <v>0.68397218204596044</v>
          </cell>
          <cell r="CA79">
            <v>130.36445298757221</v>
          </cell>
          <cell r="CB79">
            <v>89.029154296044098</v>
          </cell>
          <cell r="CD79">
            <v>43300183</v>
          </cell>
          <cell r="CE79">
            <v>28863936</v>
          </cell>
          <cell r="CF79">
            <v>3852692497.9999905</v>
          </cell>
          <cell r="CG79">
            <v>0.66660078549783497</v>
          </cell>
          <cell r="CH79">
            <v>133.47772452100747</v>
          </cell>
          <cell r="CI79">
            <v>88.976356012167216</v>
          </cell>
          <cell r="CJ79">
            <v>1.1320718740907227E-2</v>
          </cell>
          <cell r="CK79">
            <v>7.318240920850394E-2</v>
          </cell>
          <cell r="CL79">
            <v>3.4063347822129659E-3</v>
          </cell>
          <cell r="CM79">
            <v>1.1406528099713851E-2</v>
          </cell>
          <cell r="CN79">
            <v>0</v>
          </cell>
          <cell r="CP79" t="e">
            <v>#N/A</v>
          </cell>
          <cell r="CQ79" t="e">
            <v>#N/A</v>
          </cell>
          <cell r="CR79" t="e">
            <v>#N/A</v>
          </cell>
          <cell r="CS79" t="e">
            <v>#N/A</v>
          </cell>
          <cell r="CT79" t="e">
            <v>#N/A</v>
          </cell>
          <cell r="CU79" t="e">
            <v>#N/A</v>
          </cell>
          <cell r="CW79">
            <v>43300183</v>
          </cell>
          <cell r="CX79">
            <v>28863936</v>
          </cell>
          <cell r="CY79">
            <v>3852692497.99999</v>
          </cell>
          <cell r="CZ79">
            <v>0.66660078549783497</v>
          </cell>
          <cell r="DA79">
            <v>133.47772452100747</v>
          </cell>
          <cell r="DB79">
            <v>88.976356012167201</v>
          </cell>
          <cell r="DC79">
            <v>90</v>
          </cell>
          <cell r="DD79">
            <v>481113.14444444445</v>
          </cell>
          <cell r="DE79">
            <v>320710.40000000002</v>
          </cell>
          <cell r="DF79">
            <v>481173.46415197407</v>
          </cell>
          <cell r="DG79">
            <v>329072.5575890019</v>
          </cell>
          <cell r="DH79">
            <v>0.68397218204596044</v>
          </cell>
          <cell r="DI79">
            <v>130.36445298757221</v>
          </cell>
          <cell r="DJ79">
            <v>89.029154296044098</v>
          </cell>
          <cell r="DL79">
            <v>39261286</v>
          </cell>
          <cell r="DM79">
            <v>25761109</v>
          </cell>
          <cell r="DN79">
            <v>2520495140.999999</v>
          </cell>
          <cell r="DO79">
            <v>0.65614531831687839</v>
          </cell>
          <cell r="DP79">
            <v>97.841096087905186</v>
          </cell>
          <cell r="DQ79">
            <v>64.197977137070836</v>
          </cell>
          <cell r="DR79">
            <v>90</v>
          </cell>
          <cell r="DS79">
            <v>436236.51111111109</v>
          </cell>
          <cell r="DT79">
            <v>286234.54444444447</v>
          </cell>
          <cell r="DU79">
            <v>0.96902960377990299</v>
          </cell>
          <cell r="DV79">
            <v>0.96736054218609902</v>
          </cell>
          <cell r="DW79">
            <v>1.0237993142453099</v>
          </cell>
          <cell r="DX79">
            <v>0.99067891481687298</v>
          </cell>
          <cell r="DY79">
            <v>0.99952325997028302</v>
          </cell>
          <cell r="DZ79">
            <v>436444.5817139672</v>
          </cell>
          <cell r="EA79">
            <v>295382.66253985086</v>
          </cell>
          <cell r="EB79">
            <v>0.67828414505524703</v>
          </cell>
          <cell r="EC79">
            <v>95.566674763821666</v>
          </cell>
          <cell r="ED79">
            <v>64.802002118857885</v>
          </cell>
          <cell r="EF79">
            <v>39261286</v>
          </cell>
          <cell r="EG79">
            <v>25761109</v>
          </cell>
          <cell r="EH79">
            <v>2520495140.999999</v>
          </cell>
          <cell r="EI79">
            <v>0.65614531831687839</v>
          </cell>
          <cell r="EJ79">
            <v>97.841096087905186</v>
          </cell>
          <cell r="EK79">
            <v>64.197977137070836</v>
          </cell>
          <cell r="EL79">
            <v>2.192770993824443E-2</v>
          </cell>
          <cell r="EM79">
            <v>7.4868311389251568E-2</v>
          </cell>
          <cell r="EN79">
            <v>-2.0041233962112817E-3</v>
          </cell>
          <cell r="EO79">
            <v>1.5348432566016611E-2</v>
          </cell>
          <cell r="EP79">
            <v>0</v>
          </cell>
          <cell r="ER79" t="e">
            <v>#N/A</v>
          </cell>
          <cell r="ES79" t="e">
            <v>#N/A</v>
          </cell>
          <cell r="ET79" t="e">
            <v>#N/A</v>
          </cell>
          <cell r="EU79" t="e">
            <v>#N/A</v>
          </cell>
          <cell r="EV79" t="e">
            <v>#N/A</v>
          </cell>
          <cell r="EW79" t="e">
            <v>#N/A</v>
          </cell>
          <cell r="EY79">
            <v>39261286</v>
          </cell>
          <cell r="EZ79">
            <v>25761109</v>
          </cell>
          <cell r="FA79">
            <v>2520495140.999999</v>
          </cell>
          <cell r="FB79">
            <v>0.65614531831687839</v>
          </cell>
          <cell r="FC79">
            <v>97.841096087905186</v>
          </cell>
          <cell r="FD79">
            <v>64.197977137070836</v>
          </cell>
          <cell r="FE79">
            <v>90</v>
          </cell>
          <cell r="FF79">
            <v>436236.51111111109</v>
          </cell>
          <cell r="FG79">
            <v>286234.54444444447</v>
          </cell>
          <cell r="FH79">
            <v>436444.5817139672</v>
          </cell>
          <cell r="FI79">
            <v>295382.66253985086</v>
          </cell>
          <cell r="FJ79">
            <v>0.67828414505524703</v>
          </cell>
          <cell r="FK79">
            <v>95.566674763821666</v>
          </cell>
          <cell r="FL79">
            <v>64.802002118857885</v>
          </cell>
          <cell r="FN79">
            <v>64463887</v>
          </cell>
          <cell r="FO79">
            <v>37279249</v>
          </cell>
          <cell r="FP79">
            <v>2717991957.999999</v>
          </cell>
          <cell r="FQ79">
            <v>0.57829663606850146</v>
          </cell>
          <cell r="FR79">
            <v>72.908978343420998</v>
          </cell>
          <cell r="FS79">
            <v>42.163016915191584</v>
          </cell>
          <cell r="FT79">
            <v>90</v>
          </cell>
          <cell r="FU79">
            <v>716265.41111111105</v>
          </cell>
          <cell r="FV79">
            <v>414213.87777777779</v>
          </cell>
          <cell r="FW79">
            <v>0.92949921379551403</v>
          </cell>
          <cell r="FX79">
            <v>0.93193730827070698</v>
          </cell>
          <cell r="FY79">
            <v>0.98744117230667705</v>
          </cell>
          <cell r="FZ79">
            <v>0.91763895210181201</v>
          </cell>
          <cell r="GA79">
            <v>0.99798356122830301</v>
          </cell>
          <cell r="GB79">
            <v>717712.63469464611</v>
          </cell>
          <cell r="GC79">
            <v>445631.22983867646</v>
          </cell>
          <cell r="GD79">
            <v>0.62053169342644154</v>
          </cell>
          <cell r="GE79">
            <v>73.836275403733225</v>
          </cell>
          <cell r="GF79">
            <v>45.947283317277488</v>
          </cell>
          <cell r="GH79">
            <v>64463887</v>
          </cell>
          <cell r="GI79">
            <v>37279249</v>
          </cell>
          <cell r="GJ79">
            <v>2717991957.999999</v>
          </cell>
          <cell r="GK79">
            <v>0.57829663606850146</v>
          </cell>
          <cell r="GL79">
            <v>72.908978343420998</v>
          </cell>
          <cell r="GM79">
            <v>42.163016915191584</v>
          </cell>
          <cell r="GN79">
            <v>1.5746189116440944E-2</v>
          </cell>
          <cell r="GO79">
            <v>4.9426215538337273E-2</v>
          </cell>
          <cell r="GP79">
            <v>2.9133163829286982E-4</v>
          </cell>
          <cell r="GQ79">
            <v>9.4697652303801037E-3</v>
          </cell>
          <cell r="GR79">
            <v>0</v>
          </cell>
          <cell r="GT79" t="e">
            <v>#N/A</v>
          </cell>
          <cell r="GU79" t="e">
            <v>#N/A</v>
          </cell>
          <cell r="GV79" t="e">
            <v>#N/A</v>
          </cell>
          <cell r="GW79" t="e">
            <v>#N/A</v>
          </cell>
          <cell r="GX79" t="e">
            <v>#N/A</v>
          </cell>
          <cell r="GY79" t="e">
            <v>#N/A</v>
          </cell>
          <cell r="HA79">
            <v>64463887</v>
          </cell>
          <cell r="HB79">
            <v>37279249</v>
          </cell>
          <cell r="HC79">
            <v>2717991957.999999</v>
          </cell>
          <cell r="HD79">
            <v>0.57829663606850146</v>
          </cell>
          <cell r="HE79">
            <v>72.908978343420998</v>
          </cell>
          <cell r="HF79">
            <v>42.163016915191584</v>
          </cell>
          <cell r="HG79">
            <v>90</v>
          </cell>
          <cell r="HH79">
            <v>716265.41111111105</v>
          </cell>
          <cell r="HI79">
            <v>414213.87777777779</v>
          </cell>
          <cell r="HJ79">
            <v>717712.63469464611</v>
          </cell>
          <cell r="HK79">
            <v>445631.22983867646</v>
          </cell>
          <cell r="HL79">
            <v>0.62053169342644154</v>
          </cell>
          <cell r="HM79">
            <v>73.836275403733225</v>
          </cell>
          <cell r="HN79">
            <v>45.947283317277488</v>
          </cell>
          <cell r="HP79">
            <v>45355835</v>
          </cell>
          <cell r="HQ79">
            <v>23223979.999999978</v>
          </cell>
          <cell r="HR79">
            <v>1460269894.999999</v>
          </cell>
          <cell r="HS79">
            <v>0.5120395203836503</v>
          </cell>
          <cell r="HT79">
            <v>62.87767622087172</v>
          </cell>
          <cell r="HU79">
            <v>32.195855174973609</v>
          </cell>
          <cell r="HV79">
            <v>90</v>
          </cell>
          <cell r="HW79">
            <v>503953.72222222225</v>
          </cell>
          <cell r="HX79">
            <v>258044.22222222199</v>
          </cell>
          <cell r="HY79">
            <v>0.91590965983256001</v>
          </cell>
          <cell r="HZ79">
            <v>0.92202178583340699</v>
          </cell>
          <cell r="IA79">
            <v>0.98003242729143303</v>
          </cell>
          <cell r="IB79">
            <v>0.90018731673540997</v>
          </cell>
          <cell r="IC79">
            <v>0.99375938590052104</v>
          </cell>
          <cell r="ID79">
            <v>507118.45278880198</v>
          </cell>
          <cell r="IE79">
            <v>281735.45223815605</v>
          </cell>
          <cell r="IF79">
            <v>0.5553442752123503</v>
          </cell>
          <cell r="IG79">
            <v>64.1587711486752</v>
          </cell>
          <cell r="IH79">
            <v>35.765728506078098</v>
          </cell>
          <cell r="IJ79">
            <v>45355835</v>
          </cell>
          <cell r="IK79">
            <v>23223979.999999978</v>
          </cell>
          <cell r="IL79">
            <v>1460269894.999999</v>
          </cell>
          <cell r="IM79">
            <v>0.5120395203836503</v>
          </cell>
          <cell r="IN79">
            <v>62.87767622087172</v>
          </cell>
          <cell r="IO79">
            <v>32.195855174973609</v>
          </cell>
          <cell r="IP79">
            <v>-1.7474306503978517E-2</v>
          </cell>
          <cell r="IQ79">
            <v>5.5245849888399708E-2</v>
          </cell>
          <cell r="IR79">
            <v>3.4025624708571194E-3</v>
          </cell>
          <cell r="IS79">
            <v>1.422188432753695E-2</v>
          </cell>
          <cell r="IT79">
            <v>0</v>
          </cell>
          <cell r="IV79" t="e">
            <v>#N/A</v>
          </cell>
          <cell r="IW79" t="e">
            <v>#N/A</v>
          </cell>
          <cell r="IX79" t="e">
            <v>#N/A</v>
          </cell>
          <cell r="IY79" t="e">
            <v>#N/A</v>
          </cell>
          <cell r="IZ79" t="e">
            <v>#N/A</v>
          </cell>
          <cell r="JA79" t="e">
            <v>#N/A</v>
          </cell>
          <cell r="JC79">
            <v>45355835</v>
          </cell>
          <cell r="JD79">
            <v>23223979.999999978</v>
          </cell>
          <cell r="JE79">
            <v>1460269894.999999</v>
          </cell>
          <cell r="JF79">
            <v>0.5120395203836503</v>
          </cell>
          <cell r="JG79">
            <v>62.87767622087172</v>
          </cell>
          <cell r="JH79">
            <v>32.195855174973609</v>
          </cell>
          <cell r="JI79">
            <v>90</v>
          </cell>
          <cell r="JJ79">
            <v>503953.72222222225</v>
          </cell>
          <cell r="JK79">
            <v>258044.22222222199</v>
          </cell>
          <cell r="JL79">
            <v>507118.45278880198</v>
          </cell>
          <cell r="JM79">
            <v>281735.45223815605</v>
          </cell>
          <cell r="JN79">
            <v>0.5553442752123503</v>
          </cell>
          <cell r="JO79">
            <v>64.1587711486752</v>
          </cell>
          <cell r="JP79">
            <v>35.765728506078098</v>
          </cell>
          <cell r="JR79">
            <v>66687225</v>
          </cell>
          <cell r="JS79">
            <v>33250249</v>
          </cell>
          <cell r="JT79">
            <v>1520409618.999999</v>
          </cell>
          <cell r="JU79">
            <v>0.49859997923140453</v>
          </cell>
          <cell r="JV79">
            <v>45.726262651446582</v>
          </cell>
          <cell r="JW79">
            <v>22.799113608341013</v>
          </cell>
          <cell r="JX79">
            <v>90</v>
          </cell>
          <cell r="JY79">
            <v>740969.16666666663</v>
          </cell>
          <cell r="JZ79">
            <v>369447.2111111111</v>
          </cell>
          <cell r="KA79">
            <v>0.90948932485563605</v>
          </cell>
          <cell r="KB79">
            <v>0.91306030322185106</v>
          </cell>
          <cell r="KC79">
            <v>0.96751861105505099</v>
          </cell>
          <cell r="KD79">
            <v>0.879973346379884</v>
          </cell>
          <cell r="KE79">
            <v>0.99644162669873004</v>
          </cell>
          <cell r="KF79">
            <v>743615.22723768698</v>
          </cell>
          <cell r="KG79">
            <v>406213.90599582216</v>
          </cell>
          <cell r="KH79">
            <v>0.54607562881885263</v>
          </cell>
          <cell r="KI79">
            <v>47.261377847381581</v>
          </cell>
          <cell r="KJ79">
            <v>25.90886837895048</v>
          </cell>
          <cell r="KL79">
            <v>66687225</v>
          </cell>
          <cell r="KM79">
            <v>33250249</v>
          </cell>
          <cell r="KN79">
            <v>1520409618.999999</v>
          </cell>
          <cell r="KO79">
            <v>0.49859997923140453</v>
          </cell>
          <cell r="KP79">
            <v>45.726262651446582</v>
          </cell>
          <cell r="KQ79">
            <v>22.799113608341013</v>
          </cell>
          <cell r="KR79">
            <v>-8.9597330250059618E-3</v>
          </cell>
          <cell r="KS79">
            <v>5.1565742034205601E-2</v>
          </cell>
          <cell r="KT79">
            <v>3.7302859248120172E-3</v>
          </cell>
          <cell r="KU79">
            <v>2.8083741472444152E-3</v>
          </cell>
          <cell r="KV79">
            <v>0</v>
          </cell>
          <cell r="KX79" t="e">
            <v>#N/A</v>
          </cell>
          <cell r="KY79" t="e">
            <v>#N/A</v>
          </cell>
          <cell r="KZ79" t="e">
            <v>#N/A</v>
          </cell>
          <cell r="LA79" t="e">
            <v>#N/A</v>
          </cell>
          <cell r="LB79" t="e">
            <v>#N/A</v>
          </cell>
          <cell r="LC79" t="e">
            <v>#N/A</v>
          </cell>
          <cell r="LE79">
            <v>66687225</v>
          </cell>
          <cell r="LF79">
            <v>33250249</v>
          </cell>
          <cell r="LG79">
            <v>1520409618.999999</v>
          </cell>
          <cell r="LH79">
            <v>0.49859997923140453</v>
          </cell>
          <cell r="LI79">
            <v>45.726262651446582</v>
          </cell>
          <cell r="LJ79">
            <v>22.799113608341013</v>
          </cell>
          <cell r="LK79">
            <v>90</v>
          </cell>
          <cell r="LL79">
            <v>740969.16666666663</v>
          </cell>
          <cell r="LM79">
            <v>369447.2111111111</v>
          </cell>
          <cell r="LN79">
            <v>743615.22723768698</v>
          </cell>
          <cell r="LO79">
            <v>406213.90599582216</v>
          </cell>
          <cell r="LP79">
            <v>0.54607562881885263</v>
          </cell>
          <cell r="LQ79">
            <v>47.261377847381581</v>
          </cell>
          <cell r="LR79">
            <v>25.90886837895048</v>
          </cell>
          <cell r="LT79">
            <v>129242609</v>
          </cell>
          <cell r="LU79">
            <v>71184825.999999791</v>
          </cell>
          <cell r="LV79">
            <v>6173036743</v>
          </cell>
          <cell r="LW79">
            <v>0.55078450172728866</v>
          </cell>
          <cell r="LX79">
            <v>86.718435513209201</v>
          </cell>
          <cell r="LY79">
            <v>47.763170294712943</v>
          </cell>
          <cell r="LZ79">
            <v>90</v>
          </cell>
          <cell r="MA79">
            <v>1436028.9888888889</v>
          </cell>
          <cell r="MB79">
            <v>790942.51111110882</v>
          </cell>
          <cell r="MC79">
            <v>0.90643114285031401</v>
          </cell>
          <cell r="MD79">
            <v>0.92939241988932997</v>
          </cell>
          <cell r="ME79">
            <v>1.0115700860052299</v>
          </cell>
          <cell r="MF79">
            <v>0.94065967294557495</v>
          </cell>
          <cell r="MG79">
            <v>0.97709433081490205</v>
          </cell>
          <cell r="MH79">
            <v>1469693.2973618144</v>
          </cell>
          <cell r="MI79">
            <v>872589.73541437916</v>
          </cell>
          <cell r="MJ79">
            <v>0.59262857103232547</v>
          </cell>
          <cell r="MK79">
            <v>85.726571705641419</v>
          </cell>
          <cell r="ML79">
            <v>50.776249549582253</v>
          </cell>
          <cell r="MN79">
            <v>129242609</v>
          </cell>
          <cell r="MO79">
            <v>71184825.999999791</v>
          </cell>
          <cell r="MP79">
            <v>6173036743</v>
          </cell>
          <cell r="MQ79">
            <v>0.55078450172728866</v>
          </cell>
          <cell r="MR79">
            <v>86.718435513209201</v>
          </cell>
          <cell r="MS79">
            <v>47.763170294712943</v>
          </cell>
          <cell r="MT79">
            <v>7.6893163745022754E-3</v>
          </cell>
          <cell r="MU79">
            <v>4.4590189219343795E-2</v>
          </cell>
          <cell r="MV79">
            <v>2.4471081282159122E-3</v>
          </cell>
          <cell r="MW79">
            <v>1.2690979620928449E-2</v>
          </cell>
          <cell r="MX79">
            <v>0</v>
          </cell>
          <cell r="MZ79" t="e">
            <v>#N/A</v>
          </cell>
          <cell r="NA79" t="e">
            <v>#N/A</v>
          </cell>
          <cell r="NB79" t="e">
            <v>#N/A</v>
          </cell>
          <cell r="NC79" t="e">
            <v>#N/A</v>
          </cell>
          <cell r="ND79" t="e">
            <v>#N/A</v>
          </cell>
          <cell r="NE79" t="e">
            <v>#N/A</v>
          </cell>
          <cell r="NG79">
            <v>129242609</v>
          </cell>
          <cell r="NH79">
            <v>71184825.999999791</v>
          </cell>
          <cell r="NI79">
            <v>6173036743</v>
          </cell>
          <cell r="NJ79">
            <v>0.55078450172728866</v>
          </cell>
          <cell r="NK79">
            <v>86.718435513209201</v>
          </cell>
          <cell r="NL79">
            <v>47.763170294712943</v>
          </cell>
          <cell r="NM79">
            <v>90</v>
          </cell>
          <cell r="NN79">
            <v>1436028.9888888889</v>
          </cell>
          <cell r="NO79">
            <v>790942.51111110882</v>
          </cell>
          <cell r="NP79">
            <v>1469693.2973618144</v>
          </cell>
          <cell r="NQ79">
            <v>872589.73541437916</v>
          </cell>
          <cell r="NR79">
            <v>0.59262857103232547</v>
          </cell>
          <cell r="NS79">
            <v>85.726571705641419</v>
          </cell>
          <cell r="NT79">
            <v>50.776249549582253</v>
          </cell>
          <cell r="NX79">
            <v>395270345</v>
          </cell>
          <cell r="NY79">
            <v>224292025</v>
          </cell>
          <cell r="NZ79">
            <v>19362284246.999992</v>
          </cell>
          <cell r="OA79">
            <v>0.56743954571142952</v>
          </cell>
          <cell r="OB79">
            <v>86.326226922245638</v>
          </cell>
          <cell r="OC79">
            <v>48.984914987740837</v>
          </cell>
          <cell r="OD79">
            <v>90</v>
          </cell>
          <cell r="OE79">
            <v>4391892.722222222</v>
          </cell>
          <cell r="OF79">
            <v>2492133.611111111</v>
          </cell>
          <cell r="OG79">
            <v>0.92924447127438403</v>
          </cell>
          <cell r="OH79">
            <v>0.93843075204016202</v>
          </cell>
          <cell r="OI79">
            <v>1.01682938835763</v>
          </cell>
          <cell r="OJ79">
            <v>0.95347770817477295</v>
          </cell>
          <cell r="OK79">
            <v>0.99069365933924503</v>
          </cell>
          <cell r="OL79">
            <v>4433149.1181153292</v>
          </cell>
          <cell r="OM79">
            <v>2681892.3202129472</v>
          </cell>
          <cell r="ON79">
            <v>0.60466853252390518</v>
          </cell>
          <cell r="OO79">
            <v>84.897454686748063</v>
          </cell>
          <cell r="OP79">
            <v>51.374997619516321</v>
          </cell>
          <cell r="OX79">
            <v>5.8331230981901886E-3</v>
          </cell>
          <cell r="OY79">
            <v>6.7472772020707755E-2</v>
          </cell>
          <cell r="OZ79">
            <v>1.9320684293968487E-3</v>
          </cell>
          <cell r="PA79">
            <v>1.3072166422963287E-2</v>
          </cell>
          <cell r="PB79">
            <v>0</v>
          </cell>
          <cell r="PK79">
            <v>395270345</v>
          </cell>
          <cell r="PL79">
            <v>224292025</v>
          </cell>
          <cell r="PM79">
            <v>19362284246.999992</v>
          </cell>
          <cell r="PN79">
            <v>0.56743954571142952</v>
          </cell>
          <cell r="PO79">
            <v>86.326226922245638</v>
          </cell>
          <cell r="PP79">
            <v>48.984914987740837</v>
          </cell>
          <cell r="PQ79">
            <v>90</v>
          </cell>
          <cell r="PR79">
            <v>4391892.722222222</v>
          </cell>
          <cell r="PS79">
            <v>2492133.611111111</v>
          </cell>
          <cell r="PT79">
            <v>4433149.1181153292</v>
          </cell>
          <cell r="PU79">
            <v>2681892.3202129472</v>
          </cell>
          <cell r="PV79">
            <v>0.60466853252390518</v>
          </cell>
          <cell r="PW79">
            <v>84.897454686748063</v>
          </cell>
          <cell r="PX79">
            <v>51.374997619516321</v>
          </cell>
          <cell r="QB79">
            <v>2.0824208757033627E-2</v>
          </cell>
          <cell r="QC79">
            <v>2.5890126118234602E-2</v>
          </cell>
          <cell r="QD79">
            <v>0.16644364780178295</v>
          </cell>
          <cell r="QE79">
            <v>0.70284581907173904</v>
          </cell>
          <cell r="QF79">
            <v>8.3996198251209783E-2</v>
          </cell>
          <cell r="QG79">
            <v>0</v>
          </cell>
          <cell r="QH79">
            <v>0</v>
          </cell>
          <cell r="QJ79">
            <v>56918652.358100906</v>
          </cell>
          <cell r="QK79">
            <v>33285825.158902809</v>
          </cell>
          <cell r="QL79">
            <v>2575522232.9128261</v>
          </cell>
          <cell r="QM79">
            <v>0.58479643807247361</v>
          </cell>
          <cell r="QN79">
            <v>77.375946686542122</v>
          </cell>
          <cell r="QO79">
            <v>45.249178014775445</v>
          </cell>
          <cell r="QP79">
            <v>1.4546922109352749E-2</v>
          </cell>
          <cell r="QQ79">
            <v>5.5956353600256838E-2</v>
          </cell>
          <cell r="QR79">
            <v>2.3876921703606209E-4</v>
          </cell>
          <cell r="QS79">
            <v>1.1471088299141074E-2</v>
          </cell>
          <cell r="QT79">
            <v>0</v>
          </cell>
        </row>
        <row r="80">
          <cell r="A80">
            <v>69</v>
          </cell>
          <cell r="B80">
            <v>38078</v>
          </cell>
          <cell r="C80">
            <v>2004</v>
          </cell>
          <cell r="D80" t="b">
            <v>1</v>
          </cell>
          <cell r="E80" t="b">
            <v>0</v>
          </cell>
          <cell r="H80">
            <v>7077017</v>
          </cell>
          <cell r="I80">
            <v>5051034.9999999795</v>
          </cell>
          <cell r="J80">
            <v>1156254150.9999981</v>
          </cell>
          <cell r="K80">
            <v>0.71372373416652513</v>
          </cell>
          <cell r="L80">
            <v>228.91430192030006</v>
          </cell>
          <cell r="M80">
            <v>163.38157037067992</v>
          </cell>
          <cell r="N80">
            <v>91</v>
          </cell>
          <cell r="O80">
            <v>77769.417582417576</v>
          </cell>
          <cell r="P80">
            <v>55505.879120878897</v>
          </cell>
          <cell r="Q80">
            <v>1.0398002509784601</v>
          </cell>
          <cell r="R80">
            <v>1.04239728618912</v>
          </cell>
          <cell r="S80">
            <v>0.99269102066466397</v>
          </cell>
          <cell r="T80">
            <v>1.0323790710282901</v>
          </cell>
          <cell r="U80">
            <v>0.999249578774971</v>
          </cell>
          <cell r="V80">
            <v>77827.821231367358</v>
          </cell>
          <cell r="W80">
            <v>53381.29036672903</v>
          </cell>
          <cell r="X80">
            <v>0.68469454364737836</v>
          </cell>
          <cell r="Y80">
            <v>230.59975073314223</v>
          </cell>
          <cell r="Z80">
            <v>158.25734457009619</v>
          </cell>
          <cell r="AB80">
            <v>7077017</v>
          </cell>
          <cell r="AC80">
            <v>5051034.9999999795</v>
          </cell>
          <cell r="AD80">
            <v>1156254150.9999981</v>
          </cell>
          <cell r="AE80">
            <v>0.71372373416652513</v>
          </cell>
          <cell r="AF80">
            <v>228.91430192030006</v>
          </cell>
          <cell r="AG80">
            <v>163.38157037067992</v>
          </cell>
          <cell r="AH80">
            <v>3.9105376410778624E-2</v>
          </cell>
          <cell r="AI80">
            <v>7.9315747082225677E-2</v>
          </cell>
          <cell r="AJ80">
            <v>-2.6488109190945107E-3</v>
          </cell>
          <cell r="AK80">
            <v>5.9495750832680647E-2</v>
          </cell>
          <cell r="AL80">
            <v>0</v>
          </cell>
          <cell r="AN80" t="e">
            <v>#N/A</v>
          </cell>
          <cell r="AO80" t="e">
            <v>#N/A</v>
          </cell>
          <cell r="AP80" t="e">
            <v>#N/A</v>
          </cell>
          <cell r="AQ80" t="e">
            <v>#N/A</v>
          </cell>
          <cell r="AR80" t="e">
            <v>#N/A</v>
          </cell>
          <cell r="AS80" t="e">
            <v>#N/A</v>
          </cell>
          <cell r="AU80">
            <v>7077017</v>
          </cell>
          <cell r="AV80">
            <v>5051034.9999999795</v>
          </cell>
          <cell r="AW80">
            <v>1156254150.9999981</v>
          </cell>
          <cell r="AX80">
            <v>0.71372373416652513</v>
          </cell>
          <cell r="AY80">
            <v>228.91430192030006</v>
          </cell>
          <cell r="AZ80">
            <v>163.38157037067992</v>
          </cell>
          <cell r="BA80">
            <v>91</v>
          </cell>
          <cell r="BB80">
            <v>77769.417582417576</v>
          </cell>
          <cell r="BC80">
            <v>55505.879120878897</v>
          </cell>
          <cell r="BD80">
            <v>77827.821231367358</v>
          </cell>
          <cell r="BE80">
            <v>53381.29036672903</v>
          </cell>
          <cell r="BF80">
            <v>0.68469454364737836</v>
          </cell>
          <cell r="BG80">
            <v>230.59975073314223</v>
          </cell>
          <cell r="BH80">
            <v>158.25734457009619</v>
          </cell>
          <cell r="BJ80">
            <v>44193121</v>
          </cell>
          <cell r="BK80">
            <v>31844313</v>
          </cell>
          <cell r="BL80">
            <v>4236099504</v>
          </cell>
          <cell r="BM80">
            <v>0.72057171522237595</v>
          </cell>
          <cell r="BN80">
            <v>133.02530671646142</v>
          </cell>
          <cell r="BO80">
            <v>95.854273428663248</v>
          </cell>
          <cell r="BP80">
            <v>91</v>
          </cell>
          <cell r="BQ80">
            <v>485638.69230769231</v>
          </cell>
          <cell r="BR80">
            <v>349937.50549450552</v>
          </cell>
          <cell r="BS80">
            <v>1.0482183725138201</v>
          </cell>
          <cell r="BT80">
            <v>1.0460847210550099</v>
          </cell>
          <cell r="BU80">
            <v>1.00855323209651</v>
          </cell>
          <cell r="BV80">
            <v>1.0562698978218501</v>
          </cell>
          <cell r="BW80">
            <v>1.00260234589194</v>
          </cell>
          <cell r="BX80">
            <v>484378.17275966582</v>
          </cell>
          <cell r="BY80">
            <v>333840.27094973647</v>
          </cell>
          <cell r="BZ80">
            <v>0.68882730119187319</v>
          </cell>
          <cell r="CA80">
            <v>131.89715969670505</v>
          </cell>
          <cell r="CB80">
            <v>90.747898455049963</v>
          </cell>
          <cell r="CD80">
            <v>44193121</v>
          </cell>
          <cell r="CE80">
            <v>31844313</v>
          </cell>
          <cell r="CF80">
            <v>4236099503.9999995</v>
          </cell>
          <cell r="CG80">
            <v>0.72057171522237595</v>
          </cell>
          <cell r="CH80">
            <v>133.02530671646142</v>
          </cell>
          <cell r="CI80">
            <v>95.854273428663248</v>
          </cell>
          <cell r="CJ80">
            <v>9.9932146093334121E-3</v>
          </cell>
          <cell r="CK80">
            <v>6.5081732834156858E-2</v>
          </cell>
          <cell r="CL80">
            <v>2.0767792937914568E-3</v>
          </cell>
          <cell r="CM80">
            <v>1.9003207251307115E-2</v>
          </cell>
          <cell r="CN80">
            <v>0</v>
          </cell>
          <cell r="CP80" t="e">
            <v>#N/A</v>
          </cell>
          <cell r="CQ80" t="e">
            <v>#N/A</v>
          </cell>
          <cell r="CR80" t="e">
            <v>#N/A</v>
          </cell>
          <cell r="CS80" t="e">
            <v>#N/A</v>
          </cell>
          <cell r="CT80" t="e">
            <v>#N/A</v>
          </cell>
          <cell r="CU80" t="e">
            <v>#N/A</v>
          </cell>
          <cell r="CW80">
            <v>44193121</v>
          </cell>
          <cell r="CX80">
            <v>31844313</v>
          </cell>
          <cell r="CY80">
            <v>4236099504</v>
          </cell>
          <cell r="CZ80">
            <v>0.72057171522237595</v>
          </cell>
          <cell r="DA80">
            <v>133.02530671646142</v>
          </cell>
          <cell r="DB80">
            <v>95.854273428663248</v>
          </cell>
          <cell r="DC80">
            <v>91</v>
          </cell>
          <cell r="DD80">
            <v>485638.69230769231</v>
          </cell>
          <cell r="DE80">
            <v>349937.50549450552</v>
          </cell>
          <cell r="DF80">
            <v>484378.17275966582</v>
          </cell>
          <cell r="DG80">
            <v>333840.27094973647</v>
          </cell>
          <cell r="DH80">
            <v>0.68882730119187319</v>
          </cell>
          <cell r="DI80">
            <v>131.89715969670505</v>
          </cell>
          <cell r="DJ80">
            <v>90.747898455049963</v>
          </cell>
          <cell r="DL80">
            <v>39744907</v>
          </cell>
          <cell r="DM80">
            <v>28488682</v>
          </cell>
          <cell r="DN80">
            <v>2774926411</v>
          </cell>
          <cell r="DO80">
            <v>0.7167882415726875</v>
          </cell>
          <cell r="DP80">
            <v>97.404520539068812</v>
          </cell>
          <cell r="DQ80">
            <v>69.818414998429859</v>
          </cell>
          <cell r="DR80">
            <v>91</v>
          </cell>
          <cell r="DS80">
            <v>436757.21978021978</v>
          </cell>
          <cell r="DT80">
            <v>313062.43956043955</v>
          </cell>
          <cell r="DU80">
            <v>1.05053335964717</v>
          </cell>
          <cell r="DV80">
            <v>1.04932711905662</v>
          </cell>
          <cell r="DW80">
            <v>1.00818480967015</v>
          </cell>
          <cell r="DX80">
            <v>1.0569078943535199</v>
          </cell>
          <cell r="DY80">
            <v>0.99873953423336204</v>
          </cell>
          <cell r="DZ80">
            <v>437308.43208832922</v>
          </cell>
          <cell r="EA80">
            <v>298003.33010422828</v>
          </cell>
          <cell r="EB80">
            <v>0.68309322093676939</v>
          </cell>
          <cell r="EC80">
            <v>96.613755340091728</v>
          </cell>
          <cell r="ED80">
            <v>66.059129060754884</v>
          </cell>
          <cell r="EF80">
            <v>39744907</v>
          </cell>
          <cell r="EG80">
            <v>28488682</v>
          </cell>
          <cell r="EH80">
            <v>2774926411</v>
          </cell>
          <cell r="EI80">
            <v>0.7167882415726875</v>
          </cell>
          <cell r="EJ80">
            <v>97.404520539068812</v>
          </cell>
          <cell r="EK80">
            <v>69.818414998429859</v>
          </cell>
          <cell r="EL80">
            <v>1.462023675353896E-2</v>
          </cell>
          <cell r="EM80">
            <v>6.8904268249365991E-2</v>
          </cell>
          <cell r="EN80">
            <v>-2.7141522585879016E-3</v>
          </cell>
          <cell r="EO80">
            <v>2.2036073717267395E-2</v>
          </cell>
          <cell r="EP80">
            <v>0</v>
          </cell>
          <cell r="ER80" t="e">
            <v>#N/A</v>
          </cell>
          <cell r="ES80" t="e">
            <v>#N/A</v>
          </cell>
          <cell r="ET80" t="e">
            <v>#N/A</v>
          </cell>
          <cell r="EU80" t="e">
            <v>#N/A</v>
          </cell>
          <cell r="EV80" t="e">
            <v>#N/A</v>
          </cell>
          <cell r="EW80" t="e">
            <v>#N/A</v>
          </cell>
          <cell r="EY80">
            <v>39744907</v>
          </cell>
          <cell r="EZ80">
            <v>28488682</v>
          </cell>
          <cell r="FA80">
            <v>2774926411</v>
          </cell>
          <cell r="FB80">
            <v>0.7167882415726875</v>
          </cell>
          <cell r="FC80">
            <v>97.404520539068812</v>
          </cell>
          <cell r="FD80">
            <v>69.818414998429859</v>
          </cell>
          <cell r="FE80">
            <v>91</v>
          </cell>
          <cell r="FF80">
            <v>436757.21978021978</v>
          </cell>
          <cell r="FG80">
            <v>313062.43956043955</v>
          </cell>
          <cell r="FH80">
            <v>437308.43208832922</v>
          </cell>
          <cell r="FI80">
            <v>298003.33010422828</v>
          </cell>
          <cell r="FJ80">
            <v>0.68309322093676939</v>
          </cell>
          <cell r="FK80">
            <v>96.613755340091728</v>
          </cell>
          <cell r="FL80">
            <v>66.059129060754884</v>
          </cell>
          <cell r="FN80">
            <v>65451098</v>
          </cell>
          <cell r="FO80">
            <v>43521098.999999896</v>
          </cell>
          <cell r="FP80">
            <v>3295312918</v>
          </cell>
          <cell r="FQ80">
            <v>0.66494070122398707</v>
          </cell>
          <cell r="FR80">
            <v>75.71759430983137</v>
          </cell>
          <cell r="FS80">
            <v>50.347710255372647</v>
          </cell>
          <cell r="FT80">
            <v>91</v>
          </cell>
          <cell r="FU80">
            <v>719242.83516483521</v>
          </cell>
          <cell r="FV80">
            <v>478253.83516483405</v>
          </cell>
          <cell r="FW80">
            <v>1.06311078297996</v>
          </cell>
          <cell r="FX80">
            <v>1.0624905708403201</v>
          </cell>
          <cell r="FY80">
            <v>1.0127776821508301</v>
          </cell>
          <cell r="FZ80">
            <v>1.07393575941455</v>
          </cell>
          <cell r="GA80">
            <v>1.00025165114133</v>
          </cell>
          <cell r="GB80">
            <v>719061.88242143695</v>
          </cell>
          <cell r="GC80">
            <v>449862.65102519357</v>
          </cell>
          <cell r="GD80">
            <v>0.62583209627741709</v>
          </cell>
          <cell r="GE80">
            <v>74.762305335392412</v>
          </cell>
          <cell r="GF80">
            <v>46.881491573406045</v>
          </cell>
          <cell r="GH80">
            <v>65451098</v>
          </cell>
          <cell r="GI80">
            <v>43521098.999999896</v>
          </cell>
          <cell r="GJ80">
            <v>3295312918</v>
          </cell>
          <cell r="GK80">
            <v>0.66494070122398707</v>
          </cell>
          <cell r="GL80">
            <v>75.71759430983137</v>
          </cell>
          <cell r="GM80">
            <v>50.347710255372647</v>
          </cell>
          <cell r="GN80">
            <v>1.0255684621026769E-2</v>
          </cell>
          <cell r="GO80">
            <v>5.0839246123405672E-2</v>
          </cell>
          <cell r="GP80">
            <v>-3.7240267270254523E-4</v>
          </cell>
          <cell r="GQ80">
            <v>1.8692368394471668E-2</v>
          </cell>
          <cell r="GR80">
            <v>0</v>
          </cell>
          <cell r="GT80" t="e">
            <v>#N/A</v>
          </cell>
          <cell r="GU80" t="e">
            <v>#N/A</v>
          </cell>
          <cell r="GV80" t="e">
            <v>#N/A</v>
          </cell>
          <cell r="GW80" t="e">
            <v>#N/A</v>
          </cell>
          <cell r="GX80" t="e">
            <v>#N/A</v>
          </cell>
          <cell r="GY80" t="e">
            <v>#N/A</v>
          </cell>
          <cell r="HA80">
            <v>65451098</v>
          </cell>
          <cell r="HB80">
            <v>43521098.999999896</v>
          </cell>
          <cell r="HC80">
            <v>3295312918</v>
          </cell>
          <cell r="HD80">
            <v>0.66494070122398707</v>
          </cell>
          <cell r="HE80">
            <v>75.71759430983137</v>
          </cell>
          <cell r="HF80">
            <v>50.347710255372647</v>
          </cell>
          <cell r="HG80">
            <v>91</v>
          </cell>
          <cell r="HH80">
            <v>719242.83516483521</v>
          </cell>
          <cell r="HI80">
            <v>478253.83516483405</v>
          </cell>
          <cell r="HJ80">
            <v>719061.88242143695</v>
          </cell>
          <cell r="HK80">
            <v>449862.65102519357</v>
          </cell>
          <cell r="HL80">
            <v>0.62583209627741709</v>
          </cell>
          <cell r="HM80">
            <v>74.762305335392412</v>
          </cell>
          <cell r="HN80">
            <v>46.881491573406045</v>
          </cell>
          <cell r="HP80">
            <v>46239297</v>
          </cell>
          <cell r="HQ80">
            <v>27518055.999999981</v>
          </cell>
          <cell r="HR80">
            <v>1805051042</v>
          </cell>
          <cell r="HS80">
            <v>0.59512271564163233</v>
          </cell>
          <cell r="HT80">
            <v>65.595151125501062</v>
          </cell>
          <cell r="HU80">
            <v>39.037164470731462</v>
          </cell>
          <cell r="HV80">
            <v>91</v>
          </cell>
          <cell r="HW80">
            <v>508124.14285714284</v>
          </cell>
          <cell r="HX80">
            <v>302396.2197802196</v>
          </cell>
          <cell r="HY80">
            <v>1.06274639999552</v>
          </cell>
          <cell r="HZ80">
            <v>1.0592244021413599</v>
          </cell>
          <cell r="IA80">
            <v>1.0105210288175199</v>
          </cell>
          <cell r="IB80">
            <v>1.0668439688358899</v>
          </cell>
          <cell r="IC80">
            <v>1.0024282782021701</v>
          </cell>
          <cell r="ID80">
            <v>506893.26499093854</v>
          </cell>
          <cell r="IE80">
            <v>284542.21983861283</v>
          </cell>
          <cell r="IF80">
            <v>0.56184762590298554</v>
          </cell>
          <cell r="IG80">
            <v>64.912207915414143</v>
          </cell>
          <cell r="IH80">
            <v>36.5912594634881</v>
          </cell>
          <cell r="IJ80">
            <v>46239297</v>
          </cell>
          <cell r="IK80">
            <v>27518055.999999981</v>
          </cell>
          <cell r="IL80">
            <v>1805051042</v>
          </cell>
          <cell r="IM80">
            <v>0.59512271564163233</v>
          </cell>
          <cell r="IN80">
            <v>65.595151125501062</v>
          </cell>
          <cell r="IO80">
            <v>39.037164470731462</v>
          </cell>
          <cell r="IP80">
            <v>-1.2364093240048203E-2</v>
          </cell>
          <cell r="IQ80">
            <v>5.551410872615322E-2</v>
          </cell>
          <cell r="IR80">
            <v>2.7840483181931805E-3</v>
          </cell>
          <cell r="IS80">
            <v>2.3876491598115661E-2</v>
          </cell>
          <cell r="IT80">
            <v>0</v>
          </cell>
          <cell r="IV80" t="e">
            <v>#N/A</v>
          </cell>
          <cell r="IW80" t="e">
            <v>#N/A</v>
          </cell>
          <cell r="IX80" t="e">
            <v>#N/A</v>
          </cell>
          <cell r="IY80" t="e">
            <v>#N/A</v>
          </cell>
          <cell r="IZ80" t="e">
            <v>#N/A</v>
          </cell>
          <cell r="JA80" t="e">
            <v>#N/A</v>
          </cell>
          <cell r="JC80">
            <v>46239297</v>
          </cell>
          <cell r="JD80">
            <v>27518055.999999981</v>
          </cell>
          <cell r="JE80">
            <v>1805051042</v>
          </cell>
          <cell r="JF80">
            <v>0.59512271564163233</v>
          </cell>
          <cell r="JG80">
            <v>65.595151125501062</v>
          </cell>
          <cell r="JH80">
            <v>39.037164470731462</v>
          </cell>
          <cell r="JI80">
            <v>91</v>
          </cell>
          <cell r="JJ80">
            <v>508124.14285714284</v>
          </cell>
          <cell r="JK80">
            <v>302396.2197802196</v>
          </cell>
          <cell r="JL80">
            <v>506893.26499093854</v>
          </cell>
          <cell r="JM80">
            <v>284542.21983861283</v>
          </cell>
          <cell r="JN80">
            <v>0.56184762590298554</v>
          </cell>
          <cell r="JO80">
            <v>64.912207915414143</v>
          </cell>
          <cell r="JP80">
            <v>36.5912594634881</v>
          </cell>
          <cell r="JR80">
            <v>67792171</v>
          </cell>
          <cell r="JS80">
            <v>39437790.999999896</v>
          </cell>
          <cell r="JT80">
            <v>1901639259</v>
          </cell>
          <cell r="JU80">
            <v>0.5817455086369766</v>
          </cell>
          <cell r="JV80">
            <v>48.218706240418108</v>
          </cell>
          <cell r="JW80">
            <v>28.051015787648989</v>
          </cell>
          <cell r="JX80">
            <v>91</v>
          </cell>
          <cell r="JY80">
            <v>744968.91208791209</v>
          </cell>
          <cell r="JZ80">
            <v>433382.31868131756</v>
          </cell>
          <cell r="KA80">
            <v>1.0536532006897199</v>
          </cell>
          <cell r="KB80">
            <v>1.0532750101552</v>
          </cell>
          <cell r="KC80">
            <v>1.01338381767455</v>
          </cell>
          <cell r="KD80">
            <v>1.06335767328676</v>
          </cell>
          <cell r="KE80">
            <v>1.0005818911923301</v>
          </cell>
          <cell r="KF80">
            <v>744535.67333722161</v>
          </cell>
          <cell r="KG80">
            <v>411314.00578257255</v>
          </cell>
          <cell r="KH80">
            <v>0.55232062189651343</v>
          </cell>
          <cell r="KI80">
            <v>47.581879046645319</v>
          </cell>
          <cell r="KJ80">
            <v>26.379661794272263</v>
          </cell>
          <cell r="KL80">
            <v>67792171</v>
          </cell>
          <cell r="KM80">
            <v>39437790.999999896</v>
          </cell>
          <cell r="KN80">
            <v>1901639259</v>
          </cell>
          <cell r="KO80">
            <v>0.5817455086369766</v>
          </cell>
          <cell r="KP80">
            <v>48.218706240418108</v>
          </cell>
          <cell r="KQ80">
            <v>28.051015787648989</v>
          </cell>
          <cell r="KR80">
            <v>-4.5929343724227115E-3</v>
          </cell>
          <cell r="KS80">
            <v>5.1906573852818154E-2</v>
          </cell>
          <cell r="KT80">
            <v>3.7390237015666257E-3</v>
          </cell>
          <cell r="KU80">
            <v>1.5848129495706978E-2</v>
          </cell>
          <cell r="KV80">
            <v>0</v>
          </cell>
          <cell r="KX80" t="e">
            <v>#N/A</v>
          </cell>
          <cell r="KY80" t="e">
            <v>#N/A</v>
          </cell>
          <cell r="KZ80" t="e">
            <v>#N/A</v>
          </cell>
          <cell r="LA80" t="e">
            <v>#N/A</v>
          </cell>
          <cell r="LB80" t="e">
            <v>#N/A</v>
          </cell>
          <cell r="LC80" t="e">
            <v>#N/A</v>
          </cell>
          <cell r="LE80">
            <v>67792171</v>
          </cell>
          <cell r="LF80">
            <v>39437790.999999896</v>
          </cell>
          <cell r="LG80">
            <v>1901639259</v>
          </cell>
          <cell r="LH80">
            <v>0.5817455086369766</v>
          </cell>
          <cell r="LI80">
            <v>48.218706240418108</v>
          </cell>
          <cell r="LJ80">
            <v>28.051015787648989</v>
          </cell>
          <cell r="LK80">
            <v>91</v>
          </cell>
          <cell r="LL80">
            <v>744968.91208791209</v>
          </cell>
          <cell r="LM80">
            <v>433382.31868131756</v>
          </cell>
          <cell r="LN80">
            <v>744535.67333722161</v>
          </cell>
          <cell r="LO80">
            <v>411314.00578257255</v>
          </cell>
          <cell r="LP80">
            <v>0.55232062189651343</v>
          </cell>
          <cell r="LQ80">
            <v>47.581879046645319</v>
          </cell>
          <cell r="LR80">
            <v>26.379661794272263</v>
          </cell>
          <cell r="LT80">
            <v>135166354</v>
          </cell>
          <cell r="LU80">
            <v>84194645</v>
          </cell>
          <cell r="LV80">
            <v>7193275819</v>
          </cell>
          <cell r="LW80">
            <v>0.62289647170626505</v>
          </cell>
          <cell r="LX80">
            <v>85.436262828829555</v>
          </cell>
          <cell r="LY80">
            <v>53.217946671847045</v>
          </cell>
          <cell r="LZ80">
            <v>91</v>
          </cell>
          <cell r="MA80">
            <v>1485344.5494505495</v>
          </cell>
          <cell r="MB80">
            <v>925215.87912087911</v>
          </cell>
          <cell r="MC80">
            <v>1.05848974547439</v>
          </cell>
          <cell r="MD80">
            <v>1.04700599886556</v>
          </cell>
          <cell r="ME80">
            <v>0.99612381146806495</v>
          </cell>
          <cell r="MF80">
            <v>1.0415768943720201</v>
          </cell>
          <cell r="MG80">
            <v>1.0120695055776201</v>
          </cell>
          <cell r="MH80">
            <v>1467630.9692809253</v>
          </cell>
          <cell r="MI80">
            <v>874090.54558787367</v>
          </cell>
          <cell r="MJ80">
            <v>0.5949311392496115</v>
          </cell>
          <cell r="MK80">
            <v>85.768718552079889</v>
          </cell>
          <cell r="ML80">
            <v>51.093632125867025</v>
          </cell>
          <cell r="MN80">
            <v>135166354</v>
          </cell>
          <cell r="MO80">
            <v>84194645</v>
          </cell>
          <cell r="MP80">
            <v>7193275819</v>
          </cell>
          <cell r="MQ80">
            <v>0.62289647170626505</v>
          </cell>
          <cell r="MR80">
            <v>85.436262828829555</v>
          </cell>
          <cell r="MS80">
            <v>53.217946671847045</v>
          </cell>
          <cell r="MT80">
            <v>7.6061911016960596E-3</v>
          </cell>
          <cell r="MU80">
            <v>4.1152965900556643E-2</v>
          </cell>
          <cell r="MV80">
            <v>1.0789174717638276E-3</v>
          </cell>
          <cell r="MW80">
            <v>2.211369202073718E-2</v>
          </cell>
          <cell r="MX80">
            <v>0</v>
          </cell>
          <cell r="MZ80" t="e">
            <v>#N/A</v>
          </cell>
          <cell r="NA80" t="e">
            <v>#N/A</v>
          </cell>
          <cell r="NB80" t="e">
            <v>#N/A</v>
          </cell>
          <cell r="NC80" t="e">
            <v>#N/A</v>
          </cell>
          <cell r="ND80" t="e">
            <v>#N/A</v>
          </cell>
          <cell r="NE80" t="e">
            <v>#N/A</v>
          </cell>
          <cell r="NG80">
            <v>135166354</v>
          </cell>
          <cell r="NH80">
            <v>84194645</v>
          </cell>
          <cell r="NI80">
            <v>7193275819</v>
          </cell>
          <cell r="NJ80">
            <v>0.62289647170626505</v>
          </cell>
          <cell r="NK80">
            <v>85.436262828829555</v>
          </cell>
          <cell r="NL80">
            <v>53.217946671847045</v>
          </cell>
          <cell r="NM80">
            <v>91</v>
          </cell>
          <cell r="NN80">
            <v>1485344.5494505495</v>
          </cell>
          <cell r="NO80">
            <v>925215.87912087911</v>
          </cell>
          <cell r="NP80">
            <v>1467630.9692809253</v>
          </cell>
          <cell r="NQ80">
            <v>874090.54558787367</v>
          </cell>
          <cell r="NR80">
            <v>0.5949311392496115</v>
          </cell>
          <cell r="NS80">
            <v>85.768718552079889</v>
          </cell>
          <cell r="NT80">
            <v>51.093632125867025</v>
          </cell>
          <cell r="NX80">
            <v>405663965</v>
          </cell>
          <cell r="NY80">
            <v>260055621</v>
          </cell>
          <cell r="NZ80">
            <v>22362559104</v>
          </cell>
          <cell r="OA80">
            <v>0.6410616752710584</v>
          </cell>
          <cell r="OB80">
            <v>85.991446822062727</v>
          </cell>
          <cell r="OC80">
            <v>55.125820958733662</v>
          </cell>
          <cell r="OD80">
            <v>91</v>
          </cell>
          <cell r="OE80">
            <v>4457845.769230769</v>
          </cell>
          <cell r="OF80">
            <v>2857754.076923077</v>
          </cell>
          <cell r="OG80">
            <v>1.0565420536783401</v>
          </cell>
          <cell r="OH80">
            <v>1.05209963970195</v>
          </cell>
          <cell r="OI80">
            <v>1.0024393619976799</v>
          </cell>
          <cell r="OJ80">
            <v>1.0534947349817101</v>
          </cell>
          <cell r="OK80">
            <v>1.0045242411011299</v>
          </cell>
          <cell r="OL80">
            <v>4437768.2357811593</v>
          </cell>
          <cell r="OM80">
            <v>2704818.1063629566</v>
          </cell>
          <cell r="ON80">
            <v>0.60931650490125178</v>
          </cell>
          <cell r="OO80">
            <v>85.782193000379962</v>
          </cell>
          <cell r="OP80">
            <v>52.326622173095828</v>
          </cell>
          <cell r="OX80">
            <v>5.2154883230734646E-3</v>
          </cell>
          <cell r="OY80">
            <v>6.0807724343069768E-2</v>
          </cell>
          <cell r="OZ80">
            <v>1.0541355895332496E-3</v>
          </cell>
          <cell r="PA80">
            <v>2.2553007760660573E-2</v>
          </cell>
          <cell r="PB80">
            <v>0</v>
          </cell>
          <cell r="PK80">
            <v>405663965</v>
          </cell>
          <cell r="PL80">
            <v>260055621</v>
          </cell>
          <cell r="PM80">
            <v>22362559104</v>
          </cell>
          <cell r="PN80">
            <v>0.6410616752710584</v>
          </cell>
          <cell r="PO80">
            <v>85.991446822062727</v>
          </cell>
          <cell r="PP80">
            <v>55.125820958733662</v>
          </cell>
          <cell r="PQ80">
            <v>91</v>
          </cell>
          <cell r="PR80">
            <v>4457845.769230769</v>
          </cell>
          <cell r="PS80">
            <v>2857754.076923077</v>
          </cell>
          <cell r="PT80">
            <v>4437768.2357811593</v>
          </cell>
          <cell r="PU80">
            <v>2704818.1063629566</v>
          </cell>
          <cell r="PV80">
            <v>0.60931650490125178</v>
          </cell>
          <cell r="PW80">
            <v>85.782193000379962</v>
          </cell>
          <cell r="PX80">
            <v>52.326622173095828</v>
          </cell>
          <cell r="QB80">
            <v>2.0824208757033627E-2</v>
          </cell>
          <cell r="QC80">
            <v>2.5890126118234602E-2</v>
          </cell>
          <cell r="QD80">
            <v>0.16644364780178295</v>
          </cell>
          <cell r="QE80">
            <v>0.70284581907173904</v>
          </cell>
          <cell r="QF80">
            <v>8.3996198251209783E-2</v>
          </cell>
          <cell r="QG80">
            <v>0</v>
          </cell>
          <cell r="QH80">
            <v>0</v>
          </cell>
          <cell r="QJ80">
            <v>57792781.799019329</v>
          </cell>
          <cell r="QK80">
            <v>38571431.800963677</v>
          </cell>
          <cell r="QL80">
            <v>3063334434.5796885</v>
          </cell>
          <cell r="QM80">
            <v>0.66740915734252104</v>
          </cell>
          <cell r="QN80">
            <v>79.419774987537622</v>
          </cell>
          <cell r="QO80">
            <v>53.005485100765121</v>
          </cell>
          <cell r="QP80">
            <v>9.6761378760668454E-3</v>
          </cell>
          <cell r="QQ80">
            <v>5.5200465367462939E-2</v>
          </cell>
          <cell r="QR80">
            <v>-4.8103690335417717E-4</v>
          </cell>
          <cell r="QS80">
            <v>2.0542099357036266E-2</v>
          </cell>
          <cell r="QT80">
            <v>0</v>
          </cell>
        </row>
        <row r="81">
          <cell r="A81">
            <v>70</v>
          </cell>
          <cell r="B81">
            <v>38169</v>
          </cell>
          <cell r="C81">
            <v>2004</v>
          </cell>
          <cell r="D81" t="b">
            <v>1</v>
          </cell>
          <cell r="E81" t="b">
            <v>0</v>
          </cell>
          <cell r="H81">
            <v>7179676</v>
          </cell>
          <cell r="I81">
            <v>4932865</v>
          </cell>
          <cell r="J81">
            <v>1068058585</v>
          </cell>
          <cell r="K81">
            <v>0.68705955533369467</v>
          </cell>
          <cell r="L81">
            <v>216.51891649173453</v>
          </cell>
          <cell r="M81">
            <v>148.76139048614451</v>
          </cell>
          <cell r="N81">
            <v>92</v>
          </cell>
          <cell r="O81">
            <v>78039.956521739135</v>
          </cell>
          <cell r="P81">
            <v>53618.09782608696</v>
          </cell>
          <cell r="Q81">
            <v>1.0098682506284</v>
          </cell>
          <cell r="R81">
            <v>1.01057602167269</v>
          </cell>
          <cell r="S81">
            <v>0.92836589746457499</v>
          </cell>
          <cell r="T81">
            <v>0.940731752029621</v>
          </cell>
          <cell r="U81">
            <v>0.99981238514580495</v>
          </cell>
          <cell r="V81">
            <v>78054.600724273274</v>
          </cell>
          <cell r="W81">
            <v>53094.151432845414</v>
          </cell>
          <cell r="X81">
            <v>0.67986924348005429</v>
          </cell>
          <cell r="Y81">
            <v>233.2258402458138</v>
          </cell>
          <cell r="Z81">
            <v>158.13369769351681</v>
          </cell>
          <cell r="AB81">
            <v>7179676</v>
          </cell>
          <cell r="AC81">
            <v>4932865</v>
          </cell>
          <cell r="AD81">
            <v>1068058585</v>
          </cell>
          <cell r="AE81">
            <v>0.68705955533369467</v>
          </cell>
          <cell r="AF81">
            <v>216.51891649173453</v>
          </cell>
          <cell r="AG81">
            <v>148.76139048614451</v>
          </cell>
          <cell r="AH81">
            <v>3.5561441167839325E-2</v>
          </cell>
          <cell r="AI81">
            <v>5.9708123994079938E-2</v>
          </cell>
          <cell r="AJ81">
            <v>-4.6592374852714984E-3</v>
          </cell>
          <cell r="AK81">
            <v>5.1011139219633683E-2</v>
          </cell>
          <cell r="AL81">
            <v>0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U81">
            <v>7179676</v>
          </cell>
          <cell r="AV81">
            <v>4932865</v>
          </cell>
          <cell r="AW81">
            <v>1068058585</v>
          </cell>
          <cell r="AX81">
            <v>0.68705955533369467</v>
          </cell>
          <cell r="AY81">
            <v>216.51891649173453</v>
          </cell>
          <cell r="AZ81">
            <v>148.76139048614451</v>
          </cell>
          <cell r="BA81">
            <v>92</v>
          </cell>
          <cell r="BB81">
            <v>78039.956521739135</v>
          </cell>
          <cell r="BC81">
            <v>53618.09782608696</v>
          </cell>
          <cell r="BD81">
            <v>78054.600724273274</v>
          </cell>
          <cell r="BE81">
            <v>53094.151432845414</v>
          </cell>
          <cell r="BF81">
            <v>0.67986924348005429</v>
          </cell>
          <cell r="BG81">
            <v>233.2258402458138</v>
          </cell>
          <cell r="BH81">
            <v>158.13369769351681</v>
          </cell>
          <cell r="BJ81">
            <v>44924299</v>
          </cell>
          <cell r="BK81">
            <v>32287515.999999899</v>
          </cell>
          <cell r="BL81">
            <v>4132080711</v>
          </cell>
          <cell r="BM81">
            <v>0.71870940045163312</v>
          </cell>
          <cell r="BN81">
            <v>127.97765895028942</v>
          </cell>
          <cell r="BO81">
            <v>91.978746535366085</v>
          </cell>
          <cell r="BP81">
            <v>92</v>
          </cell>
          <cell r="BQ81">
            <v>488307.59782608697</v>
          </cell>
          <cell r="BR81">
            <v>350951.26086956414</v>
          </cell>
          <cell r="BS81">
            <v>1.0401232573439201</v>
          </cell>
          <cell r="BT81">
            <v>1.04071440201482</v>
          </cell>
          <cell r="BU81">
            <v>0.96201941186663398</v>
          </cell>
          <cell r="BV81">
            <v>1.00121440442524</v>
          </cell>
          <cell r="BW81">
            <v>0.99943464605353904</v>
          </cell>
          <cell r="BX81">
            <v>488583.82061724993</v>
          </cell>
          <cell r="BY81">
            <v>337413.14636667236</v>
          </cell>
          <cell r="BZ81">
            <v>0.69059234604634456</v>
          </cell>
          <cell r="CA81">
            <v>133.03022514064523</v>
          </cell>
          <cell r="CB81">
            <v>91.867182622255285</v>
          </cell>
          <cell r="CD81">
            <v>44924299</v>
          </cell>
          <cell r="CE81">
            <v>32287515.999999899</v>
          </cell>
          <cell r="CF81">
            <v>4132080711</v>
          </cell>
          <cell r="CG81">
            <v>0.71870940045163312</v>
          </cell>
          <cell r="CH81">
            <v>127.97765895028942</v>
          </cell>
          <cell r="CI81">
            <v>91.978746535366085</v>
          </cell>
          <cell r="CJ81">
            <v>1.2877837525994924E-2</v>
          </cell>
          <cell r="CK81">
            <v>4.6925495421849588E-2</v>
          </cell>
          <cell r="CL81">
            <v>2.4529717985375597E-4</v>
          </cell>
          <cell r="CM81">
            <v>2.3585118178922414E-2</v>
          </cell>
          <cell r="CN81">
            <v>0</v>
          </cell>
          <cell r="CP81" t="e">
            <v>#N/A</v>
          </cell>
          <cell r="CQ81" t="e">
            <v>#N/A</v>
          </cell>
          <cell r="CR81" t="e">
            <v>#N/A</v>
          </cell>
          <cell r="CS81" t="e">
            <v>#N/A</v>
          </cell>
          <cell r="CT81" t="e">
            <v>#N/A</v>
          </cell>
          <cell r="CU81" t="e">
            <v>#N/A</v>
          </cell>
          <cell r="CW81">
            <v>44924299</v>
          </cell>
          <cell r="CX81">
            <v>32287515.999999899</v>
          </cell>
          <cell r="CY81">
            <v>4132080711</v>
          </cell>
          <cell r="CZ81">
            <v>0.71870940045163312</v>
          </cell>
          <cell r="DA81">
            <v>127.97765895028942</v>
          </cell>
          <cell r="DB81">
            <v>91.978746535366085</v>
          </cell>
          <cell r="DC81">
            <v>92</v>
          </cell>
          <cell r="DD81">
            <v>488307.59782608697</v>
          </cell>
          <cell r="DE81">
            <v>350951.26086956414</v>
          </cell>
          <cell r="DF81">
            <v>488583.82061724993</v>
          </cell>
          <cell r="DG81">
            <v>337413.14636667236</v>
          </cell>
          <cell r="DH81">
            <v>0.69059234604634456</v>
          </cell>
          <cell r="DI81">
            <v>133.03022514064523</v>
          </cell>
          <cell r="DJ81">
            <v>91.867182622255285</v>
          </cell>
          <cell r="DL81">
            <v>40294821</v>
          </cell>
          <cell r="DM81">
            <v>29201670</v>
          </cell>
          <cell r="DN81">
            <v>2819871785</v>
          </cell>
          <cell r="DO81">
            <v>0.72470032811412666</v>
          </cell>
          <cell r="DP81">
            <v>96.565428792257435</v>
          </cell>
          <cell r="DQ81">
            <v>69.980997930230288</v>
          </cell>
          <cell r="DR81">
            <v>92</v>
          </cell>
          <cell r="DS81">
            <v>437987.1847826087</v>
          </cell>
          <cell r="DT81">
            <v>317409.45652173914</v>
          </cell>
          <cell r="DU81">
            <v>1.04744582825323</v>
          </cell>
          <cell r="DV81">
            <v>1.04850326252856</v>
          </cell>
          <cell r="DW81">
            <v>0.98329948464545902</v>
          </cell>
          <cell r="DX81">
            <v>1.03240225498289</v>
          </cell>
          <cell r="DY81">
            <v>0.99967346485426101</v>
          </cell>
          <cell r="DZ81">
            <v>438130.24970754964</v>
          </cell>
          <cell r="EA81">
            <v>303031.85898507619</v>
          </cell>
          <cell r="EB81">
            <v>0.69117603541494621</v>
          </cell>
          <cell r="EC81">
            <v>98.205511444028986</v>
          </cell>
          <cell r="ED81">
            <v>67.784623282704942</v>
          </cell>
          <cell r="EF81">
            <v>40294821</v>
          </cell>
          <cell r="EG81">
            <v>29201670</v>
          </cell>
          <cell r="EH81">
            <v>2819871785</v>
          </cell>
          <cell r="EI81">
            <v>0.72470032811412666</v>
          </cell>
          <cell r="EJ81">
            <v>96.565428792257435</v>
          </cell>
          <cell r="EK81">
            <v>69.980997930230288</v>
          </cell>
          <cell r="EL81">
            <v>1.0231473317860168E-2</v>
          </cell>
          <cell r="EM81">
            <v>5.4661812870143121E-2</v>
          </cell>
          <cell r="EN81">
            <v>-3.218209302761052E-3</v>
          </cell>
          <cell r="EO81">
            <v>2.8477769776730964E-2</v>
          </cell>
          <cell r="EP81">
            <v>0</v>
          </cell>
          <cell r="ER81" t="e">
            <v>#N/A</v>
          </cell>
          <cell r="ES81" t="e">
            <v>#N/A</v>
          </cell>
          <cell r="ET81" t="e">
            <v>#N/A</v>
          </cell>
          <cell r="EU81" t="e">
            <v>#N/A</v>
          </cell>
          <cell r="EV81" t="e">
            <v>#N/A</v>
          </cell>
          <cell r="EW81" t="e">
            <v>#N/A</v>
          </cell>
          <cell r="EY81">
            <v>40294821</v>
          </cell>
          <cell r="EZ81">
            <v>29201670</v>
          </cell>
          <cell r="FA81">
            <v>2819871785</v>
          </cell>
          <cell r="FB81">
            <v>0.72470032811412666</v>
          </cell>
          <cell r="FC81">
            <v>96.565428792257435</v>
          </cell>
          <cell r="FD81">
            <v>69.980997930230288</v>
          </cell>
          <cell r="FE81">
            <v>92</v>
          </cell>
          <cell r="FF81">
            <v>437987.1847826087</v>
          </cell>
          <cell r="FG81">
            <v>317409.45652173914</v>
          </cell>
          <cell r="FH81">
            <v>438130.24970754964</v>
          </cell>
          <cell r="FI81">
            <v>303031.85898507619</v>
          </cell>
          <cell r="FJ81">
            <v>0.69117603541494621</v>
          </cell>
          <cell r="FK81">
            <v>98.205511444028986</v>
          </cell>
          <cell r="FL81">
            <v>67.784623282704942</v>
          </cell>
          <cell r="FN81">
            <v>66308969</v>
          </cell>
          <cell r="FO81">
            <v>45825886</v>
          </cell>
          <cell r="FP81">
            <v>3579264911</v>
          </cell>
          <cell r="FQ81">
            <v>0.6910963432412891</v>
          </cell>
          <cell r="FR81">
            <v>78.105743792929616</v>
          </cell>
          <cell r="FS81">
            <v>53.978593921434673</v>
          </cell>
          <cell r="FT81">
            <v>92</v>
          </cell>
          <cell r="FU81">
            <v>720749.66304347827</v>
          </cell>
          <cell r="FV81">
            <v>498107.45652173914</v>
          </cell>
          <cell r="FW81">
            <v>1.0935188844399799</v>
          </cell>
          <cell r="FX81">
            <v>1.0912489061239401</v>
          </cell>
          <cell r="FY81">
            <v>1.02855992679954</v>
          </cell>
          <cell r="FZ81">
            <v>1.12113332514857</v>
          </cell>
          <cell r="GA81">
            <v>1.00236298218001</v>
          </cell>
          <cell r="GB81">
            <v>719050.55938512506</v>
          </cell>
          <cell r="GC81">
            <v>455508.78325876669</v>
          </cell>
          <cell r="GD81">
            <v>0.63330770767599454</v>
          </cell>
          <cell r="GE81">
            <v>75.936988947219547</v>
          </cell>
          <cell r="GF81">
            <v>48.146453870044006</v>
          </cell>
          <cell r="GH81">
            <v>66308969</v>
          </cell>
          <cell r="GI81">
            <v>45825886</v>
          </cell>
          <cell r="GJ81">
            <v>3579264911</v>
          </cell>
          <cell r="GK81">
            <v>0.6910963432412891</v>
          </cell>
          <cell r="GL81">
            <v>78.105743792929616</v>
          </cell>
          <cell r="GM81">
            <v>53.978593921434673</v>
          </cell>
          <cell r="GN81">
            <v>6.4117151887991292E-3</v>
          </cell>
          <cell r="GO81">
            <v>4.2881473191327742E-2</v>
          </cell>
          <cell r="GP81">
            <v>-1.1019897980383915E-3</v>
          </cell>
          <cell r="GQ81">
            <v>2.7087955301319876E-2</v>
          </cell>
          <cell r="GR81">
            <v>0</v>
          </cell>
          <cell r="GT81" t="e">
            <v>#N/A</v>
          </cell>
          <cell r="GU81" t="e">
            <v>#N/A</v>
          </cell>
          <cell r="GV81" t="e">
            <v>#N/A</v>
          </cell>
          <cell r="GW81" t="e">
            <v>#N/A</v>
          </cell>
          <cell r="GX81" t="e">
            <v>#N/A</v>
          </cell>
          <cell r="GY81" t="e">
            <v>#N/A</v>
          </cell>
          <cell r="HA81">
            <v>66308969</v>
          </cell>
          <cell r="HB81">
            <v>45825886</v>
          </cell>
          <cell r="HC81">
            <v>3579264911</v>
          </cell>
          <cell r="HD81">
            <v>0.6910963432412891</v>
          </cell>
          <cell r="HE81">
            <v>78.105743792929616</v>
          </cell>
          <cell r="HF81">
            <v>53.978593921434673</v>
          </cell>
          <cell r="HG81">
            <v>92</v>
          </cell>
          <cell r="HH81">
            <v>720749.66304347827</v>
          </cell>
          <cell r="HI81">
            <v>498107.45652173914</v>
          </cell>
          <cell r="HJ81">
            <v>719050.55938512506</v>
          </cell>
          <cell r="HK81">
            <v>455508.78325876669</v>
          </cell>
          <cell r="HL81">
            <v>0.63330770767599454</v>
          </cell>
          <cell r="HM81">
            <v>75.936988947219547</v>
          </cell>
          <cell r="HN81">
            <v>48.146453870044006</v>
          </cell>
          <cell r="HP81">
            <v>46733761</v>
          </cell>
          <cell r="HQ81">
            <v>29747203</v>
          </cell>
          <cell r="HR81">
            <v>2037595882.999999</v>
          </cell>
          <cell r="HS81">
            <v>0.6365249096900204</v>
          </cell>
          <cell r="HT81">
            <v>68.49705779060973</v>
          </cell>
          <cell r="HU81">
            <v>43.600083524199967</v>
          </cell>
          <cell r="HV81">
            <v>92</v>
          </cell>
          <cell r="HW81">
            <v>507975.66304347827</v>
          </cell>
          <cell r="HX81">
            <v>323339.16304347827</v>
          </cell>
          <cell r="HY81">
            <v>1.1202027521017</v>
          </cell>
          <cell r="HZ81">
            <v>1.1156285306579099</v>
          </cell>
          <cell r="IA81">
            <v>1.0449232825593799</v>
          </cell>
          <cell r="IB81">
            <v>1.16350931332533</v>
          </cell>
          <cell r="IC81">
            <v>1.0050009121346599</v>
          </cell>
          <cell r="ID81">
            <v>505447.96219589369</v>
          </cell>
          <cell r="IE81">
            <v>288643.42855508649</v>
          </cell>
          <cell r="IF81">
            <v>0.57055273525018946</v>
          </cell>
          <cell r="IG81">
            <v>65.552236163057501</v>
          </cell>
          <cell r="IH81">
            <v>37.472913215958847</v>
          </cell>
          <cell r="IJ81">
            <v>46733761</v>
          </cell>
          <cell r="IK81">
            <v>29747203</v>
          </cell>
          <cell r="IL81">
            <v>2037595882.999999</v>
          </cell>
          <cell r="IM81">
            <v>0.6365249096900204</v>
          </cell>
          <cell r="IN81">
            <v>68.49705779060973</v>
          </cell>
          <cell r="IO81">
            <v>43.600083524199967</v>
          </cell>
          <cell r="IP81">
            <v>-7.2621965136771367E-3</v>
          </cell>
          <cell r="IQ81">
            <v>4.841714221112467E-2</v>
          </cell>
          <cell r="IR81">
            <v>1.9426294334451526E-3</v>
          </cell>
          <cell r="IS81">
            <v>3.1265731403387932E-2</v>
          </cell>
          <cell r="IT81">
            <v>0</v>
          </cell>
          <cell r="IV81" t="e">
            <v>#N/A</v>
          </cell>
          <cell r="IW81" t="e">
            <v>#N/A</v>
          </cell>
          <cell r="IX81" t="e">
            <v>#N/A</v>
          </cell>
          <cell r="IY81" t="e">
            <v>#N/A</v>
          </cell>
          <cell r="IZ81" t="e">
            <v>#N/A</v>
          </cell>
          <cell r="JA81" t="e">
            <v>#N/A</v>
          </cell>
          <cell r="JC81">
            <v>46733761</v>
          </cell>
          <cell r="JD81">
            <v>29747203</v>
          </cell>
          <cell r="JE81">
            <v>2037595882.999999</v>
          </cell>
          <cell r="JF81">
            <v>0.6365249096900204</v>
          </cell>
          <cell r="JG81">
            <v>68.49705779060973</v>
          </cell>
          <cell r="JH81">
            <v>43.600083524199967</v>
          </cell>
          <cell r="JI81">
            <v>92</v>
          </cell>
          <cell r="JJ81">
            <v>507975.66304347827</v>
          </cell>
          <cell r="JK81">
            <v>323339.16304347827</v>
          </cell>
          <cell r="JL81">
            <v>505447.96219589369</v>
          </cell>
          <cell r="JM81">
            <v>288643.42855508649</v>
          </cell>
          <cell r="JN81">
            <v>0.57055273525018946</v>
          </cell>
          <cell r="JO81">
            <v>65.552236163057501</v>
          </cell>
          <cell r="JP81">
            <v>37.472913215958847</v>
          </cell>
          <cell r="JR81">
            <v>68613178</v>
          </cell>
          <cell r="JS81">
            <v>42880430.999999896</v>
          </cell>
          <cell r="JT81">
            <v>2174106918.999999</v>
          </cell>
          <cell r="JU81">
            <v>0.62495911499682899</v>
          </cell>
          <cell r="JV81">
            <v>50.701610695097827</v>
          </cell>
          <cell r="JW81">
            <v>31.686433748922095</v>
          </cell>
          <cell r="JX81">
            <v>92</v>
          </cell>
          <cell r="JY81">
            <v>745795.41304347827</v>
          </cell>
          <cell r="JZ81">
            <v>466091.64130434667</v>
          </cell>
          <cell r="KA81">
            <v>1.1180414501363101</v>
          </cell>
          <cell r="KB81">
            <v>1.1157236104055099</v>
          </cell>
          <cell r="KC81">
            <v>1.0568895998430501</v>
          </cell>
          <cell r="KD81">
            <v>1.17434877871965</v>
          </cell>
          <cell r="KE81">
            <v>1.00239569751103</v>
          </cell>
          <cell r="KF81">
            <v>744012.98299195047</v>
          </cell>
          <cell r="KG81">
            <v>416882.25534708163</v>
          </cell>
          <cell r="KH81">
            <v>0.56013793126569</v>
          </cell>
          <cell r="KI81">
            <v>47.972475746404449</v>
          </cell>
          <cell r="KJ81">
            <v>26.982131989330007</v>
          </cell>
          <cell r="KL81">
            <v>68613178</v>
          </cell>
          <cell r="KM81">
            <v>42880430.999999896</v>
          </cell>
          <cell r="KN81">
            <v>2174106918.999999</v>
          </cell>
          <cell r="KO81">
            <v>0.62495911499682899</v>
          </cell>
          <cell r="KP81">
            <v>50.701610695097827</v>
          </cell>
          <cell r="KQ81">
            <v>31.686433748922095</v>
          </cell>
          <cell r="KR81">
            <v>1.7229285384949146E-5</v>
          </cell>
          <cell r="KS81">
            <v>4.4036214505049735E-2</v>
          </cell>
          <cell r="KT81">
            <v>3.3612593710419802E-3</v>
          </cell>
          <cell r="KU81">
            <v>2.1644856828055253E-2</v>
          </cell>
          <cell r="KV81">
            <v>0</v>
          </cell>
          <cell r="KX81" t="e">
            <v>#N/A</v>
          </cell>
          <cell r="KY81" t="e">
            <v>#N/A</v>
          </cell>
          <cell r="KZ81" t="e">
            <v>#N/A</v>
          </cell>
          <cell r="LA81" t="e">
            <v>#N/A</v>
          </cell>
          <cell r="LB81" t="e">
            <v>#N/A</v>
          </cell>
          <cell r="LC81" t="e">
            <v>#N/A</v>
          </cell>
          <cell r="LE81">
            <v>68613178</v>
          </cell>
          <cell r="LF81">
            <v>42880430.999999896</v>
          </cell>
          <cell r="LG81">
            <v>2174106918.999999</v>
          </cell>
          <cell r="LH81">
            <v>0.62495911499682899</v>
          </cell>
          <cell r="LI81">
            <v>50.701610695097827</v>
          </cell>
          <cell r="LJ81">
            <v>31.686433748922095</v>
          </cell>
          <cell r="LK81">
            <v>92</v>
          </cell>
          <cell r="LL81">
            <v>745795.41304347827</v>
          </cell>
          <cell r="LM81">
            <v>466091.64130434667</v>
          </cell>
          <cell r="LN81">
            <v>744012.98299195047</v>
          </cell>
          <cell r="LO81">
            <v>416882.25534708163</v>
          </cell>
          <cell r="LP81">
            <v>0.56013793126569</v>
          </cell>
          <cell r="LQ81">
            <v>47.972475746404449</v>
          </cell>
          <cell r="LR81">
            <v>26.982131989330007</v>
          </cell>
          <cell r="LT81">
            <v>137544330</v>
          </cell>
          <cell r="LU81">
            <v>91545140.999999791</v>
          </cell>
          <cell r="LV81">
            <v>8044963735</v>
          </cell>
          <cell r="LW81">
            <v>0.66556826442791051</v>
          </cell>
          <cell r="LX81">
            <v>87.879745960520381</v>
          </cell>
          <cell r="LY81">
            <v>58.489969997309231</v>
          </cell>
          <cell r="LZ81">
            <v>92</v>
          </cell>
          <cell r="MA81">
            <v>1495047.0652173914</v>
          </cell>
          <cell r="MB81">
            <v>995055.88043478038</v>
          </cell>
          <cell r="MC81">
            <v>1.13519202350104</v>
          </cell>
          <cell r="MD81">
            <v>1.11247899291569</v>
          </cell>
          <cell r="ME81">
            <v>1.02144452820611</v>
          </cell>
          <cell r="MF81">
            <v>1.1334704344311599</v>
          </cell>
          <cell r="MG81">
            <v>1.0216841872765201</v>
          </cell>
          <cell r="MH81">
            <v>1463316.2417857358</v>
          </cell>
          <cell r="MI81">
            <v>876552.91777503293</v>
          </cell>
          <cell r="MJ81">
            <v>0.59827490556340879</v>
          </cell>
          <cell r="MK81">
            <v>86.034770889474828</v>
          </cell>
          <cell r="ML81">
            <v>51.602554615077217</v>
          </cell>
          <cell r="MN81">
            <v>137544330</v>
          </cell>
          <cell r="MO81">
            <v>91545140.999999791</v>
          </cell>
          <cell r="MP81">
            <v>8044963735</v>
          </cell>
          <cell r="MQ81">
            <v>0.66556826442791051</v>
          </cell>
          <cell r="MR81">
            <v>87.879745960520381</v>
          </cell>
          <cell r="MS81">
            <v>58.489969997309231</v>
          </cell>
          <cell r="MT81">
            <v>5.3048437807334927E-3</v>
          </cell>
          <cell r="MU81">
            <v>2.7620201056601221E-2</v>
          </cell>
          <cell r="MV81">
            <v>-2.251801372674598E-4</v>
          </cell>
          <cell r="MW81">
            <v>2.5872404759072203E-2</v>
          </cell>
          <cell r="MX81">
            <v>0</v>
          </cell>
          <cell r="MZ81" t="e">
            <v>#N/A</v>
          </cell>
          <cell r="NA81" t="e">
            <v>#N/A</v>
          </cell>
          <cell r="NB81" t="e">
            <v>#N/A</v>
          </cell>
          <cell r="NC81" t="e">
            <v>#N/A</v>
          </cell>
          <cell r="ND81" t="e">
            <v>#N/A</v>
          </cell>
          <cell r="NE81" t="e">
            <v>#N/A</v>
          </cell>
          <cell r="NG81">
            <v>137544330</v>
          </cell>
          <cell r="NH81">
            <v>91545140.999999791</v>
          </cell>
          <cell r="NI81">
            <v>8044963735</v>
          </cell>
          <cell r="NJ81">
            <v>0.66556826442791051</v>
          </cell>
          <cell r="NK81">
            <v>87.879745960520381</v>
          </cell>
          <cell r="NL81">
            <v>58.489969997309231</v>
          </cell>
          <cell r="NM81">
            <v>92</v>
          </cell>
          <cell r="NN81">
            <v>1495047.0652173914</v>
          </cell>
          <cell r="NO81">
            <v>995055.88043478038</v>
          </cell>
          <cell r="NP81">
            <v>1463316.2417857358</v>
          </cell>
          <cell r="NQ81">
            <v>876552.91777503293</v>
          </cell>
          <cell r="NR81">
            <v>0.59827490556340879</v>
          </cell>
          <cell r="NS81">
            <v>86.034770889474828</v>
          </cell>
          <cell r="NT81">
            <v>51.602554615077217</v>
          </cell>
          <cell r="NX81">
            <v>411599034</v>
          </cell>
          <cell r="NY81">
            <v>276420712</v>
          </cell>
          <cell r="NZ81">
            <v>23855942528.999992</v>
          </cell>
          <cell r="OA81">
            <v>0.67157765000974223</v>
          </cell>
          <cell r="OB81">
            <v>86.303021059434911</v>
          </cell>
          <cell r="OC81">
            <v>57.959180071836592</v>
          </cell>
          <cell r="OD81">
            <v>92</v>
          </cell>
          <cell r="OE81">
            <v>4473902.5434782607</v>
          </cell>
          <cell r="OF81">
            <v>3004572.9565217393</v>
          </cell>
          <cell r="OG81">
            <v>1.0994914470769199</v>
          </cell>
          <cell r="OH81">
            <v>1.0909945259107301</v>
          </cell>
          <cell r="OI81">
            <v>0.99705955360285103</v>
          </cell>
          <cell r="OJ81">
            <v>1.0885436811467899</v>
          </cell>
          <cell r="OK81">
            <v>1.00837043265196</v>
          </cell>
          <cell r="OL81">
            <v>4436764.9016762003</v>
          </cell>
          <cell r="OM81">
            <v>2732693.3415531525</v>
          </cell>
          <cell r="ON81">
            <v>0.61556463764025671</v>
          </cell>
          <cell r="OO81">
            <v>86.557538862729913</v>
          </cell>
          <cell r="OP81">
            <v>53.244698467934803</v>
          </cell>
          <cell r="OX81">
            <v>5.0114807659268987E-3</v>
          </cell>
          <cell r="OY81">
            <v>4.6527967961522768E-2</v>
          </cell>
          <cell r="OZ81">
            <v>7.8741557616197124E-5</v>
          </cell>
          <cell r="PA81">
            <v>2.7167438062659185E-2</v>
          </cell>
          <cell r="PB81">
            <v>0</v>
          </cell>
          <cell r="PK81">
            <v>411599034</v>
          </cell>
          <cell r="PL81">
            <v>276420712</v>
          </cell>
          <cell r="PM81">
            <v>23855942528.999992</v>
          </cell>
          <cell r="PN81">
            <v>0.67157765000974223</v>
          </cell>
          <cell r="PO81">
            <v>86.303021059434911</v>
          </cell>
          <cell r="PP81">
            <v>57.959180071836592</v>
          </cell>
          <cell r="PQ81">
            <v>92</v>
          </cell>
          <cell r="PR81">
            <v>4473902.5434782607</v>
          </cell>
          <cell r="PS81">
            <v>3004572.9565217393</v>
          </cell>
          <cell r="PT81">
            <v>4436764.9016762003</v>
          </cell>
          <cell r="PU81">
            <v>2732693.3415531525</v>
          </cell>
          <cell r="PV81">
            <v>0.61556463764025671</v>
          </cell>
          <cell r="PW81">
            <v>86.557538862729913</v>
          </cell>
          <cell r="PX81">
            <v>53.244698467934803</v>
          </cell>
          <cell r="QB81">
            <v>2.0824208757033627E-2</v>
          </cell>
          <cell r="QC81">
            <v>2.5890126118234602E-2</v>
          </cell>
          <cell r="QD81">
            <v>0.16644364780178295</v>
          </cell>
          <cell r="QE81">
            <v>0.70284581907173904</v>
          </cell>
          <cell r="QF81">
            <v>8.3996198251209783E-2</v>
          </cell>
          <cell r="QG81">
            <v>0</v>
          </cell>
          <cell r="QH81">
            <v>0</v>
          </cell>
          <cell r="QJ81">
            <v>58549863.716063246</v>
          </cell>
          <cell r="QK81">
            <v>40506267.689483799</v>
          </cell>
          <cell r="QL81">
            <v>3285392997.6968684</v>
          </cell>
          <cell r="QM81">
            <v>0.69182514046349253</v>
          </cell>
          <cell r="QN81">
            <v>81.108262624497968</v>
          </cell>
          <cell r="QO81">
            <v>56.112735182943148</v>
          </cell>
          <cell r="QP81">
            <v>6.6733617690936213E-3</v>
          </cell>
          <cell r="QQ81">
            <v>4.5762312986825177E-2</v>
          </cell>
          <cell r="QR81">
            <v>-1.2376800900509104E-3</v>
          </cell>
          <cell r="QS81">
            <v>2.8077690883270869E-2</v>
          </cell>
          <cell r="QT81">
            <v>0</v>
          </cell>
        </row>
        <row r="82">
          <cell r="A82">
            <v>71</v>
          </cell>
          <cell r="B82">
            <v>38261</v>
          </cell>
          <cell r="C82">
            <v>2004</v>
          </cell>
          <cell r="D82" t="b">
            <v>1</v>
          </cell>
          <cell r="E82" t="b">
            <v>0</v>
          </cell>
          <cell r="H82">
            <v>7208934</v>
          </cell>
          <cell r="I82">
            <v>4731555</v>
          </cell>
          <cell r="J82">
            <v>1161285486.999999</v>
          </cell>
          <cell r="K82">
            <v>0.65634600067083426</v>
          </cell>
          <cell r="L82">
            <v>245.43421496738367</v>
          </cell>
          <cell r="M82">
            <v>161.08976542162807</v>
          </cell>
          <cell r="N82">
            <v>92</v>
          </cell>
          <cell r="O82">
            <v>78357.978260869568</v>
          </cell>
          <cell r="P82">
            <v>51429.945652173912</v>
          </cell>
          <cell r="Q82">
            <v>0.94763853493398598</v>
          </cell>
          <cell r="R82">
            <v>0.947027108305593</v>
          </cell>
          <cell r="S82">
            <v>1.0361790875382999</v>
          </cell>
          <cell r="T82">
            <v>0.98531256413480905</v>
          </cell>
          <cell r="U82">
            <v>0.99751320820059197</v>
          </cell>
          <cell r="V82">
            <v>78553.324022865869</v>
          </cell>
          <cell r="W82">
            <v>54271.690899269524</v>
          </cell>
          <cell r="X82">
            <v>0.69305935903477878</v>
          </cell>
          <cell r="Y82">
            <v>236.86466742971376</v>
          </cell>
          <cell r="Z82">
            <v>163.49102943092888</v>
          </cell>
          <cell r="AB82">
            <v>7208934</v>
          </cell>
          <cell r="AC82">
            <v>4731555</v>
          </cell>
          <cell r="AD82">
            <v>1161285486.999999</v>
          </cell>
          <cell r="AE82">
            <v>0.65634600067083426</v>
          </cell>
          <cell r="AF82">
            <v>245.43421496738367</v>
          </cell>
          <cell r="AG82">
            <v>161.08976542162807</v>
          </cell>
          <cell r="AH82">
            <v>2.0574849764457795E-2</v>
          </cell>
          <cell r="AI82">
            <v>4.9134538681410905E-2</v>
          </cell>
          <cell r="AJ82">
            <v>-4.9041322192354851E-3</v>
          </cell>
          <cell r="AK82">
            <v>6.9297633559825572E-2</v>
          </cell>
          <cell r="AL82">
            <v>0</v>
          </cell>
          <cell r="AN82" t="e">
            <v>#N/A</v>
          </cell>
          <cell r="AO82" t="e">
            <v>#N/A</v>
          </cell>
          <cell r="AP82" t="e">
            <v>#N/A</v>
          </cell>
          <cell r="AQ82" t="e">
            <v>#N/A</v>
          </cell>
          <cell r="AR82" t="e">
            <v>#N/A</v>
          </cell>
          <cell r="AS82" t="e">
            <v>#N/A</v>
          </cell>
          <cell r="AU82">
            <v>7208934</v>
          </cell>
          <cell r="AV82">
            <v>4731555</v>
          </cell>
          <cell r="AW82">
            <v>1161285486.999999</v>
          </cell>
          <cell r="AX82">
            <v>0.65634600067083426</v>
          </cell>
          <cell r="AY82">
            <v>245.43421496738367</v>
          </cell>
          <cell r="AZ82">
            <v>161.08976542162807</v>
          </cell>
          <cell r="BA82">
            <v>92</v>
          </cell>
          <cell r="BB82">
            <v>78357.978260869568</v>
          </cell>
          <cell r="BC82">
            <v>51429.945652173912</v>
          </cell>
          <cell r="BD82">
            <v>78553.324022865869</v>
          </cell>
          <cell r="BE82">
            <v>54271.690899269524</v>
          </cell>
          <cell r="BF82">
            <v>0.69305935903477878</v>
          </cell>
          <cell r="BG82">
            <v>236.86466742971376</v>
          </cell>
          <cell r="BH82">
            <v>163.49102943092888</v>
          </cell>
          <cell r="BJ82">
            <v>45117244</v>
          </cell>
          <cell r="BK82">
            <v>29464080</v>
          </cell>
          <cell r="BL82">
            <v>4019655437</v>
          </cell>
          <cell r="BM82">
            <v>0.65305584711690279</v>
          </cell>
          <cell r="BN82">
            <v>136.42562187585696</v>
          </cell>
          <cell r="BO82">
            <v>89.093550062588037</v>
          </cell>
          <cell r="BP82">
            <v>92</v>
          </cell>
          <cell r="BQ82">
            <v>490404.82608695654</v>
          </cell>
          <cell r="BR82">
            <v>320261.73913043475</v>
          </cell>
          <cell r="BS82">
            <v>0.93686562833010401</v>
          </cell>
          <cell r="BT82">
            <v>0.93846857205323098</v>
          </cell>
          <cell r="BU82">
            <v>1.0060422749601301</v>
          </cell>
          <cell r="BV82">
            <v>0.94321420698097902</v>
          </cell>
          <cell r="BW82">
            <v>0.99791434378705501</v>
          </cell>
          <cell r="BX82">
            <v>491429.77966013085</v>
          </cell>
          <cell r="BY82">
            <v>341843.8348531138</v>
          </cell>
          <cell r="BZ82">
            <v>0.69587396591034778</v>
          </cell>
          <cell r="CA82">
            <v>135.60625161727282</v>
          </cell>
          <cell r="CB82">
            <v>94.457387731421974</v>
          </cell>
          <cell r="CD82">
            <v>45117244</v>
          </cell>
          <cell r="CE82">
            <v>29464080</v>
          </cell>
          <cell r="CF82">
            <v>4019655436.9999995</v>
          </cell>
          <cell r="CG82">
            <v>0.65305584711690279</v>
          </cell>
          <cell r="CH82">
            <v>136.42562187585696</v>
          </cell>
          <cell r="CI82">
            <v>89.093550062588037</v>
          </cell>
          <cell r="CJ82">
            <v>1.6199941427065729E-2</v>
          </cell>
          <cell r="CK82">
            <v>3.4807286347534556E-2</v>
          </cell>
          <cell r="CL82">
            <v>-1.0535057038200681E-3</v>
          </cell>
          <cell r="CM82">
            <v>3.0946639017970928E-2</v>
          </cell>
          <cell r="CN82">
            <v>0</v>
          </cell>
          <cell r="CP82" t="e">
            <v>#N/A</v>
          </cell>
          <cell r="CQ82" t="e">
            <v>#N/A</v>
          </cell>
          <cell r="CR82" t="e">
            <v>#N/A</v>
          </cell>
          <cell r="CS82" t="e">
            <v>#N/A</v>
          </cell>
          <cell r="CT82" t="e">
            <v>#N/A</v>
          </cell>
          <cell r="CU82" t="e">
            <v>#N/A</v>
          </cell>
          <cell r="CW82">
            <v>45117244</v>
          </cell>
          <cell r="CX82">
            <v>29464080</v>
          </cell>
          <cell r="CY82">
            <v>4019655437</v>
          </cell>
          <cell r="CZ82">
            <v>0.65305584711690279</v>
          </cell>
          <cell r="DA82">
            <v>136.42562187585696</v>
          </cell>
          <cell r="DB82">
            <v>89.093550062588037</v>
          </cell>
          <cell r="DC82">
            <v>92</v>
          </cell>
          <cell r="DD82">
            <v>490404.82608695654</v>
          </cell>
          <cell r="DE82">
            <v>320261.73913043475</v>
          </cell>
          <cell r="DF82">
            <v>491429.77966013085</v>
          </cell>
          <cell r="DG82">
            <v>341843.8348531138</v>
          </cell>
          <cell r="DH82">
            <v>0.69587396591034778</v>
          </cell>
          <cell r="DI82">
            <v>135.60625161727282</v>
          </cell>
          <cell r="DJ82">
            <v>94.457387731421974</v>
          </cell>
          <cell r="DL82">
            <v>40410310</v>
          </cell>
          <cell r="DM82">
            <v>26178150</v>
          </cell>
          <cell r="DN82">
            <v>2568617011</v>
          </cell>
          <cell r="DO82">
            <v>0.64780869040598799</v>
          </cell>
          <cell r="DP82">
            <v>98.120646837152364</v>
          </cell>
          <cell r="DQ82">
            <v>63.563407729364116</v>
          </cell>
          <cell r="DR82">
            <v>92</v>
          </cell>
          <cell r="DS82">
            <v>439242.5</v>
          </cell>
          <cell r="DT82">
            <v>284545.10869565216</v>
          </cell>
          <cell r="DU82">
            <v>0.93430436895838098</v>
          </cell>
          <cell r="DV82">
            <v>0.934517478625711</v>
          </cell>
          <cell r="DW82">
            <v>0.98499837650756294</v>
          </cell>
          <cell r="DX82">
            <v>0.91948228952775701</v>
          </cell>
          <cell r="DY82">
            <v>1.00223720578385</v>
          </cell>
          <cell r="DZ82">
            <v>438262.01767920633</v>
          </cell>
          <cell r="EA82">
            <v>304552.90390312555</v>
          </cell>
          <cell r="EB82">
            <v>0.69320125650153364</v>
          </cell>
          <cell r="EC82">
            <v>99.615034072494211</v>
          </cell>
          <cell r="ED82">
            <v>69.129561768949429</v>
          </cell>
          <cell r="EF82">
            <v>40410310</v>
          </cell>
          <cell r="EG82">
            <v>26178150</v>
          </cell>
          <cell r="EH82">
            <v>2568617011</v>
          </cell>
          <cell r="EI82">
            <v>0.64780869040598799</v>
          </cell>
          <cell r="EJ82">
            <v>98.120646837152364</v>
          </cell>
          <cell r="EK82">
            <v>63.563407729364116</v>
          </cell>
          <cell r="EL82">
            <v>6.8732203582134582E-3</v>
          </cell>
          <cell r="EM82">
            <v>4.1805856649159152E-2</v>
          </cell>
          <cell r="EN82">
            <v>-3.3718534188761605E-3</v>
          </cell>
          <cell r="EO82">
            <v>3.2678612787101456E-2</v>
          </cell>
          <cell r="EP82">
            <v>0</v>
          </cell>
          <cell r="ER82" t="e">
            <v>#N/A</v>
          </cell>
          <cell r="ES82" t="e">
            <v>#N/A</v>
          </cell>
          <cell r="ET82" t="e">
            <v>#N/A</v>
          </cell>
          <cell r="EU82" t="e">
            <v>#N/A</v>
          </cell>
          <cell r="EV82" t="e">
            <v>#N/A</v>
          </cell>
          <cell r="EW82" t="e">
            <v>#N/A</v>
          </cell>
          <cell r="EY82">
            <v>40410310</v>
          </cell>
          <cell r="EZ82">
            <v>26178150</v>
          </cell>
          <cell r="FA82">
            <v>2568617011</v>
          </cell>
          <cell r="FB82">
            <v>0.64780869040598799</v>
          </cell>
          <cell r="FC82">
            <v>98.120646837152364</v>
          </cell>
          <cell r="FD82">
            <v>63.563407729364116</v>
          </cell>
          <cell r="FE82">
            <v>92</v>
          </cell>
          <cell r="FF82">
            <v>439242.5</v>
          </cell>
          <cell r="FG82">
            <v>284545.10869565216</v>
          </cell>
          <cell r="FH82">
            <v>438262.01767920633</v>
          </cell>
          <cell r="FI82">
            <v>304552.90390312555</v>
          </cell>
          <cell r="FJ82">
            <v>0.69320125650153364</v>
          </cell>
          <cell r="FK82">
            <v>99.615034072494211</v>
          </cell>
          <cell r="FL82">
            <v>69.129561768949429</v>
          </cell>
          <cell r="FN82">
            <v>65857217</v>
          </cell>
          <cell r="FO82">
            <v>38447158</v>
          </cell>
          <cell r="FP82">
            <v>2871712117.999999</v>
          </cell>
          <cell r="FQ82">
            <v>0.58379566813459483</v>
          </cell>
          <cell r="FR82">
            <v>74.692441974514708</v>
          </cell>
          <cell r="FS82">
            <v>43.605124067116272</v>
          </cell>
          <cell r="FT82">
            <v>92</v>
          </cell>
          <cell r="FU82">
            <v>715839.31521739135</v>
          </cell>
          <cell r="FV82">
            <v>417903.89130434784</v>
          </cell>
          <cell r="FW82">
            <v>0.91535735526241901</v>
          </cell>
          <cell r="FX82">
            <v>0.91574476651917802</v>
          </cell>
          <cell r="FY82">
            <v>0.97105738661526697</v>
          </cell>
          <cell r="FZ82">
            <v>0.88810999992994699</v>
          </cell>
          <cell r="GA82">
            <v>0.999387009590331</v>
          </cell>
          <cell r="GB82">
            <v>716278.38699927507</v>
          </cell>
          <cell r="GC82">
            <v>456547.25873103534</v>
          </cell>
          <cell r="GD82">
            <v>0.63750915045209666</v>
          </cell>
          <cell r="GE82">
            <v>76.918669281600202</v>
          </cell>
          <cell r="GF82">
            <v>49.098787391827351</v>
          </cell>
          <cell r="GH82">
            <v>65857217</v>
          </cell>
          <cell r="GI82">
            <v>38447158</v>
          </cell>
          <cell r="GJ82">
            <v>2871712117.999999</v>
          </cell>
          <cell r="GK82">
            <v>0.58379566813459483</v>
          </cell>
          <cell r="GL82">
            <v>74.692441974514708</v>
          </cell>
          <cell r="GM82">
            <v>43.605124067116272</v>
          </cell>
          <cell r="GN82">
            <v>4.070194327657599E-3</v>
          </cell>
          <cell r="GO82">
            <v>3.8628422810720695E-2</v>
          </cell>
          <cell r="GP82">
            <v>-1.4968015036632171E-3</v>
          </cell>
          <cell r="GQ82">
            <v>3.1851930066979436E-2</v>
          </cell>
          <cell r="GR82">
            <v>0</v>
          </cell>
          <cell r="GT82" t="e">
            <v>#N/A</v>
          </cell>
          <cell r="GU82" t="e">
            <v>#N/A</v>
          </cell>
          <cell r="GV82" t="e">
            <v>#N/A</v>
          </cell>
          <cell r="GW82" t="e">
            <v>#N/A</v>
          </cell>
          <cell r="GX82" t="e">
            <v>#N/A</v>
          </cell>
          <cell r="GY82" t="e">
            <v>#N/A</v>
          </cell>
          <cell r="HA82">
            <v>65857217</v>
          </cell>
          <cell r="HB82">
            <v>38447158</v>
          </cell>
          <cell r="HC82">
            <v>2871712117.999999</v>
          </cell>
          <cell r="HD82">
            <v>0.58379566813459483</v>
          </cell>
          <cell r="HE82">
            <v>74.692441974514708</v>
          </cell>
          <cell r="HF82">
            <v>43.605124067116272</v>
          </cell>
          <cell r="HG82">
            <v>92</v>
          </cell>
          <cell r="HH82">
            <v>715839.31521739135</v>
          </cell>
          <cell r="HI82">
            <v>417903.89130434784</v>
          </cell>
          <cell r="HJ82">
            <v>716278.38699927507</v>
          </cell>
          <cell r="HK82">
            <v>456547.25873103534</v>
          </cell>
          <cell r="HL82">
            <v>0.63750915045209666</v>
          </cell>
          <cell r="HM82">
            <v>76.918669281600202</v>
          </cell>
          <cell r="HN82">
            <v>49.098787391827351</v>
          </cell>
          <cell r="HP82">
            <v>46095060</v>
          </cell>
          <cell r="HQ82">
            <v>23951056.99999997</v>
          </cell>
          <cell r="HR82">
            <v>1525657400</v>
          </cell>
          <cell r="HS82">
            <v>0.51960138461691929</v>
          </cell>
          <cell r="HT82">
            <v>63.698959089780544</v>
          </cell>
          <cell r="HU82">
            <v>33.098067341706468</v>
          </cell>
          <cell r="HV82">
            <v>92</v>
          </cell>
          <cell r="HW82">
            <v>501033.26086956525</v>
          </cell>
          <cell r="HX82">
            <v>260337.57608695619</v>
          </cell>
          <cell r="HY82">
            <v>0.90234451489890799</v>
          </cell>
          <cell r="HZ82">
            <v>0.90416074886957098</v>
          </cell>
          <cell r="IA82">
            <v>0.96412867043934303</v>
          </cell>
          <cell r="IB82">
            <v>0.87021130089355103</v>
          </cell>
          <cell r="IC82">
            <v>0.99880538533883001</v>
          </cell>
          <cell r="ID82">
            <v>501632.5184306021</v>
          </cell>
          <cell r="IE82">
            <v>288512.39386779285</v>
          </cell>
          <cell r="IF82">
            <v>0.57467810371834005</v>
          </cell>
          <cell r="IG82">
            <v>66.068939803183753</v>
          </cell>
          <cell r="IH82">
            <v>38.034517947216592</v>
          </cell>
          <cell r="IJ82">
            <v>46095060</v>
          </cell>
          <cell r="IK82">
            <v>23951056.99999997</v>
          </cell>
          <cell r="IL82">
            <v>1525657400</v>
          </cell>
          <cell r="IM82">
            <v>0.51960138461691929</v>
          </cell>
          <cell r="IN82">
            <v>63.698959089780544</v>
          </cell>
          <cell r="IO82">
            <v>33.098067341706468</v>
          </cell>
          <cell r="IP82">
            <v>-6.0249152810589943E-3</v>
          </cell>
          <cell r="IQ82">
            <v>4.2749767151034589E-2</v>
          </cell>
          <cell r="IR82">
            <v>1.2525912793095266E-3</v>
          </cell>
          <cell r="IS82">
            <v>3.3827803064707805E-2</v>
          </cell>
          <cell r="IT82">
            <v>0</v>
          </cell>
          <cell r="IV82" t="e">
            <v>#N/A</v>
          </cell>
          <cell r="IW82" t="e">
            <v>#N/A</v>
          </cell>
          <cell r="IX82" t="e">
            <v>#N/A</v>
          </cell>
          <cell r="IY82" t="e">
            <v>#N/A</v>
          </cell>
          <cell r="IZ82" t="e">
            <v>#N/A</v>
          </cell>
          <cell r="JA82" t="e">
            <v>#N/A</v>
          </cell>
          <cell r="JC82">
            <v>46095060</v>
          </cell>
          <cell r="JD82">
            <v>23951056.99999997</v>
          </cell>
          <cell r="JE82">
            <v>1525657400</v>
          </cell>
          <cell r="JF82">
            <v>0.51960138461691929</v>
          </cell>
          <cell r="JG82">
            <v>63.698959089780544</v>
          </cell>
          <cell r="JH82">
            <v>33.098067341706468</v>
          </cell>
          <cell r="JI82">
            <v>92</v>
          </cell>
          <cell r="JJ82">
            <v>501033.26086956525</v>
          </cell>
          <cell r="JK82">
            <v>260337.57608695619</v>
          </cell>
          <cell r="JL82">
            <v>501632.5184306021</v>
          </cell>
          <cell r="JM82">
            <v>288512.39386779285</v>
          </cell>
          <cell r="JN82">
            <v>0.57467810371834005</v>
          </cell>
          <cell r="JO82">
            <v>66.068939803183753</v>
          </cell>
          <cell r="JP82">
            <v>38.034517947216592</v>
          </cell>
          <cell r="JR82">
            <v>68651376</v>
          </cell>
          <cell r="JS82">
            <v>35489234</v>
          </cell>
          <cell r="JT82">
            <v>1654308513.999999</v>
          </cell>
          <cell r="JU82">
            <v>0.51694861877204035</v>
          </cell>
          <cell r="JV82">
            <v>46.614376461323424</v>
          </cell>
          <cell r="JW82">
            <v>24.097237526601056</v>
          </cell>
          <cell r="JX82">
            <v>92</v>
          </cell>
          <cell r="JY82">
            <v>746210.60869565222</v>
          </cell>
          <cell r="JZ82">
            <v>385752.54347826086</v>
          </cell>
          <cell r="KA82">
            <v>0.91928765370328902</v>
          </cell>
          <cell r="KB82">
            <v>0.91859595540016303</v>
          </cell>
          <cell r="KC82">
            <v>0.96205886335614499</v>
          </cell>
          <cell r="KD82">
            <v>0.88313296489432802</v>
          </cell>
          <cell r="KE82">
            <v>1.0004669503788599</v>
          </cell>
          <cell r="KF82">
            <v>745862.32799901569</v>
          </cell>
          <cell r="KG82">
            <v>419621.15114271629</v>
          </cell>
          <cell r="KH82">
            <v>0.56275951982266759</v>
          </cell>
          <cell r="KI82">
            <v>48.452728036524753</v>
          </cell>
          <cell r="KJ82">
            <v>27.286080901174863</v>
          </cell>
          <cell r="KL82">
            <v>68651376</v>
          </cell>
          <cell r="KM82">
            <v>35489234</v>
          </cell>
          <cell r="KN82">
            <v>1654308513.999999</v>
          </cell>
          <cell r="KO82">
            <v>0.51694861877204035</v>
          </cell>
          <cell r="KP82">
            <v>46.614376461323424</v>
          </cell>
          <cell r="KQ82">
            <v>24.097237526601056</v>
          </cell>
          <cell r="KR82">
            <v>-5.1635460164378027E-4</v>
          </cell>
          <cell r="KS82">
            <v>4.0577041111092726E-2</v>
          </cell>
          <cell r="KT82">
            <v>3.1769976870487386E-3</v>
          </cell>
          <cell r="KU82">
            <v>2.6143605168395694E-2</v>
          </cell>
          <cell r="KV82">
            <v>0</v>
          </cell>
          <cell r="KX82" t="e">
            <v>#N/A</v>
          </cell>
          <cell r="KY82" t="e">
            <v>#N/A</v>
          </cell>
          <cell r="KZ82" t="e">
            <v>#N/A</v>
          </cell>
          <cell r="LA82" t="e">
            <v>#N/A</v>
          </cell>
          <cell r="LB82" t="e">
            <v>#N/A</v>
          </cell>
          <cell r="LC82" t="e">
            <v>#N/A</v>
          </cell>
          <cell r="LE82">
            <v>68651376</v>
          </cell>
          <cell r="LF82">
            <v>35489234</v>
          </cell>
          <cell r="LG82">
            <v>1654308513.999999</v>
          </cell>
          <cell r="LH82">
            <v>0.51694861877204035</v>
          </cell>
          <cell r="LI82">
            <v>46.614376461323424</v>
          </cell>
          <cell r="LJ82">
            <v>24.097237526601056</v>
          </cell>
          <cell r="LK82">
            <v>92</v>
          </cell>
          <cell r="LL82">
            <v>746210.60869565222</v>
          </cell>
          <cell r="LM82">
            <v>385752.54347826086</v>
          </cell>
          <cell r="LN82">
            <v>745862.32799901569</v>
          </cell>
          <cell r="LO82">
            <v>419621.15114271629</v>
          </cell>
          <cell r="LP82">
            <v>0.56275951982266759</v>
          </cell>
          <cell r="LQ82">
            <v>48.452728036524753</v>
          </cell>
          <cell r="LR82">
            <v>27.286080901174863</v>
          </cell>
          <cell r="LT82">
            <v>132959937</v>
          </cell>
          <cell r="LU82">
            <v>73001437.999999896</v>
          </cell>
          <cell r="LV82">
            <v>6126054360</v>
          </cell>
          <cell r="LW82">
            <v>0.54904837988904809</v>
          </cell>
          <cell r="LX82">
            <v>83.916899828740483</v>
          </cell>
          <cell r="LY82">
            <v>46.074437896281495</v>
          </cell>
          <cell r="LZ82">
            <v>92</v>
          </cell>
          <cell r="MA82">
            <v>1445216.706521739</v>
          </cell>
          <cell r="MB82">
            <v>793493.89130434673</v>
          </cell>
          <cell r="MC82">
            <v>0.90104311561995698</v>
          </cell>
          <cell r="MD82">
            <v>0.91224895169225695</v>
          </cell>
          <cell r="ME82">
            <v>0.97124765558987702</v>
          </cell>
          <cell r="MF82">
            <v>0.88498934238259896</v>
          </cell>
          <cell r="MG82">
            <v>0.98899469533053697</v>
          </cell>
          <cell r="MH82">
            <v>1461298.7444171535</v>
          </cell>
          <cell r="MI82">
            <v>880639.20310671069</v>
          </cell>
          <cell r="MJ82">
            <v>0.60186243992995792</v>
          </cell>
          <cell r="MK82">
            <v>86.401135020268782</v>
          </cell>
          <cell r="ML82">
            <v>52.062138705804408</v>
          </cell>
          <cell r="MN82">
            <v>132959937</v>
          </cell>
          <cell r="MO82">
            <v>73001437.999999896</v>
          </cell>
          <cell r="MP82">
            <v>6126054360</v>
          </cell>
          <cell r="MQ82">
            <v>0.54904837988904809</v>
          </cell>
          <cell r="MR82">
            <v>83.916899828740483</v>
          </cell>
          <cell r="MS82">
            <v>46.074437896281495</v>
          </cell>
          <cell r="MT82">
            <v>-2.5336728879161345E-4</v>
          </cell>
          <cell r="MU82">
            <v>1.7005830189309235E-2</v>
          </cell>
          <cell r="MV82">
            <v>-6.8362207893664698E-4</v>
          </cell>
          <cell r="MW82">
            <v>2.8661687160982968E-2</v>
          </cell>
          <cell r="MX82">
            <v>0</v>
          </cell>
          <cell r="MZ82" t="e">
            <v>#N/A</v>
          </cell>
          <cell r="NA82" t="e">
            <v>#N/A</v>
          </cell>
          <cell r="NB82" t="e">
            <v>#N/A</v>
          </cell>
          <cell r="NC82" t="e">
            <v>#N/A</v>
          </cell>
          <cell r="ND82" t="e">
            <v>#N/A</v>
          </cell>
          <cell r="NE82" t="e">
            <v>#N/A</v>
          </cell>
          <cell r="NG82">
            <v>132959937</v>
          </cell>
          <cell r="NH82">
            <v>73001437.999999896</v>
          </cell>
          <cell r="NI82">
            <v>6126054360</v>
          </cell>
          <cell r="NJ82">
            <v>0.54904837988904809</v>
          </cell>
          <cell r="NK82">
            <v>83.916899828740483</v>
          </cell>
          <cell r="NL82">
            <v>46.074437896281495</v>
          </cell>
          <cell r="NM82">
            <v>92</v>
          </cell>
          <cell r="NN82">
            <v>1445216.706521739</v>
          </cell>
          <cell r="NO82">
            <v>793493.89130434673</v>
          </cell>
          <cell r="NP82">
            <v>1461298.7444171535</v>
          </cell>
          <cell r="NQ82">
            <v>880639.20310671069</v>
          </cell>
          <cell r="NR82">
            <v>0.60186243992995792</v>
          </cell>
          <cell r="NS82">
            <v>86.401135020268782</v>
          </cell>
          <cell r="NT82">
            <v>52.062138705804408</v>
          </cell>
          <cell r="NX82">
            <v>406300078</v>
          </cell>
          <cell r="NY82">
            <v>231262672</v>
          </cell>
          <cell r="NZ82">
            <v>19927290326.999992</v>
          </cell>
          <cell r="OA82">
            <v>0.56919179818616727</v>
          </cell>
          <cell r="OB82">
            <v>86.167344494748349</v>
          </cell>
          <cell r="OC82">
            <v>49.045745757892746</v>
          </cell>
          <cell r="OD82">
            <v>92</v>
          </cell>
          <cell r="OE82">
            <v>4416305.1956521738</v>
          </cell>
          <cell r="OF82">
            <v>2513724.6956521738</v>
          </cell>
          <cell r="OG82">
            <v>0.91561597448102106</v>
          </cell>
          <cell r="OH82">
            <v>0.91949183629199904</v>
          </cell>
          <cell r="OI82">
            <v>0.98355108801958302</v>
          </cell>
          <cell r="OJ82">
            <v>0.90421020347303005</v>
          </cell>
          <cell r="OK82">
            <v>0.99633251926655597</v>
          </cell>
          <cell r="OL82">
            <v>4432561.5296620149</v>
          </cell>
          <cell r="OM82">
            <v>2745391.917257641</v>
          </cell>
          <cell r="ON82">
            <v>0.61902865878779967</v>
          </cell>
          <cell r="OO82">
            <v>87.608407478100119</v>
          </cell>
          <cell r="OP82">
            <v>54.241530973119168</v>
          </cell>
          <cell r="OX82">
            <v>2.6536177444870064E-3</v>
          </cell>
          <cell r="OY82">
            <v>3.7871317098365748E-2</v>
          </cell>
          <cell r="OZ82">
            <v>-4.6361434193354669E-4</v>
          </cell>
          <cell r="PA82">
            <v>3.2654708481953586E-2</v>
          </cell>
          <cell r="PB82">
            <v>0</v>
          </cell>
          <cell r="PK82">
            <v>406300078</v>
          </cell>
          <cell r="PL82">
            <v>231262672</v>
          </cell>
          <cell r="PM82">
            <v>19927290326.999992</v>
          </cell>
          <cell r="PN82">
            <v>0.56919179818616727</v>
          </cell>
          <cell r="PO82">
            <v>86.167344494748349</v>
          </cell>
          <cell r="PP82">
            <v>49.045745757892746</v>
          </cell>
          <cell r="PQ82">
            <v>92</v>
          </cell>
          <cell r="PR82">
            <v>4416305.1956521738</v>
          </cell>
          <cell r="PS82">
            <v>2513724.6956521738</v>
          </cell>
          <cell r="PT82">
            <v>4432561.5296620149</v>
          </cell>
          <cell r="PU82">
            <v>2745391.917257641</v>
          </cell>
          <cell r="PV82">
            <v>0.61902865878779967</v>
          </cell>
          <cell r="PW82">
            <v>87.608407478100119</v>
          </cell>
          <cell r="PX82">
            <v>54.241530973119168</v>
          </cell>
          <cell r="QB82">
            <v>2.0824208757033627E-2</v>
          </cell>
          <cell r="QC82">
            <v>2.5890126118234602E-2</v>
          </cell>
          <cell r="QD82">
            <v>0.16644364780178295</v>
          </cell>
          <cell r="QE82">
            <v>0.70284581907173904</v>
          </cell>
          <cell r="QF82">
            <v>8.3996198251209783E-2</v>
          </cell>
          <cell r="QG82">
            <v>0</v>
          </cell>
          <cell r="QH82">
            <v>0</v>
          </cell>
          <cell r="QJ82">
            <v>58203530.311311372</v>
          </cell>
          <cell r="QK82">
            <v>34252768.402513973</v>
          </cell>
          <cell r="QL82">
            <v>2702302499.8879046</v>
          </cell>
          <cell r="QM82">
            <v>0.58849984217980045</v>
          </cell>
          <cell r="QN82">
            <v>78.89296620151643</v>
          </cell>
          <cell r="QO82">
            <v>46.428498158688747</v>
          </cell>
          <cell r="QP82">
            <v>4.3465264494700201E-3</v>
          </cell>
          <cell r="QQ82">
            <v>3.9623315590879685E-2</v>
          </cell>
          <cell r="QR82">
            <v>-1.6374314249396618E-3</v>
          </cell>
          <cell r="QS82">
            <v>3.2911831021684122E-2</v>
          </cell>
          <cell r="QT82">
            <v>0</v>
          </cell>
        </row>
        <row r="83">
          <cell r="A83">
            <v>72</v>
          </cell>
          <cell r="B83">
            <v>38353</v>
          </cell>
          <cell r="C83">
            <v>2005</v>
          </cell>
          <cell r="D83" t="b">
            <v>1</v>
          </cell>
          <cell r="E83" t="b">
            <v>0</v>
          </cell>
          <cell r="H83">
            <v>7098339</v>
          </cell>
          <cell r="I83">
            <v>4975415.9999999898</v>
          </cell>
          <cell r="J83">
            <v>1261064137</v>
          </cell>
          <cell r="K83">
            <v>0.70092679428243565</v>
          </cell>
          <cell r="L83">
            <v>253.45903478221771</v>
          </cell>
          <cell r="M83">
            <v>177.65622873182022</v>
          </cell>
          <cell r="N83">
            <v>90</v>
          </cell>
          <cell r="O83">
            <v>78870.433333333334</v>
          </cell>
          <cell r="P83">
            <v>55282.399999999885</v>
          </cell>
          <cell r="Q83">
            <v>0.99432270191420202</v>
          </cell>
          <cell r="R83">
            <v>0.99496997369349205</v>
          </cell>
          <cell r="S83">
            <v>1.0420852468489099</v>
          </cell>
          <cell r="T83">
            <v>1.0352978457092601</v>
          </cell>
          <cell r="U83">
            <v>1.0029677954046099</v>
          </cell>
          <cell r="V83">
            <v>78637.054643929019</v>
          </cell>
          <cell r="W83">
            <v>55598.046684013141</v>
          </cell>
          <cell r="X83">
            <v>0.7044702984156197</v>
          </cell>
          <cell r="Y83">
            <v>243.22293742151624</v>
          </cell>
          <cell r="Z83">
            <v>171.59914846544649</v>
          </cell>
          <cell r="AB83">
            <v>7098339</v>
          </cell>
          <cell r="AC83">
            <v>4975415.9999999898</v>
          </cell>
          <cell r="AD83">
            <v>1261064137</v>
          </cell>
          <cell r="AE83">
            <v>0.70092679428243565</v>
          </cell>
          <cell r="AF83">
            <v>253.45903478221771</v>
          </cell>
          <cell r="AG83">
            <v>177.65622873182022</v>
          </cell>
          <cell r="AH83">
            <v>1.6836512832513625E-2</v>
          </cell>
          <cell r="AI83">
            <v>4.5175520320136692E-2</v>
          </cell>
          <cell r="AJ83">
            <v>-5.3817802799215903E-3</v>
          </cell>
          <cell r="AK83">
            <v>7.3122150084157456E-2</v>
          </cell>
          <cell r="AL83">
            <v>0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U83">
            <v>7098339</v>
          </cell>
          <cell r="AV83">
            <v>4975415.9999999898</v>
          </cell>
          <cell r="AW83">
            <v>1261064137</v>
          </cell>
          <cell r="AX83">
            <v>0.70092679428243565</v>
          </cell>
          <cell r="AY83">
            <v>253.45903478221771</v>
          </cell>
          <cell r="AZ83">
            <v>177.65622873182022</v>
          </cell>
          <cell r="BA83">
            <v>90</v>
          </cell>
          <cell r="BB83">
            <v>78870.433333333334</v>
          </cell>
          <cell r="BC83">
            <v>55282.399999999885</v>
          </cell>
          <cell r="BD83">
            <v>78637.054643929019</v>
          </cell>
          <cell r="BE83">
            <v>55598.046684013141</v>
          </cell>
          <cell r="BF83">
            <v>0.7044702984156197</v>
          </cell>
          <cell r="BG83">
            <v>243.22293742151624</v>
          </cell>
          <cell r="BH83">
            <v>171.59914846544649</v>
          </cell>
          <cell r="BJ83">
            <v>44412570</v>
          </cell>
          <cell r="BK83">
            <v>30213948</v>
          </cell>
          <cell r="BL83">
            <v>4259615157</v>
          </cell>
          <cell r="BM83">
            <v>0.68030172538990652</v>
          </cell>
          <cell r="BN83">
            <v>140.98174647682586</v>
          </cell>
          <cell r="BO83">
            <v>95.910125376667011</v>
          </cell>
          <cell r="BP83">
            <v>90</v>
          </cell>
          <cell r="BQ83">
            <v>493473</v>
          </cell>
          <cell r="BR83">
            <v>335710.53333333333</v>
          </cell>
          <cell r="BS83">
            <v>0.96665135822002501</v>
          </cell>
          <cell r="BT83">
            <v>0.96713407034395504</v>
          </cell>
          <cell r="BU83">
            <v>1.01829949089617</v>
          </cell>
          <cell r="BV83">
            <v>0.987146217761256</v>
          </cell>
          <cell r="BW83">
            <v>1.0000267292770399</v>
          </cell>
          <cell r="BX83">
            <v>493459.81017602573</v>
          </cell>
          <cell r="BY83">
            <v>347292.2584534561</v>
          </cell>
          <cell r="BZ83">
            <v>0.70342028706315929</v>
          </cell>
          <cell r="CA83">
            <v>138.44821463354825</v>
          </cell>
          <cell r="CB83">
            <v>97.158985822972724</v>
          </cell>
          <cell r="CD83">
            <v>44412570</v>
          </cell>
          <cell r="CE83">
            <v>30213948</v>
          </cell>
          <cell r="CF83">
            <v>4259615157</v>
          </cell>
          <cell r="CG83">
            <v>0.68030172538990652</v>
          </cell>
          <cell r="CH83">
            <v>140.98174647682586</v>
          </cell>
          <cell r="CI83">
            <v>95.910125376667011</v>
          </cell>
          <cell r="CJ83">
            <v>1.7179335505462991E-2</v>
          </cell>
          <cell r="CK83">
            <v>3.2381749874310542E-2</v>
          </cell>
          <cell r="CL83">
            <v>-2.1487829345687983E-3</v>
          </cell>
          <cell r="CM83">
            <v>3.0909183081535209E-2</v>
          </cell>
          <cell r="CN83">
            <v>0</v>
          </cell>
          <cell r="CP83" t="e">
            <v>#N/A</v>
          </cell>
          <cell r="CQ83" t="e">
            <v>#N/A</v>
          </cell>
          <cell r="CR83" t="e">
            <v>#N/A</v>
          </cell>
          <cell r="CS83" t="e">
            <v>#N/A</v>
          </cell>
          <cell r="CT83" t="e">
            <v>#N/A</v>
          </cell>
          <cell r="CU83" t="e">
            <v>#N/A</v>
          </cell>
          <cell r="CW83">
            <v>44412570</v>
          </cell>
          <cell r="CX83">
            <v>30213948</v>
          </cell>
          <cell r="CY83">
            <v>4259615157</v>
          </cell>
          <cell r="CZ83">
            <v>0.68030172538990652</v>
          </cell>
          <cell r="DA83">
            <v>140.98174647682586</v>
          </cell>
          <cell r="DB83">
            <v>95.910125376667011</v>
          </cell>
          <cell r="DC83">
            <v>90</v>
          </cell>
          <cell r="DD83">
            <v>493473</v>
          </cell>
          <cell r="DE83">
            <v>335710.53333333333</v>
          </cell>
          <cell r="DF83">
            <v>493459.81017602573</v>
          </cell>
          <cell r="DG83">
            <v>347292.2584534561</v>
          </cell>
          <cell r="DH83">
            <v>0.70342028706315929</v>
          </cell>
          <cell r="DI83">
            <v>138.44821463354825</v>
          </cell>
          <cell r="DJ83">
            <v>97.158985822972724</v>
          </cell>
          <cell r="DL83">
            <v>39811950</v>
          </cell>
          <cell r="DM83">
            <v>26746722</v>
          </cell>
          <cell r="DN83">
            <v>2772981426</v>
          </cell>
          <cell r="DO83">
            <v>0.67182647421188868</v>
          </cell>
          <cell r="DP83">
            <v>103.6755616632199</v>
          </cell>
          <cell r="DQ83">
            <v>69.651987054138274</v>
          </cell>
          <cell r="DR83">
            <v>90</v>
          </cell>
          <cell r="DS83">
            <v>442355</v>
          </cell>
          <cell r="DT83">
            <v>297185.8</v>
          </cell>
          <cell r="DU83">
            <v>0.96541941093564398</v>
          </cell>
          <cell r="DV83">
            <v>0.962248226541774</v>
          </cell>
          <cell r="DW83">
            <v>1.0232835130898701</v>
          </cell>
          <cell r="DX83">
            <v>0.98460927346595595</v>
          </cell>
          <cell r="DY83">
            <v>0.99887617580529497</v>
          </cell>
          <cell r="DZ83">
            <v>442852.68856610073</v>
          </cell>
          <cell r="EA83">
            <v>307830.76933576463</v>
          </cell>
          <cell r="EB83">
            <v>0.69818416462700827</v>
          </cell>
          <cell r="EC83">
            <v>101.31655629842496</v>
          </cell>
          <cell r="ED83">
            <v>70.740738413882681</v>
          </cell>
          <cell r="EF83">
            <v>39811950</v>
          </cell>
          <cell r="EG83">
            <v>26746722</v>
          </cell>
          <cell r="EH83">
            <v>2772981426</v>
          </cell>
          <cell r="EI83">
            <v>0.67182647421188868</v>
          </cell>
          <cell r="EJ83">
            <v>103.6755616632199</v>
          </cell>
          <cell r="EK83">
            <v>69.651987054138274</v>
          </cell>
          <cell r="EL83">
            <v>4.869635665226137E-3</v>
          </cell>
          <cell r="EM83">
            <v>3.6677213940459343E-2</v>
          </cell>
          <cell r="EN83">
            <v>-3.1635932982043142E-3</v>
          </cell>
          <cell r="EO83">
            <v>3.3775674301166375E-2</v>
          </cell>
          <cell r="EP83">
            <v>0</v>
          </cell>
          <cell r="ER83" t="e">
            <v>#N/A</v>
          </cell>
          <cell r="ES83" t="e">
            <v>#N/A</v>
          </cell>
          <cell r="ET83" t="e">
            <v>#N/A</v>
          </cell>
          <cell r="EU83" t="e">
            <v>#N/A</v>
          </cell>
          <cell r="EV83" t="e">
            <v>#N/A</v>
          </cell>
          <cell r="EW83" t="e">
            <v>#N/A</v>
          </cell>
          <cell r="EY83">
            <v>39811950</v>
          </cell>
          <cell r="EZ83">
            <v>26746722</v>
          </cell>
          <cell r="FA83">
            <v>2772981426</v>
          </cell>
          <cell r="FB83">
            <v>0.67182647421188868</v>
          </cell>
          <cell r="FC83">
            <v>103.6755616632199</v>
          </cell>
          <cell r="FD83">
            <v>69.651987054138274</v>
          </cell>
          <cell r="FE83">
            <v>90</v>
          </cell>
          <cell r="FF83">
            <v>442355</v>
          </cell>
          <cell r="FG83">
            <v>297185.8</v>
          </cell>
          <cell r="FH83">
            <v>442852.68856610073</v>
          </cell>
          <cell r="FI83">
            <v>307830.76933576463</v>
          </cell>
          <cell r="FJ83">
            <v>0.69818416462700827</v>
          </cell>
          <cell r="FK83">
            <v>101.31655629842496</v>
          </cell>
          <cell r="FL83">
            <v>70.740738413882681</v>
          </cell>
          <cell r="FN83">
            <v>63983179</v>
          </cell>
          <cell r="FO83">
            <v>38042952.999999702</v>
          </cell>
          <cell r="FP83">
            <v>2951169823</v>
          </cell>
          <cell r="FQ83">
            <v>0.59457741229143524</v>
          </cell>
          <cell r="FR83">
            <v>77.574677838495433</v>
          </cell>
          <cell r="FS83">
            <v>46.124151208554359</v>
          </cell>
          <cell r="FT83">
            <v>90</v>
          </cell>
          <cell r="FU83">
            <v>710924.2111111111</v>
          </cell>
          <cell r="FV83">
            <v>422699.47777777445</v>
          </cell>
          <cell r="FW83">
            <v>0.92503964516680304</v>
          </cell>
          <cell r="FX83">
            <v>0.92776144579451303</v>
          </cell>
          <cell r="FY83">
            <v>0.98924286835896502</v>
          </cell>
          <cell r="FZ83">
            <v>0.91614267389803905</v>
          </cell>
          <cell r="GA83">
            <v>0.99753684036742996</v>
          </cell>
          <cell r="GB83">
            <v>712679.65486793581</v>
          </cell>
          <cell r="GC83">
            <v>456952.82357498672</v>
          </cell>
          <cell r="GD83">
            <v>0.64087316301687136</v>
          </cell>
          <cell r="GE83">
            <v>78.418233094955227</v>
          </cell>
          <cell r="GF83">
            <v>50.346035091132201</v>
          </cell>
          <cell r="GH83">
            <v>63983179</v>
          </cell>
          <cell r="GI83">
            <v>38042952.999999702</v>
          </cell>
          <cell r="GJ83">
            <v>2951169823</v>
          </cell>
          <cell r="GK83">
            <v>0.59457741229143524</v>
          </cell>
          <cell r="GL83">
            <v>77.574677838495433</v>
          </cell>
          <cell r="GM83">
            <v>46.124151208554359</v>
          </cell>
          <cell r="GN83">
            <v>-1.7321475110001664E-4</v>
          </cell>
          <cell r="GO83">
            <v>4.1356313433975514E-2</v>
          </cell>
          <cell r="GP83">
            <v>-1.7607546558611261E-3</v>
          </cell>
          <cell r="GQ83">
            <v>3.2280634337329077E-2</v>
          </cell>
          <cell r="GR83">
            <v>0</v>
          </cell>
          <cell r="GT83" t="e">
            <v>#N/A</v>
          </cell>
          <cell r="GU83" t="e">
            <v>#N/A</v>
          </cell>
          <cell r="GV83" t="e">
            <v>#N/A</v>
          </cell>
          <cell r="GW83" t="e">
            <v>#N/A</v>
          </cell>
          <cell r="GX83" t="e">
            <v>#N/A</v>
          </cell>
          <cell r="GY83" t="e">
            <v>#N/A</v>
          </cell>
          <cell r="HA83">
            <v>63983179</v>
          </cell>
          <cell r="HB83">
            <v>38042952.999999702</v>
          </cell>
          <cell r="HC83">
            <v>2951169823</v>
          </cell>
          <cell r="HD83">
            <v>0.59457741229143524</v>
          </cell>
          <cell r="HE83">
            <v>77.574677838495433</v>
          </cell>
          <cell r="HF83">
            <v>46.124151208554359</v>
          </cell>
          <cell r="HG83">
            <v>90</v>
          </cell>
          <cell r="HH83">
            <v>710924.2111111111</v>
          </cell>
          <cell r="HI83">
            <v>422699.47777777445</v>
          </cell>
          <cell r="HJ83">
            <v>712679.65486793581</v>
          </cell>
          <cell r="HK83">
            <v>456952.82357498672</v>
          </cell>
          <cell r="HL83">
            <v>0.64087316301687136</v>
          </cell>
          <cell r="HM83">
            <v>78.418233094955227</v>
          </cell>
          <cell r="HN83">
            <v>50.346035091132201</v>
          </cell>
          <cell r="HP83">
            <v>44633378</v>
          </cell>
          <cell r="HQ83">
            <v>23839523.999999978</v>
          </cell>
          <cell r="HR83">
            <v>1571436374</v>
          </cell>
          <cell r="HS83">
            <v>0.53411874852940722</v>
          </cell>
          <cell r="HT83">
            <v>65.91727141867436</v>
          </cell>
          <cell r="HU83">
            <v>35.207650516615615</v>
          </cell>
          <cell r="HV83">
            <v>90</v>
          </cell>
          <cell r="HW83">
            <v>495926.4222222222</v>
          </cell>
          <cell r="HX83">
            <v>264883.59999999974</v>
          </cell>
          <cell r="HY83">
            <v>0.91372937519881503</v>
          </cell>
          <cell r="HZ83">
            <v>0.91971281298470597</v>
          </cell>
          <cell r="IA83">
            <v>0.98105543393199401</v>
          </cell>
          <cell r="IB83">
            <v>0.89947430262428096</v>
          </cell>
          <cell r="IC83">
            <v>0.99537620122186499</v>
          </cell>
          <cell r="ID83">
            <v>498230.1381261198</v>
          </cell>
          <cell r="IE83">
            <v>289892.83609533153</v>
          </cell>
          <cell r="IF83">
            <v>0.5807451423842338</v>
          </cell>
          <cell r="IG83">
            <v>67.190159840900179</v>
          </cell>
          <cell r="IH83">
            <v>39.142475125631449</v>
          </cell>
          <cell r="IJ83">
            <v>44633378</v>
          </cell>
          <cell r="IK83">
            <v>23839523.999999978</v>
          </cell>
          <cell r="IL83">
            <v>1571436374</v>
          </cell>
          <cell r="IM83">
            <v>0.53411874852940722</v>
          </cell>
          <cell r="IN83">
            <v>65.91727141867436</v>
          </cell>
          <cell r="IO83">
            <v>35.207650516615615</v>
          </cell>
          <cell r="IP83">
            <v>-8.4282986536878112E-3</v>
          </cell>
          <cell r="IQ83">
            <v>4.39821704328296E-2</v>
          </cell>
          <cell r="IR83">
            <v>7.0266827752952306E-4</v>
          </cell>
          <cell r="IS83">
            <v>3.3547601522539307E-2</v>
          </cell>
          <cell r="IT83">
            <v>0</v>
          </cell>
          <cell r="IV83" t="e">
            <v>#N/A</v>
          </cell>
          <cell r="IW83" t="e">
            <v>#N/A</v>
          </cell>
          <cell r="IX83" t="e">
            <v>#N/A</v>
          </cell>
          <cell r="IY83" t="e">
            <v>#N/A</v>
          </cell>
          <cell r="IZ83" t="e">
            <v>#N/A</v>
          </cell>
          <cell r="JA83" t="e">
            <v>#N/A</v>
          </cell>
          <cell r="JC83">
            <v>44633378</v>
          </cell>
          <cell r="JD83">
            <v>23839523.999999978</v>
          </cell>
          <cell r="JE83">
            <v>1571436374</v>
          </cell>
          <cell r="JF83">
            <v>0.53411874852940722</v>
          </cell>
          <cell r="JG83">
            <v>65.91727141867436</v>
          </cell>
          <cell r="JH83">
            <v>35.207650516615615</v>
          </cell>
          <cell r="JI83">
            <v>90</v>
          </cell>
          <cell r="JJ83">
            <v>495926.4222222222</v>
          </cell>
          <cell r="JK83">
            <v>264883.59999999974</v>
          </cell>
          <cell r="JL83">
            <v>498230.1381261198</v>
          </cell>
          <cell r="JM83">
            <v>289892.83609533153</v>
          </cell>
          <cell r="JN83">
            <v>0.5807451423842338</v>
          </cell>
          <cell r="JO83">
            <v>67.190159840900179</v>
          </cell>
          <cell r="JP83">
            <v>39.142475125631449</v>
          </cell>
          <cell r="JR83">
            <v>66891777</v>
          </cell>
          <cell r="JS83">
            <v>34595965.999999896</v>
          </cell>
          <cell r="JT83">
            <v>1645272954</v>
          </cell>
          <cell r="JU83">
            <v>0.51719310730824053</v>
          </cell>
          <cell r="JV83">
            <v>47.556786071532301</v>
          </cell>
          <cell r="JW83">
            <v>24.596041961929043</v>
          </cell>
          <cell r="JX83">
            <v>90</v>
          </cell>
          <cell r="JY83">
            <v>743241.96666666667</v>
          </cell>
          <cell r="JZ83">
            <v>384399.62222222105</v>
          </cell>
          <cell r="KA83">
            <v>0.91343514217770205</v>
          </cell>
          <cell r="KB83">
            <v>0.91748496526386403</v>
          </cell>
          <cell r="KC83">
            <v>0.96832375204134402</v>
          </cell>
          <cell r="KD83">
            <v>0.88496095583261403</v>
          </cell>
          <cell r="KE83">
            <v>0.99632834438154605</v>
          </cell>
          <cell r="KF83">
            <v>745980.95181967504</v>
          </cell>
          <cell r="KG83">
            <v>420828.58921519242</v>
          </cell>
          <cell r="KH83">
            <v>0.5637074468675336</v>
          </cell>
          <cell r="KI83">
            <v>49.112485334865355</v>
          </cell>
          <cell r="KJ83">
            <v>27.793363989474425</v>
          </cell>
          <cell r="KL83">
            <v>66891777</v>
          </cell>
          <cell r="KM83">
            <v>34595965.999999896</v>
          </cell>
          <cell r="KN83">
            <v>1645272954</v>
          </cell>
          <cell r="KO83">
            <v>0.51719310730824053</v>
          </cell>
          <cell r="KP83">
            <v>47.556786071532301</v>
          </cell>
          <cell r="KQ83">
            <v>24.596041961929043</v>
          </cell>
          <cell r="KR83">
            <v>1.7567601591973476E-3</v>
          </cell>
          <cell r="KS83">
            <v>4.6969232534148246E-2</v>
          </cell>
          <cell r="KT83">
            <v>2.6147881865360057E-3</v>
          </cell>
          <cell r="KU83">
            <v>2.8186124179472312E-2</v>
          </cell>
          <cell r="KV83">
            <v>0</v>
          </cell>
          <cell r="KX83" t="e">
            <v>#N/A</v>
          </cell>
          <cell r="KY83" t="e">
            <v>#N/A</v>
          </cell>
          <cell r="KZ83" t="e">
            <v>#N/A</v>
          </cell>
          <cell r="LA83" t="e">
            <v>#N/A</v>
          </cell>
          <cell r="LB83" t="e">
            <v>#N/A</v>
          </cell>
          <cell r="LC83" t="e">
            <v>#N/A</v>
          </cell>
          <cell r="LE83">
            <v>66891777</v>
          </cell>
          <cell r="LF83">
            <v>34595965.999999896</v>
          </cell>
          <cell r="LG83">
            <v>1645272954</v>
          </cell>
          <cell r="LH83">
            <v>0.51719310730824053</v>
          </cell>
          <cell r="LI83">
            <v>47.556786071532301</v>
          </cell>
          <cell r="LJ83">
            <v>24.596041961929043</v>
          </cell>
          <cell r="LK83">
            <v>90</v>
          </cell>
          <cell r="LL83">
            <v>743241.96666666667</v>
          </cell>
          <cell r="LM83">
            <v>384399.62222222105</v>
          </cell>
          <cell r="LN83">
            <v>745980.95181967504</v>
          </cell>
          <cell r="LO83">
            <v>420828.58921519242</v>
          </cell>
          <cell r="LP83">
            <v>0.5637074468675336</v>
          </cell>
          <cell r="LQ83">
            <v>49.112485334865355</v>
          </cell>
          <cell r="LR83">
            <v>27.793363989474425</v>
          </cell>
          <cell r="LT83">
            <v>128791688</v>
          </cell>
          <cell r="LU83">
            <v>72228898.999999791</v>
          </cell>
          <cell r="LV83">
            <v>6333507305</v>
          </cell>
          <cell r="LW83">
            <v>0.56081956934984645</v>
          </cell>
          <cell r="LX83">
            <v>87.686610106018904</v>
          </cell>
          <cell r="LY83">
            <v>49.176366917405417</v>
          </cell>
          <cell r="LZ83">
            <v>90</v>
          </cell>
          <cell r="MA83">
            <v>1431018.7555555555</v>
          </cell>
          <cell r="MB83">
            <v>802543.3222222199</v>
          </cell>
          <cell r="MC83">
            <v>0.90539294019294803</v>
          </cell>
          <cell r="MD83">
            <v>0.92900960723302795</v>
          </cell>
          <cell r="ME83">
            <v>1.0095871217988699</v>
          </cell>
          <cell r="MF83">
            <v>0.93917176359319399</v>
          </cell>
          <cell r="MG83">
            <v>0.97691219375851301</v>
          </cell>
          <cell r="MH83">
            <v>1464838.6668713186</v>
          </cell>
          <cell r="MI83">
            <v>886403.33560717863</v>
          </cell>
          <cell r="MJ83">
            <v>0.60367467137417163</v>
          </cell>
          <cell r="MK83">
            <v>86.853930891848123</v>
          </cell>
          <cell r="ML83">
            <v>52.361419735683576</v>
          </cell>
          <cell r="MN83">
            <v>128791688</v>
          </cell>
          <cell r="MO83">
            <v>72228898.999999791</v>
          </cell>
          <cell r="MP83">
            <v>6333507305</v>
          </cell>
          <cell r="MQ83">
            <v>0.56081956934984645</v>
          </cell>
          <cell r="MR83">
            <v>87.686610106018904</v>
          </cell>
          <cell r="MS83">
            <v>49.176366917405417</v>
          </cell>
          <cell r="MT83">
            <v>-3.3813378589862752E-3</v>
          </cell>
          <cell r="MU83">
            <v>2.273633088876454E-2</v>
          </cell>
          <cell r="MV83">
            <v>-1.1826219286923297E-3</v>
          </cell>
          <cell r="MW83">
            <v>2.7040894073132989E-2</v>
          </cell>
          <cell r="MX83">
            <v>0</v>
          </cell>
          <cell r="MZ83" t="e">
            <v>#N/A</v>
          </cell>
          <cell r="NA83" t="e">
            <v>#N/A</v>
          </cell>
          <cell r="NB83" t="e">
            <v>#N/A</v>
          </cell>
          <cell r="NC83" t="e">
            <v>#N/A</v>
          </cell>
          <cell r="ND83" t="e">
            <v>#N/A</v>
          </cell>
          <cell r="NE83" t="e">
            <v>#N/A</v>
          </cell>
          <cell r="NG83">
            <v>128791688</v>
          </cell>
          <cell r="NH83">
            <v>72228898.999999791</v>
          </cell>
          <cell r="NI83">
            <v>6333507305</v>
          </cell>
          <cell r="NJ83">
            <v>0.56081956934984645</v>
          </cell>
          <cell r="NK83">
            <v>87.686610106018904</v>
          </cell>
          <cell r="NL83">
            <v>49.176366917405417</v>
          </cell>
          <cell r="NM83">
            <v>90</v>
          </cell>
          <cell r="NN83">
            <v>1431018.7555555555</v>
          </cell>
          <cell r="NO83">
            <v>802543.3222222199</v>
          </cell>
          <cell r="NP83">
            <v>1464838.6668713186</v>
          </cell>
          <cell r="NQ83">
            <v>886403.33560717863</v>
          </cell>
          <cell r="NR83">
            <v>0.60367467137417163</v>
          </cell>
          <cell r="NS83">
            <v>86.853930891848123</v>
          </cell>
          <cell r="NT83">
            <v>52.361419735683576</v>
          </cell>
          <cell r="NX83">
            <v>395622881</v>
          </cell>
          <cell r="NY83">
            <v>230643428</v>
          </cell>
          <cell r="NZ83">
            <v>20795047176</v>
          </cell>
          <cell r="OA83">
            <v>0.58298809062057255</v>
          </cell>
          <cell r="OB83">
            <v>90.161021956368074</v>
          </cell>
          <cell r="OC83">
            <v>52.562802038742547</v>
          </cell>
          <cell r="OD83">
            <v>90</v>
          </cell>
          <cell r="OE83">
            <v>4395809.7888888884</v>
          </cell>
          <cell r="OF83">
            <v>2562704.7555555557</v>
          </cell>
          <cell r="OG83">
            <v>0.92732658298492698</v>
          </cell>
          <cell r="OH83">
            <v>0.93647627896798502</v>
          </cell>
          <cell r="OI83">
            <v>1.01424171673747</v>
          </cell>
          <cell r="OJ83">
            <v>0.94900165377968304</v>
          </cell>
          <cell r="OK83">
            <v>0.99063621485072295</v>
          </cell>
          <cell r="OL83">
            <v>4437360.2771540955</v>
          </cell>
          <cell r="OM83">
            <v>2763540.7013854692</v>
          </cell>
          <cell r="ON83">
            <v>0.62253375094886199</v>
          </cell>
          <cell r="OO83">
            <v>88.895004483143026</v>
          </cell>
          <cell r="OP83">
            <v>55.387471485845637</v>
          </cell>
          <cell r="OX83">
            <v>9.380593335738969E-4</v>
          </cell>
          <cell r="OY83">
            <v>3.9946089375228665E-2</v>
          </cell>
          <cell r="OZ83">
            <v>-9.6038699192869785E-4</v>
          </cell>
          <cell r="PA83">
            <v>3.285173535289445E-2</v>
          </cell>
          <cell r="PB83">
            <v>0</v>
          </cell>
          <cell r="PK83">
            <v>395622881</v>
          </cell>
          <cell r="PL83">
            <v>230643428</v>
          </cell>
          <cell r="PM83">
            <v>20795047176</v>
          </cell>
          <cell r="PN83">
            <v>0.58298809062057255</v>
          </cell>
          <cell r="PO83">
            <v>90.161021956368074</v>
          </cell>
          <cell r="PP83">
            <v>52.562802038742547</v>
          </cell>
          <cell r="PQ83">
            <v>90</v>
          </cell>
          <cell r="PR83">
            <v>4395809.7888888884</v>
          </cell>
          <cell r="PS83">
            <v>2562704.7555555557</v>
          </cell>
          <cell r="PT83">
            <v>4437360.2771540955</v>
          </cell>
          <cell r="PU83">
            <v>2763540.7013854692</v>
          </cell>
          <cell r="PV83">
            <v>0.62253375094886199</v>
          </cell>
          <cell r="PW83">
            <v>88.895004483143026</v>
          </cell>
          <cell r="PX83">
            <v>55.387471485845637</v>
          </cell>
          <cell r="QB83">
            <v>2.0824208757033627E-2</v>
          </cell>
          <cell r="QC83">
            <v>2.5890126118234602E-2</v>
          </cell>
          <cell r="QD83">
            <v>0.16644364780178295</v>
          </cell>
          <cell r="QE83">
            <v>0.70284581907173904</v>
          </cell>
          <cell r="QF83">
            <v>8.3996198251209783E-2</v>
          </cell>
          <cell r="QG83">
            <v>0</v>
          </cell>
          <cell r="QH83">
            <v>0</v>
          </cell>
          <cell r="QJ83">
            <v>56643454.433979183</v>
          </cell>
          <cell r="QK83">
            <v>34078433.847418003</v>
          </cell>
          <cell r="QL83">
            <v>2804299832.9807005</v>
          </cell>
          <cell r="QM83">
            <v>0.6016305712275748</v>
          </cell>
          <cell r="QN83">
            <v>82.289574853604137</v>
          </cell>
          <cell r="QO83">
            <v>49.507923925248136</v>
          </cell>
          <cell r="QP83">
            <v>7.7621383616677719E-4</v>
          </cell>
          <cell r="QQ83">
            <v>4.0645248429970166E-2</v>
          </cell>
          <cell r="QR83">
            <v>-1.8727811702635557E-3</v>
          </cell>
          <cell r="QS83">
            <v>3.3450879873274414E-2</v>
          </cell>
          <cell r="QT83">
            <v>0</v>
          </cell>
        </row>
        <row r="84">
          <cell r="A84">
            <v>73</v>
          </cell>
          <cell r="B84">
            <v>38443</v>
          </cell>
          <cell r="C84">
            <v>2005</v>
          </cell>
          <cell r="D84" t="b">
            <v>1</v>
          </cell>
          <cell r="E84" t="b">
            <v>0</v>
          </cell>
          <cell r="H84">
            <v>7114517</v>
          </cell>
          <cell r="I84">
            <v>5297092.9999999898</v>
          </cell>
          <cell r="J84">
            <v>1294329176.999999</v>
          </cell>
          <cell r="K84">
            <v>0.74454709996476076</v>
          </cell>
          <cell r="L84">
            <v>244.34707432925975</v>
          </cell>
          <cell r="M84">
            <v>181.92790557672419</v>
          </cell>
          <cell r="N84">
            <v>91</v>
          </cell>
          <cell r="O84">
            <v>78181.505494505502</v>
          </cell>
          <cell r="P84">
            <v>58209.813186813073</v>
          </cell>
          <cell r="Q84">
            <v>1.04840355010882</v>
          </cell>
          <cell r="R84">
            <v>1.0460364053104001</v>
          </cell>
          <cell r="S84">
            <v>0.99113634361358005</v>
          </cell>
          <cell r="T84">
            <v>1.03725634379809</v>
          </cell>
          <cell r="U84">
            <v>1.00038446111072</v>
          </cell>
          <cell r="V84">
            <v>78151.45929765953</v>
          </cell>
          <cell r="W84">
            <v>55522.335059597164</v>
          </cell>
          <cell r="X84">
            <v>0.71177933787478875</v>
          </cell>
          <cell r="Y84">
            <v>246.53225149467906</v>
          </cell>
          <cell r="Z84">
            <v>175.39338916989826</v>
          </cell>
          <cell r="AB84">
            <v>7114517</v>
          </cell>
          <cell r="AC84">
            <v>5297092.9999999898</v>
          </cell>
          <cell r="AD84">
            <v>1294329176.999999</v>
          </cell>
          <cell r="AE84">
            <v>0.74454709996476076</v>
          </cell>
          <cell r="AF84">
            <v>244.34707432925975</v>
          </cell>
          <cell r="AG84">
            <v>181.92790557672419</v>
          </cell>
          <cell r="AH84">
            <v>1.4160415689830213E-2</v>
          </cell>
          <cell r="AI84">
            <v>4.3831932065571205E-2</v>
          </cell>
          <cell r="AJ84">
            <v>-5.4640632281005228E-3</v>
          </cell>
          <cell r="AK84">
            <v>6.2738346301383044E-2</v>
          </cell>
          <cell r="AL84">
            <v>0</v>
          </cell>
          <cell r="AN84" t="e">
            <v>#N/A</v>
          </cell>
          <cell r="AO84" t="e">
            <v>#N/A</v>
          </cell>
          <cell r="AP84" t="e">
            <v>#N/A</v>
          </cell>
          <cell r="AQ84" t="e">
            <v>#N/A</v>
          </cell>
          <cell r="AR84" t="e">
            <v>#N/A</v>
          </cell>
          <cell r="AS84" t="e">
            <v>#N/A</v>
          </cell>
          <cell r="AU84">
            <v>7114517</v>
          </cell>
          <cell r="AV84">
            <v>5297092.9999999898</v>
          </cell>
          <cell r="AW84">
            <v>1294329176.999999</v>
          </cell>
          <cell r="AX84">
            <v>0.74454709996476076</v>
          </cell>
          <cell r="AY84">
            <v>244.34707432925975</v>
          </cell>
          <cell r="AZ84">
            <v>181.92790557672419</v>
          </cell>
          <cell r="BA84">
            <v>91</v>
          </cell>
          <cell r="BB84">
            <v>78181.505494505502</v>
          </cell>
          <cell r="BC84">
            <v>58209.813186813073</v>
          </cell>
          <cell r="BD84">
            <v>78151.45929765953</v>
          </cell>
          <cell r="BE84">
            <v>55522.335059597164</v>
          </cell>
          <cell r="BF84">
            <v>0.71177933787478875</v>
          </cell>
          <cell r="BG84">
            <v>246.53225149467906</v>
          </cell>
          <cell r="BH84">
            <v>175.39338916989826</v>
          </cell>
          <cell r="BJ84">
            <v>44872306</v>
          </cell>
          <cell r="BK84">
            <v>33515341</v>
          </cell>
          <cell r="BL84">
            <v>4776122828.9999905</v>
          </cell>
          <cell r="BM84">
            <v>0.74690480582834318</v>
          </cell>
          <cell r="BN84">
            <v>142.50557167238699</v>
          </cell>
          <cell r="BO84">
            <v>106.43809633942125</v>
          </cell>
          <cell r="BP84">
            <v>91</v>
          </cell>
          <cell r="BQ84">
            <v>493102.26373626373</v>
          </cell>
          <cell r="BR84">
            <v>368300.45054945053</v>
          </cell>
          <cell r="BS84">
            <v>1.05798147813932</v>
          </cell>
          <cell r="BT84">
            <v>1.05504370152666</v>
          </cell>
          <cell r="BU84">
            <v>1.0129386596986301</v>
          </cell>
          <cell r="BV84">
            <v>1.0692519310698601</v>
          </cell>
          <cell r="BW84">
            <v>1.00281304257715</v>
          </cell>
          <cell r="BX84">
            <v>491719.03714876907</v>
          </cell>
          <cell r="BY84">
            <v>348116.16097210255</v>
          </cell>
          <cell r="BZ84">
            <v>0.70793731553258277</v>
          </cell>
          <cell r="CA84">
            <v>140.68529254751252</v>
          </cell>
          <cell r="CB84">
            <v>99.544450888129447</v>
          </cell>
          <cell r="CD84">
            <v>44872306</v>
          </cell>
          <cell r="CE84">
            <v>33515341</v>
          </cell>
          <cell r="CF84">
            <v>4776122828.9999905</v>
          </cell>
          <cell r="CG84">
            <v>0.74690480582834318</v>
          </cell>
          <cell r="CH84">
            <v>142.50557167238699</v>
          </cell>
          <cell r="CI84">
            <v>106.43809633942125</v>
          </cell>
          <cell r="CJ84">
            <v>1.8839404028035564E-2</v>
          </cell>
          <cell r="CK84">
            <v>2.4129980916786614E-2</v>
          </cell>
          <cell r="CL84">
            <v>-3.0256388186238963E-3</v>
          </cell>
          <cell r="CM84">
            <v>3.0098742417712071E-2</v>
          </cell>
          <cell r="CN84">
            <v>0</v>
          </cell>
          <cell r="CP84" t="e">
            <v>#N/A</v>
          </cell>
          <cell r="CQ84" t="e">
            <v>#N/A</v>
          </cell>
          <cell r="CR84" t="e">
            <v>#N/A</v>
          </cell>
          <cell r="CS84" t="e">
            <v>#N/A</v>
          </cell>
          <cell r="CT84" t="e">
            <v>#N/A</v>
          </cell>
          <cell r="CU84" t="e">
            <v>#N/A</v>
          </cell>
          <cell r="CW84">
            <v>44872306</v>
          </cell>
          <cell r="CX84">
            <v>33515341</v>
          </cell>
          <cell r="CY84">
            <v>4776122828.9999905</v>
          </cell>
          <cell r="CZ84">
            <v>0.74690480582834318</v>
          </cell>
          <cell r="DA84">
            <v>142.50557167238699</v>
          </cell>
          <cell r="DB84">
            <v>106.43809633942125</v>
          </cell>
          <cell r="DC84">
            <v>91</v>
          </cell>
          <cell r="DD84">
            <v>493102.26373626373</v>
          </cell>
          <cell r="DE84">
            <v>368300.45054945053</v>
          </cell>
          <cell r="DF84">
            <v>491719.03714876907</v>
          </cell>
          <cell r="DG84">
            <v>348116.16097210255</v>
          </cell>
          <cell r="DH84">
            <v>0.70793731553258277</v>
          </cell>
          <cell r="DI84">
            <v>140.68529254751252</v>
          </cell>
          <cell r="DJ84">
            <v>99.544450888129447</v>
          </cell>
          <cell r="DL84">
            <v>40197056</v>
          </cell>
          <cell r="DM84">
            <v>29531365</v>
          </cell>
          <cell r="DN84">
            <v>3076290151</v>
          </cell>
          <cell r="DO84">
            <v>0.73466487197470387</v>
          </cell>
          <cell r="DP84">
            <v>104.17026612213827</v>
          </cell>
          <cell r="DQ84">
            <v>76.530235224191543</v>
          </cell>
          <cell r="DR84">
            <v>91</v>
          </cell>
          <cell r="DS84">
            <v>441725.89010989008</v>
          </cell>
          <cell r="DT84">
            <v>324520.49450549448</v>
          </cell>
          <cell r="DU84">
            <v>1.05236060150442</v>
          </cell>
          <cell r="DV84">
            <v>1.0560100114392099</v>
          </cell>
          <cell r="DW84">
            <v>1.0079577813482501</v>
          </cell>
          <cell r="DX84">
            <v>1.0643540029237799</v>
          </cell>
          <cell r="DY84">
            <v>0.99918351375580905</v>
          </cell>
          <cell r="DZ84">
            <v>442086.84793997079</v>
          </cell>
          <cell r="EA84">
            <v>308373.85402073269</v>
          </cell>
          <cell r="EB84">
            <v>0.69569877559536319</v>
          </cell>
          <cell r="EC84">
            <v>103.3478465564297</v>
          </cell>
          <cell r="ED84">
            <v>71.902989995774931</v>
          </cell>
          <cell r="EF84">
            <v>40197056</v>
          </cell>
          <cell r="EG84">
            <v>29531365</v>
          </cell>
          <cell r="EH84">
            <v>3076290151</v>
          </cell>
          <cell r="EI84">
            <v>0.73466487197470387</v>
          </cell>
          <cell r="EJ84">
            <v>104.17026612213827</v>
          </cell>
          <cell r="EK84">
            <v>76.530235224191543</v>
          </cell>
          <cell r="EL84">
            <v>1.0777311564453378E-2</v>
          </cell>
          <cell r="EM84">
            <v>2.5826383976551633E-2</v>
          </cell>
          <cell r="EN84">
            <v>-2.7362603653079045E-3</v>
          </cell>
          <cell r="EO84">
            <v>3.2232082696486593E-2</v>
          </cell>
          <cell r="EP84">
            <v>0</v>
          </cell>
          <cell r="ER84" t="e">
            <v>#N/A</v>
          </cell>
          <cell r="ES84" t="e">
            <v>#N/A</v>
          </cell>
          <cell r="ET84" t="e">
            <v>#N/A</v>
          </cell>
          <cell r="EU84" t="e">
            <v>#N/A</v>
          </cell>
          <cell r="EV84" t="e">
            <v>#N/A</v>
          </cell>
          <cell r="EW84" t="e">
            <v>#N/A</v>
          </cell>
          <cell r="EY84">
            <v>40197056</v>
          </cell>
          <cell r="EZ84">
            <v>29531365</v>
          </cell>
          <cell r="FA84">
            <v>3076290151</v>
          </cell>
          <cell r="FB84">
            <v>0.73466487197470387</v>
          </cell>
          <cell r="FC84">
            <v>104.17026612213827</v>
          </cell>
          <cell r="FD84">
            <v>76.530235224191543</v>
          </cell>
          <cell r="FE84">
            <v>91</v>
          </cell>
          <cell r="FF84">
            <v>441725.89010989008</v>
          </cell>
          <cell r="FG84">
            <v>324520.49450549448</v>
          </cell>
          <cell r="FH84">
            <v>442086.84793997079</v>
          </cell>
          <cell r="FI84">
            <v>308373.85402073269</v>
          </cell>
          <cell r="FJ84">
            <v>0.69569877559536319</v>
          </cell>
          <cell r="FK84">
            <v>103.3478465564297</v>
          </cell>
          <cell r="FL84">
            <v>71.902989995774931</v>
          </cell>
          <cell r="FN84">
            <v>64997781</v>
          </cell>
          <cell r="FO84">
            <v>44652264</v>
          </cell>
          <cell r="FP84">
            <v>3597753543</v>
          </cell>
          <cell r="FQ84">
            <v>0.68698136017904976</v>
          </cell>
          <cell r="FR84">
            <v>80.572701599184313</v>
          </cell>
          <cell r="FS84">
            <v>55.35194413790834</v>
          </cell>
          <cell r="FT84">
            <v>91</v>
          </cell>
          <cell r="FU84">
            <v>714261.32967032969</v>
          </cell>
          <cell r="FV84">
            <v>490684.21978021978</v>
          </cell>
          <cell r="FW84">
            <v>1.06532380848069</v>
          </cell>
          <cell r="FX84">
            <v>1.0645516766103</v>
          </cell>
          <cell r="FY84">
            <v>1.0114284091232899</v>
          </cell>
          <cell r="FZ84">
            <v>1.07429912358624</v>
          </cell>
          <cell r="GA84">
            <v>1.0007963090846299</v>
          </cell>
          <cell r="GB84">
            <v>713693.00944327319</v>
          </cell>
          <cell r="GC84">
            <v>460596.31435442</v>
          </cell>
          <cell r="GD84">
            <v>0.64532457678945798</v>
          </cell>
          <cell r="GE84">
            <v>79.662288375926721</v>
          </cell>
          <cell r="GF84">
            <v>51.523772962907877</v>
          </cell>
          <cell r="GH84">
            <v>64997781</v>
          </cell>
          <cell r="GI84">
            <v>44652264</v>
          </cell>
          <cell r="GJ84">
            <v>3597753543</v>
          </cell>
          <cell r="GK84">
            <v>0.68698136017904976</v>
          </cell>
          <cell r="GL84">
            <v>80.572701599184313</v>
          </cell>
          <cell r="GM84">
            <v>55.35194413790834</v>
          </cell>
          <cell r="GN84">
            <v>-5.3991833692234922E-3</v>
          </cell>
          <cell r="GO84">
            <v>3.1868306690232752E-2</v>
          </cell>
          <cell r="GP84">
            <v>-1.5269469158187504E-3</v>
          </cell>
          <cell r="GQ84">
            <v>3.0854879913647187E-2</v>
          </cell>
          <cell r="GR84">
            <v>0</v>
          </cell>
          <cell r="GT84" t="e">
            <v>#N/A</v>
          </cell>
          <cell r="GU84" t="e">
            <v>#N/A</v>
          </cell>
          <cell r="GV84" t="e">
            <v>#N/A</v>
          </cell>
          <cell r="GW84" t="e">
            <v>#N/A</v>
          </cell>
          <cell r="GX84" t="e">
            <v>#N/A</v>
          </cell>
          <cell r="GY84" t="e">
            <v>#N/A</v>
          </cell>
          <cell r="HA84">
            <v>64997781</v>
          </cell>
          <cell r="HB84">
            <v>44652264</v>
          </cell>
          <cell r="HC84">
            <v>3597753543</v>
          </cell>
          <cell r="HD84">
            <v>0.68698136017904976</v>
          </cell>
          <cell r="HE84">
            <v>80.572701599184313</v>
          </cell>
          <cell r="HF84">
            <v>55.35194413790834</v>
          </cell>
          <cell r="HG84">
            <v>91</v>
          </cell>
          <cell r="HH84">
            <v>714261.32967032969</v>
          </cell>
          <cell r="HI84">
            <v>490684.21978021978</v>
          </cell>
          <cell r="HJ84">
            <v>713693.00944327319</v>
          </cell>
          <cell r="HK84">
            <v>460596.31435442</v>
          </cell>
          <cell r="HL84">
            <v>0.64532457678945798</v>
          </cell>
          <cell r="HM84">
            <v>79.662288375926721</v>
          </cell>
          <cell r="HN84">
            <v>51.523772962907877</v>
          </cell>
          <cell r="HP84">
            <v>45415730</v>
          </cell>
          <cell r="HQ84">
            <v>28075033.999999899</v>
          </cell>
          <cell r="HR84">
            <v>1932676685</v>
          </cell>
          <cell r="HS84">
            <v>0.6181786354639659</v>
          </cell>
          <cell r="HT84">
            <v>68.8396916990379</v>
          </cell>
          <cell r="HU84">
            <v>42.555226680271353</v>
          </cell>
          <cell r="HV84">
            <v>91</v>
          </cell>
          <cell r="HW84">
            <v>499073.95604395604</v>
          </cell>
          <cell r="HX84">
            <v>308516.85714285605</v>
          </cell>
          <cell r="HY84">
            <v>1.06303848419581</v>
          </cell>
          <cell r="HZ84">
            <v>1.0606971390986899</v>
          </cell>
          <cell r="IA84">
            <v>1.0101550437008799</v>
          </cell>
          <cell r="IB84">
            <v>1.06731556698876</v>
          </cell>
          <cell r="IC84">
            <v>1.00089976232835</v>
          </cell>
          <cell r="ID84">
            <v>498625.3117724614</v>
          </cell>
          <cell r="IE84">
            <v>290221.71984323731</v>
          </cell>
          <cell r="IF84">
            <v>0.58280409428581392</v>
          </cell>
          <cell r="IG84">
            <v>68.147649341859079</v>
          </cell>
          <cell r="IH84">
            <v>39.871269563071507</v>
          </cell>
          <cell r="IJ84">
            <v>45415730</v>
          </cell>
          <cell r="IK84">
            <v>28075033.999999899</v>
          </cell>
          <cell r="IL84">
            <v>1932676684.9999998</v>
          </cell>
          <cell r="IM84">
            <v>0.6181786354639659</v>
          </cell>
          <cell r="IN84">
            <v>68.8396916990379</v>
          </cell>
          <cell r="IO84">
            <v>42.555226680271346</v>
          </cell>
          <cell r="IP84">
            <v>-1.1240400896598158E-2</v>
          </cell>
          <cell r="IQ84">
            <v>3.736155657773188E-2</v>
          </cell>
          <cell r="IR84">
            <v>2.513874360863922E-4</v>
          </cell>
          <cell r="IS84">
            <v>3.2055901021080233E-2</v>
          </cell>
          <cell r="IT84">
            <v>0</v>
          </cell>
          <cell r="IV84" t="e">
            <v>#N/A</v>
          </cell>
          <cell r="IW84" t="e">
            <v>#N/A</v>
          </cell>
          <cell r="IX84" t="e">
            <v>#N/A</v>
          </cell>
          <cell r="IY84" t="e">
            <v>#N/A</v>
          </cell>
          <cell r="IZ84" t="e">
            <v>#N/A</v>
          </cell>
          <cell r="JA84" t="e">
            <v>#N/A</v>
          </cell>
          <cell r="JC84">
            <v>45415730</v>
          </cell>
          <cell r="JD84">
            <v>28075033.999999899</v>
          </cell>
          <cell r="JE84">
            <v>1932676685</v>
          </cell>
          <cell r="JF84">
            <v>0.6181786354639659</v>
          </cell>
          <cell r="JG84">
            <v>68.8396916990379</v>
          </cell>
          <cell r="JH84">
            <v>42.555226680271353</v>
          </cell>
          <cell r="JI84">
            <v>91</v>
          </cell>
          <cell r="JJ84">
            <v>499073.95604395604</v>
          </cell>
          <cell r="JK84">
            <v>308516.85714285605</v>
          </cell>
          <cell r="JL84">
            <v>498625.3117724614</v>
          </cell>
          <cell r="JM84">
            <v>290221.71984323731</v>
          </cell>
          <cell r="JN84">
            <v>0.58280409428581392</v>
          </cell>
          <cell r="JO84">
            <v>68.147649341859079</v>
          </cell>
          <cell r="JP84">
            <v>39.871269563071507</v>
          </cell>
          <cell r="JR84">
            <v>68013452</v>
          </cell>
          <cell r="JS84">
            <v>40409498</v>
          </cell>
          <cell r="JT84">
            <v>2033021536</v>
          </cell>
          <cell r="JU84">
            <v>0.59413978869944728</v>
          </cell>
          <cell r="JV84">
            <v>50.310487301772469</v>
          </cell>
          <cell r="JW84">
            <v>29.891462294841322</v>
          </cell>
          <cell r="JX84">
            <v>91</v>
          </cell>
          <cell r="JY84">
            <v>747400.57142857148</v>
          </cell>
          <cell r="JZ84">
            <v>444060.41758241761</v>
          </cell>
          <cell r="KA84">
            <v>1.0493532399758001</v>
          </cell>
          <cell r="KB84">
            <v>1.0482489169089699</v>
          </cell>
          <cell r="KC84">
            <v>1.01336298388896</v>
          </cell>
          <cell r="KD84">
            <v>1.0581650042378701</v>
          </cell>
          <cell r="KE84">
            <v>1.0008931348774699</v>
          </cell>
          <cell r="KF84">
            <v>746733.63757267536</v>
          </cell>
          <cell r="KG84">
            <v>423175.34331209422</v>
          </cell>
          <cell r="KH84">
            <v>0.56679265689243008</v>
          </cell>
          <cell r="KI84">
            <v>49.647054512191737</v>
          </cell>
          <cell r="KJ84">
            <v>28.248394319532679</v>
          </cell>
          <cell r="KL84">
            <v>68013452</v>
          </cell>
          <cell r="KM84">
            <v>40409498</v>
          </cell>
          <cell r="KN84">
            <v>2033021536</v>
          </cell>
          <cell r="KO84">
            <v>0.59413978869944728</v>
          </cell>
          <cell r="KP84">
            <v>50.310487301772469</v>
          </cell>
          <cell r="KQ84">
            <v>29.891462294841322</v>
          </cell>
          <cell r="KR84">
            <v>3.0487508546668848E-3</v>
          </cell>
          <cell r="KS84">
            <v>4.3341020313423913E-2</v>
          </cell>
          <cell r="KT84">
            <v>1.9631664836863524E-3</v>
          </cell>
          <cell r="KU84">
            <v>2.8307663018185679E-2</v>
          </cell>
          <cell r="KV84">
            <v>0</v>
          </cell>
          <cell r="KX84" t="e">
            <v>#N/A</v>
          </cell>
          <cell r="KY84" t="e">
            <v>#N/A</v>
          </cell>
          <cell r="KZ84" t="e">
            <v>#N/A</v>
          </cell>
          <cell r="LA84" t="e">
            <v>#N/A</v>
          </cell>
          <cell r="LB84" t="e">
            <v>#N/A</v>
          </cell>
          <cell r="LC84" t="e">
            <v>#N/A</v>
          </cell>
          <cell r="LE84">
            <v>68013452</v>
          </cell>
          <cell r="LF84">
            <v>40409498</v>
          </cell>
          <cell r="LG84">
            <v>2033021536</v>
          </cell>
          <cell r="LH84">
            <v>0.59413978869944728</v>
          </cell>
          <cell r="LI84">
            <v>50.310487301772469</v>
          </cell>
          <cell r="LJ84">
            <v>29.891462294841322</v>
          </cell>
          <cell r="LK84">
            <v>91</v>
          </cell>
          <cell r="LL84">
            <v>747400.57142857148</v>
          </cell>
          <cell r="LM84">
            <v>444060.41758241761</v>
          </cell>
          <cell r="LN84">
            <v>746733.63757267536</v>
          </cell>
          <cell r="LO84">
            <v>423175.34331209422</v>
          </cell>
          <cell r="LP84">
            <v>0.56679265689243008</v>
          </cell>
          <cell r="LQ84">
            <v>49.647054512191737</v>
          </cell>
          <cell r="LR84">
            <v>28.248394319532679</v>
          </cell>
          <cell r="LT84">
            <v>135158787</v>
          </cell>
          <cell r="LU84">
            <v>85856436.999999791</v>
          </cell>
          <cell r="LV84">
            <v>7572580139</v>
          </cell>
          <cell r="LW84">
            <v>0.63522645405214972</v>
          </cell>
          <cell r="LX84">
            <v>88.200493796405951</v>
          </cell>
          <cell r="LY84">
            <v>56.027286919939584</v>
          </cell>
          <cell r="LZ84">
            <v>91</v>
          </cell>
          <cell r="MA84">
            <v>1485261.3956043955</v>
          </cell>
          <cell r="MB84">
            <v>943477.32967032737</v>
          </cell>
          <cell r="MC84">
            <v>1.0576989388157201</v>
          </cell>
          <cell r="MD84">
            <v>1.04541617940204</v>
          </cell>
          <cell r="ME84">
            <v>0.99863627035302704</v>
          </cell>
          <cell r="MF84">
            <v>1.0429617630367001</v>
          </cell>
          <cell r="MG84">
            <v>1.01249691372138</v>
          </cell>
          <cell r="MH84">
            <v>1466929.3066241499</v>
          </cell>
          <cell r="MI84">
            <v>892009.33748379862</v>
          </cell>
          <cell r="MJ84">
            <v>0.60763021136279738</v>
          </cell>
          <cell r="MK84">
            <v>88.320939680296476</v>
          </cell>
          <cell r="ML84">
            <v>53.719406507109007</v>
          </cell>
          <cell r="MN84">
            <v>135158787</v>
          </cell>
          <cell r="MO84">
            <v>85856436.999999791</v>
          </cell>
          <cell r="MP84">
            <v>7572580139</v>
          </cell>
          <cell r="MQ84">
            <v>0.63522645405214972</v>
          </cell>
          <cell r="MR84">
            <v>88.200493796405951</v>
          </cell>
          <cell r="MS84">
            <v>56.027286919939584</v>
          </cell>
          <cell r="MT84">
            <v>-2.2767235753527264E-3</v>
          </cell>
          <cell r="MU84">
            <v>3.000777857877978E-2</v>
          </cell>
          <cell r="MV84">
            <v>-1.5149756460349751E-3</v>
          </cell>
          <cell r="MW84">
            <v>2.7263417417587775E-2</v>
          </cell>
          <cell r="MX84">
            <v>0</v>
          </cell>
          <cell r="MZ84" t="e">
            <v>#N/A</v>
          </cell>
          <cell r="NA84" t="e">
            <v>#N/A</v>
          </cell>
          <cell r="NB84" t="e">
            <v>#N/A</v>
          </cell>
          <cell r="NC84" t="e">
            <v>#N/A</v>
          </cell>
          <cell r="ND84" t="e">
            <v>#N/A</v>
          </cell>
          <cell r="NE84" t="e">
            <v>#N/A</v>
          </cell>
          <cell r="NG84">
            <v>135158787</v>
          </cell>
          <cell r="NH84">
            <v>85856436.999999791</v>
          </cell>
          <cell r="NI84">
            <v>7572580139</v>
          </cell>
          <cell r="NJ84">
            <v>0.63522645405214972</v>
          </cell>
          <cell r="NK84">
            <v>88.200493796405951</v>
          </cell>
          <cell r="NL84">
            <v>56.027286919939584</v>
          </cell>
          <cell r="NM84">
            <v>91</v>
          </cell>
          <cell r="NN84">
            <v>1485261.3956043955</v>
          </cell>
          <cell r="NO84">
            <v>943477.32967032737</v>
          </cell>
          <cell r="NP84">
            <v>1466929.3066241499</v>
          </cell>
          <cell r="NQ84">
            <v>892009.33748379862</v>
          </cell>
          <cell r="NR84">
            <v>0.60763021136279738</v>
          </cell>
          <cell r="NS84">
            <v>88.320939680296476</v>
          </cell>
          <cell r="NT84">
            <v>53.719406507109007</v>
          </cell>
          <cell r="NX84">
            <v>405769629</v>
          </cell>
          <cell r="NY84">
            <v>267337032</v>
          </cell>
          <cell r="NZ84">
            <v>24282774060</v>
          </cell>
          <cell r="OA84">
            <v>0.65883943226317709</v>
          </cell>
          <cell r="OB84">
            <v>90.832062727471296</v>
          </cell>
          <cell r="OC84">
            <v>59.843744638660475</v>
          </cell>
          <cell r="OD84">
            <v>91</v>
          </cell>
          <cell r="OE84">
            <v>4459006.9120879117</v>
          </cell>
          <cell r="OF84">
            <v>2937769.5824175826</v>
          </cell>
          <cell r="OG84">
            <v>1.05723298582</v>
          </cell>
          <cell r="OH84">
            <v>1.0526551844207199</v>
          </cell>
          <cell r="OI84">
            <v>1.00574455662947</v>
          </cell>
          <cell r="OJ84">
            <v>1.0590231835110899</v>
          </cell>
          <cell r="OK84">
            <v>1.00475834517711</v>
          </cell>
          <cell r="OL84">
            <v>4437889.9000852956</v>
          </cell>
          <cell r="OM84">
            <v>2778734.3204573025</v>
          </cell>
          <cell r="ON84">
            <v>0.62588342508923178</v>
          </cell>
          <cell r="OO84">
            <v>90.313253130471637</v>
          </cell>
          <cell r="OP84">
            <v>56.508436803294778</v>
          </cell>
          <cell r="OX84">
            <v>1.0290054008782533E-3</v>
          </cell>
          <cell r="OY84">
            <v>3.6807934263173615E-2</v>
          </cell>
          <cell r="OZ84">
            <v>-1.208280925356642E-3</v>
          </cell>
          <cell r="PA84">
            <v>3.1342426011158192E-2</v>
          </cell>
          <cell r="PB84">
            <v>0</v>
          </cell>
          <cell r="PK84">
            <v>405769629</v>
          </cell>
          <cell r="PL84">
            <v>267337032</v>
          </cell>
          <cell r="PM84">
            <v>24282774060</v>
          </cell>
          <cell r="PN84">
            <v>0.65883943226317709</v>
          </cell>
          <cell r="PO84">
            <v>90.832062727471296</v>
          </cell>
          <cell r="PP84">
            <v>59.843744638660475</v>
          </cell>
          <cell r="PQ84">
            <v>91</v>
          </cell>
          <cell r="PR84">
            <v>4459006.9120879117</v>
          </cell>
          <cell r="PS84">
            <v>2937769.5824175826</v>
          </cell>
          <cell r="PT84">
            <v>4437889.9000852956</v>
          </cell>
          <cell r="PU84">
            <v>2778734.3204573025</v>
          </cell>
          <cell r="PV84">
            <v>0.62588342508923178</v>
          </cell>
          <cell r="PW84">
            <v>90.313253130471637</v>
          </cell>
          <cell r="PX84">
            <v>56.508436803294778</v>
          </cell>
          <cell r="QB84">
            <v>2.0824208757033627E-2</v>
          </cell>
          <cell r="QC84">
            <v>2.5890126118234602E-2</v>
          </cell>
          <cell r="QD84">
            <v>0.16644364780178295</v>
          </cell>
          <cell r="QE84">
            <v>0.70284581907173904</v>
          </cell>
          <cell r="QF84">
            <v>8.3996198251209783E-2</v>
          </cell>
          <cell r="QG84">
            <v>0</v>
          </cell>
          <cell r="QH84">
            <v>0</v>
          </cell>
          <cell r="QJ84">
            <v>57498615.765895963</v>
          </cell>
          <cell r="QK84">
            <v>39635185.477249928</v>
          </cell>
          <cell r="QL84">
            <v>3353640287.5471311</v>
          </cell>
          <cell r="QM84">
            <v>0.68932416805690588</v>
          </cell>
          <cell r="QN84">
            <v>84.612705785673086</v>
          </cell>
          <cell r="QO84">
            <v>58.325583022752852</v>
          </cell>
          <cell r="QP84">
            <v>-2.1624953506205555E-3</v>
          </cell>
          <cell r="QQ84">
            <v>3.1372865942713518E-2</v>
          </cell>
          <cell r="QR84">
            <v>-1.6996447872716018E-3</v>
          </cell>
          <cell r="QS84">
            <v>3.1829359240453166E-2</v>
          </cell>
          <cell r="QT84">
            <v>0</v>
          </cell>
        </row>
        <row r="85">
          <cell r="A85">
            <v>74</v>
          </cell>
          <cell r="B85">
            <v>38534</v>
          </cell>
          <cell r="C85">
            <v>2005</v>
          </cell>
          <cell r="D85" t="b">
            <v>1</v>
          </cell>
          <cell r="E85" t="b">
            <v>0</v>
          </cell>
          <cell r="H85">
            <v>7183186</v>
          </cell>
          <cell r="I85">
            <v>5238321.9999999898</v>
          </cell>
          <cell r="J85">
            <v>1232740765.999999</v>
          </cell>
          <cell r="K85">
            <v>0.72924771821305889</v>
          </cell>
          <cell r="L85">
            <v>235.33123126069788</v>
          </cell>
          <cell r="M85">
            <v>171.6147634211336</v>
          </cell>
          <cell r="N85">
            <v>92</v>
          </cell>
          <cell r="O85">
            <v>78078.108695652176</v>
          </cell>
          <cell r="P85">
            <v>56938.282608695539</v>
          </cell>
          <cell r="Q85">
            <v>1.0114357065530299</v>
          </cell>
          <cell r="R85">
            <v>1.01129810187145</v>
          </cell>
          <cell r="S85">
            <v>0.93055980736473798</v>
          </cell>
          <cell r="T85">
            <v>0.94177354597415697</v>
          </cell>
          <cell r="U85">
            <v>0.99930231286729898</v>
          </cell>
          <cell r="V85">
            <v>78132.620819842385</v>
          </cell>
          <cell r="W85">
            <v>56294.515053992953</v>
          </cell>
          <cell r="X85">
            <v>0.72110064961414944</v>
          </cell>
          <cell r="Y85">
            <v>252.89210795288358</v>
          </cell>
          <cell r="Z85">
            <v>182.2250838906478</v>
          </cell>
          <cell r="AB85">
            <v>7183186</v>
          </cell>
          <cell r="AC85">
            <v>5238321.9999999898</v>
          </cell>
          <cell r="AD85">
            <v>1232740765.999999</v>
          </cell>
          <cell r="AE85">
            <v>0.72924771821305889</v>
          </cell>
          <cell r="AF85">
            <v>235.33123126069788</v>
          </cell>
          <cell r="AG85">
            <v>171.6147634211336</v>
          </cell>
          <cell r="AH85">
            <v>3.6937446201886115E-3</v>
          </cell>
          <cell r="AI85">
            <v>4.3362621885799105E-2</v>
          </cell>
          <cell r="AJ85">
            <v>-5.5266944305572673E-3</v>
          </cell>
          <cell r="AK85">
            <v>6.6008023654261172E-2</v>
          </cell>
          <cell r="AL85">
            <v>0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U85">
            <v>7183186</v>
          </cell>
          <cell r="AV85">
            <v>5238321.9999999898</v>
          </cell>
          <cell r="AW85">
            <v>1232740765.999999</v>
          </cell>
          <cell r="AX85">
            <v>0.72924771821305889</v>
          </cell>
          <cell r="AY85">
            <v>235.33123126069788</v>
          </cell>
          <cell r="AZ85">
            <v>171.6147634211336</v>
          </cell>
          <cell r="BA85">
            <v>92</v>
          </cell>
          <cell r="BB85">
            <v>78078.108695652176</v>
          </cell>
          <cell r="BC85">
            <v>56938.282608695539</v>
          </cell>
          <cell r="BD85">
            <v>78132.620819842385</v>
          </cell>
          <cell r="BE85">
            <v>56294.515053992953</v>
          </cell>
          <cell r="BF85">
            <v>0.72110064961414944</v>
          </cell>
          <cell r="BG85">
            <v>252.89210795288358</v>
          </cell>
          <cell r="BH85">
            <v>182.2250838906478</v>
          </cell>
          <cell r="BJ85">
            <v>44779973</v>
          </cell>
          <cell r="BK85">
            <v>33191220.999999899</v>
          </cell>
          <cell r="BL85">
            <v>4581522533.9999905</v>
          </cell>
          <cell r="BM85">
            <v>0.74120681135738731</v>
          </cell>
          <cell r="BN85">
            <v>138.03416674547779</v>
          </cell>
          <cell r="BO85">
            <v>102.31186459178952</v>
          </cell>
          <cell r="BP85">
            <v>92</v>
          </cell>
          <cell r="BQ85">
            <v>486738.83695652173</v>
          </cell>
          <cell r="BR85">
            <v>360774.14130434673</v>
          </cell>
          <cell r="BS85">
            <v>1.0388534424728399</v>
          </cell>
          <cell r="BT85">
            <v>1.0399787376887499</v>
          </cell>
          <cell r="BU85">
            <v>0.96345569544312804</v>
          </cell>
          <cell r="BV85">
            <v>1.0010677166651401</v>
          </cell>
          <cell r="BW85">
            <v>0.99930652662868302</v>
          </cell>
          <cell r="BX85">
            <v>487076.61161646905</v>
          </cell>
          <cell r="BY85">
            <v>347281.07599622157</v>
          </cell>
          <cell r="BZ85">
            <v>0.71271342816550876</v>
          </cell>
          <cell r="CA85">
            <v>143.26986430028927</v>
          </cell>
          <cell r="CB85">
            <v>102.20274102197736</v>
          </cell>
          <cell r="CD85">
            <v>44779973</v>
          </cell>
          <cell r="CE85">
            <v>33191220.999999899</v>
          </cell>
          <cell r="CF85">
            <v>4581522533.9999905</v>
          </cell>
          <cell r="CG85">
            <v>0.74120681135738731</v>
          </cell>
          <cell r="CH85">
            <v>138.03416674547779</v>
          </cell>
          <cell r="CI85">
            <v>102.31186459178952</v>
          </cell>
          <cell r="CJ85">
            <v>1.1377631005206881E-2</v>
          </cell>
          <cell r="CK85">
            <v>1.8105675066658514E-2</v>
          </cell>
          <cell r="CL85">
            <v>-4.2091947170178196E-3</v>
          </cell>
          <cell r="CM85">
            <v>2.8501567940597702E-2</v>
          </cell>
          <cell r="CN85">
            <v>0</v>
          </cell>
          <cell r="CP85" t="e">
            <v>#N/A</v>
          </cell>
          <cell r="CQ85" t="e">
            <v>#N/A</v>
          </cell>
          <cell r="CR85" t="e">
            <v>#N/A</v>
          </cell>
          <cell r="CS85" t="e">
            <v>#N/A</v>
          </cell>
          <cell r="CT85" t="e">
            <v>#N/A</v>
          </cell>
          <cell r="CU85" t="e">
            <v>#N/A</v>
          </cell>
          <cell r="CW85">
            <v>44779973</v>
          </cell>
          <cell r="CX85">
            <v>33191220.999999899</v>
          </cell>
          <cell r="CY85">
            <v>4581522533.9999905</v>
          </cell>
          <cell r="CZ85">
            <v>0.74120681135738731</v>
          </cell>
          <cell r="DA85">
            <v>138.03416674547779</v>
          </cell>
          <cell r="DB85">
            <v>102.31186459178952</v>
          </cell>
          <cell r="DC85">
            <v>92</v>
          </cell>
          <cell r="DD85">
            <v>486738.83695652173</v>
          </cell>
          <cell r="DE85">
            <v>360774.14130434673</v>
          </cell>
          <cell r="DF85">
            <v>487076.61161646905</v>
          </cell>
          <cell r="DG85">
            <v>347281.07599622157</v>
          </cell>
          <cell r="DH85">
            <v>0.71271342816550876</v>
          </cell>
          <cell r="DI85">
            <v>143.26986430028927</v>
          </cell>
          <cell r="DJ85">
            <v>102.20274102197736</v>
          </cell>
          <cell r="DL85">
            <v>40844254</v>
          </cell>
          <cell r="DM85">
            <v>29913785</v>
          </cell>
          <cell r="DN85">
            <v>3102747113</v>
          </cell>
          <cell r="DO85">
            <v>0.73238661673193983</v>
          </cell>
          <cell r="DP85">
            <v>103.7229863422499</v>
          </cell>
          <cell r="DQ85">
            <v>75.965327044533609</v>
          </cell>
          <cell r="DR85">
            <v>92</v>
          </cell>
          <cell r="DS85">
            <v>443959.28260869568</v>
          </cell>
          <cell r="DT85">
            <v>325149.83695652173</v>
          </cell>
          <cell r="DU85">
            <v>1.04793079511371</v>
          </cell>
          <cell r="DV85">
            <v>1.04763243360336</v>
          </cell>
          <cell r="DW85">
            <v>0.98396094423148495</v>
          </cell>
          <cell r="DX85">
            <v>1.03168855023577</v>
          </cell>
          <cell r="DY85">
            <v>0.99950173002810805</v>
          </cell>
          <cell r="DZ85">
            <v>444180.60446599789</v>
          </cell>
          <cell r="EA85">
            <v>310277.96727859305</v>
          </cell>
          <cell r="EB85">
            <v>0.69908738336104803</v>
          </cell>
          <cell r="EC85">
            <v>105.41372292297834</v>
          </cell>
          <cell r="ED85">
            <v>73.632034616622803</v>
          </cell>
          <cell r="EF85">
            <v>40844254</v>
          </cell>
          <cell r="EG85">
            <v>29913785</v>
          </cell>
          <cell r="EH85">
            <v>3102747113</v>
          </cell>
          <cell r="EI85">
            <v>0.73238661673193983</v>
          </cell>
          <cell r="EJ85">
            <v>103.7229863422499</v>
          </cell>
          <cell r="EK85">
            <v>75.965327044533609</v>
          </cell>
          <cell r="EL85">
            <v>9.1351860372005361E-3</v>
          </cell>
          <cell r="EM85">
            <v>1.886007824220895E-2</v>
          </cell>
          <cell r="EN85">
            <v>-2.3673162242953184E-3</v>
          </cell>
          <cell r="EO85">
            <v>2.9055065559169889E-2</v>
          </cell>
          <cell r="EP85">
            <v>0</v>
          </cell>
          <cell r="ER85" t="e">
            <v>#N/A</v>
          </cell>
          <cell r="ES85" t="e">
            <v>#N/A</v>
          </cell>
          <cell r="ET85" t="e">
            <v>#N/A</v>
          </cell>
          <cell r="EU85" t="e">
            <v>#N/A</v>
          </cell>
          <cell r="EV85" t="e">
            <v>#N/A</v>
          </cell>
          <cell r="EW85" t="e">
            <v>#N/A</v>
          </cell>
          <cell r="EY85">
            <v>40844254</v>
          </cell>
          <cell r="EZ85">
            <v>29913785</v>
          </cell>
          <cell r="FA85">
            <v>3102747113</v>
          </cell>
          <cell r="FB85">
            <v>0.73238661673193983</v>
          </cell>
          <cell r="FC85">
            <v>103.7229863422499</v>
          </cell>
          <cell r="FD85">
            <v>75.965327044533609</v>
          </cell>
          <cell r="FE85">
            <v>92</v>
          </cell>
          <cell r="FF85">
            <v>443959.28260869568</v>
          </cell>
          <cell r="FG85">
            <v>325149.83695652173</v>
          </cell>
          <cell r="FH85">
            <v>444180.60446599789</v>
          </cell>
          <cell r="FI85">
            <v>310277.96727859305</v>
          </cell>
          <cell r="FJ85">
            <v>0.69908738336104803</v>
          </cell>
          <cell r="FK85">
            <v>105.41372292297834</v>
          </cell>
          <cell r="FL85">
            <v>73.632034616622803</v>
          </cell>
          <cell r="FN85">
            <v>65586344</v>
          </cell>
          <cell r="FO85">
            <v>46677526.999999896</v>
          </cell>
          <cell r="FP85">
            <v>3886631765</v>
          </cell>
          <cell r="FQ85">
            <v>0.71169582192292802</v>
          </cell>
          <cell r="FR85">
            <v>83.265588706102804</v>
          </cell>
          <cell r="FS85">
            <v>59.259771592086302</v>
          </cell>
          <cell r="FT85">
            <v>92</v>
          </cell>
          <cell r="FU85">
            <v>712895.04347826086</v>
          </cell>
          <cell r="FV85">
            <v>507364.42391304235</v>
          </cell>
          <cell r="FW85">
            <v>1.09393026020621</v>
          </cell>
          <cell r="FX85">
            <v>1.09165208775809</v>
          </cell>
          <cell r="FY85">
            <v>1.0274224203214899</v>
          </cell>
          <cell r="FZ85">
            <v>1.12010268177414</v>
          </cell>
          <cell r="GA85">
            <v>1.0019537947707899</v>
          </cell>
          <cell r="GB85">
            <v>711504.90890784538</v>
          </cell>
          <cell r="GC85">
            <v>463799.60621749528</v>
          </cell>
          <cell r="GD85">
            <v>0.65194381058211259</v>
          </cell>
          <cell r="GE85">
            <v>81.043188331483208</v>
          </cell>
          <cell r="GF85">
            <v>52.90565995094687</v>
          </cell>
          <cell r="GH85">
            <v>65586344</v>
          </cell>
          <cell r="GI85">
            <v>46677526.999999896</v>
          </cell>
          <cell r="GJ85">
            <v>3886631765</v>
          </cell>
          <cell r="GK85">
            <v>0.71169582192292802</v>
          </cell>
          <cell r="GL85">
            <v>83.265588706102804</v>
          </cell>
          <cell r="GM85">
            <v>59.259771592086302</v>
          </cell>
          <cell r="GN85">
            <v>-4.6863564781769269E-3</v>
          </cell>
          <cell r="GO85">
            <v>2.376212507462739E-2</v>
          </cell>
          <cell r="GP85">
            <v>-1.5681548647964998E-3</v>
          </cell>
          <cell r="GQ85">
            <v>3.048852158537059E-2</v>
          </cell>
          <cell r="GR85">
            <v>0</v>
          </cell>
          <cell r="GT85" t="e">
            <v>#N/A</v>
          </cell>
          <cell r="GU85" t="e">
            <v>#N/A</v>
          </cell>
          <cell r="GV85" t="e">
            <v>#N/A</v>
          </cell>
          <cell r="GW85" t="e">
            <v>#N/A</v>
          </cell>
          <cell r="GX85" t="e">
            <v>#N/A</v>
          </cell>
          <cell r="GY85" t="e">
            <v>#N/A</v>
          </cell>
          <cell r="HA85">
            <v>65586344</v>
          </cell>
          <cell r="HB85">
            <v>46677526.999999896</v>
          </cell>
          <cell r="HC85">
            <v>3886631765</v>
          </cell>
          <cell r="HD85">
            <v>0.71169582192292802</v>
          </cell>
          <cell r="HE85">
            <v>83.265588706102804</v>
          </cell>
          <cell r="HF85">
            <v>59.259771592086302</v>
          </cell>
          <cell r="HG85">
            <v>92</v>
          </cell>
          <cell r="HH85">
            <v>712895.04347826086</v>
          </cell>
          <cell r="HI85">
            <v>507364.42391304235</v>
          </cell>
          <cell r="HJ85">
            <v>711504.90890784538</v>
          </cell>
          <cell r="HK85">
            <v>463799.60621749528</v>
          </cell>
          <cell r="HL85">
            <v>0.65194381058211259</v>
          </cell>
          <cell r="HM85">
            <v>81.043188331483208</v>
          </cell>
          <cell r="HN85">
            <v>52.90565995094687</v>
          </cell>
          <cell r="HP85">
            <v>46183391</v>
          </cell>
          <cell r="HQ85">
            <v>30289693</v>
          </cell>
          <cell r="HR85">
            <v>2188136169.999999</v>
          </cell>
          <cell r="HS85">
            <v>0.65585684256056465</v>
          </cell>
          <cell r="HT85">
            <v>72.240288800550047</v>
          </cell>
          <cell r="HU85">
            <v>47.379287718392071</v>
          </cell>
          <cell r="HV85">
            <v>92</v>
          </cell>
          <cell r="HW85">
            <v>501993.38043478259</v>
          </cell>
          <cell r="HX85">
            <v>329235.79347826086</v>
          </cell>
          <cell r="HY85">
            <v>1.12009599004062</v>
          </cell>
          <cell r="HZ85">
            <v>1.1135995129998699</v>
          </cell>
          <cell r="IA85">
            <v>1.0442729038892999</v>
          </cell>
          <cell r="IB85">
            <v>1.1604578284170901</v>
          </cell>
          <cell r="IC85">
            <v>1.0047214303337499</v>
          </cell>
          <cell r="ID85">
            <v>499634.39146314381</v>
          </cell>
          <cell r="IE85">
            <v>293935.33804751968</v>
          </cell>
          <cell r="IF85">
            <v>0.58895216359585567</v>
          </cell>
          <cell r="IG85">
            <v>69.177595752506477</v>
          </cell>
          <cell r="IH85">
            <v>40.828099529492832</v>
          </cell>
          <cell r="IJ85">
            <v>46183391</v>
          </cell>
          <cell r="IK85">
            <v>30289693</v>
          </cell>
          <cell r="IL85">
            <v>2188136169.999999</v>
          </cell>
          <cell r="IM85">
            <v>0.65585684256056465</v>
          </cell>
          <cell r="IN85">
            <v>72.240288800550047</v>
          </cell>
          <cell r="IO85">
            <v>47.379287718392071</v>
          </cell>
          <cell r="IP85">
            <v>-1.238528124767093E-2</v>
          </cell>
          <cell r="IQ85">
            <v>3.3545201910999134E-2</v>
          </cell>
          <cell r="IR85">
            <v>-1.2708448528285301E-4</v>
          </cell>
          <cell r="IS85">
            <v>3.2140027474413149E-2</v>
          </cell>
          <cell r="IT85">
            <v>0</v>
          </cell>
          <cell r="IV85" t="e">
            <v>#N/A</v>
          </cell>
          <cell r="IW85" t="e">
            <v>#N/A</v>
          </cell>
          <cell r="IX85" t="e">
            <v>#N/A</v>
          </cell>
          <cell r="IY85" t="e">
            <v>#N/A</v>
          </cell>
          <cell r="IZ85" t="e">
            <v>#N/A</v>
          </cell>
          <cell r="JA85" t="e">
            <v>#N/A</v>
          </cell>
          <cell r="JC85">
            <v>46183391</v>
          </cell>
          <cell r="JD85">
            <v>30289693</v>
          </cell>
          <cell r="JE85">
            <v>2188136169.999999</v>
          </cell>
          <cell r="JF85">
            <v>0.65585684256056465</v>
          </cell>
          <cell r="JG85">
            <v>72.240288800550047</v>
          </cell>
          <cell r="JH85">
            <v>47.379287718392071</v>
          </cell>
          <cell r="JI85">
            <v>92</v>
          </cell>
          <cell r="JJ85">
            <v>501993.38043478259</v>
          </cell>
          <cell r="JK85">
            <v>329235.79347826086</v>
          </cell>
          <cell r="JL85">
            <v>499634.39146314381</v>
          </cell>
          <cell r="JM85">
            <v>293935.33804751968</v>
          </cell>
          <cell r="JN85">
            <v>0.58895216359585567</v>
          </cell>
          <cell r="JO85">
            <v>69.177595752506477</v>
          </cell>
          <cell r="JP85">
            <v>40.828099529492832</v>
          </cell>
          <cell r="JR85">
            <v>68838646</v>
          </cell>
          <cell r="JS85">
            <v>44068466.999999896</v>
          </cell>
          <cell r="JT85">
            <v>2330010895.999999</v>
          </cell>
          <cell r="JU85">
            <v>0.64017045018578511</v>
          </cell>
          <cell r="JV85">
            <v>52.872519845085705</v>
          </cell>
          <cell r="JW85">
            <v>33.847424831685373</v>
          </cell>
          <cell r="JX85">
            <v>92</v>
          </cell>
          <cell r="JY85">
            <v>748246.15217391308</v>
          </cell>
          <cell r="JZ85">
            <v>479005.07608695538</v>
          </cell>
          <cell r="KA85">
            <v>1.1156433485075099</v>
          </cell>
          <cell r="KB85">
            <v>1.1131362203495201</v>
          </cell>
          <cell r="KC85">
            <v>1.0551548399706101</v>
          </cell>
          <cell r="KD85">
            <v>1.1698824016628899</v>
          </cell>
          <cell r="KE85">
            <v>1.00228995901201</v>
          </cell>
          <cell r="KF85">
            <v>746536.61392705538</v>
          </cell>
          <cell r="KG85">
            <v>429353.23078630894</v>
          </cell>
          <cell r="KH85">
            <v>0.57510521936369507</v>
          </cell>
          <cell r="KI85">
            <v>50.10877820221949</v>
          </cell>
          <cell r="KJ85">
            <v>28.932330962132681</v>
          </cell>
          <cell r="KL85">
            <v>68838646</v>
          </cell>
          <cell r="KM85">
            <v>44068466.999999896</v>
          </cell>
          <cell r="KN85">
            <v>2330010895.999999</v>
          </cell>
          <cell r="KO85">
            <v>0.64017045018578511</v>
          </cell>
          <cell r="KP85">
            <v>52.872519845085705</v>
          </cell>
          <cell r="KQ85">
            <v>33.847424831685373</v>
          </cell>
          <cell r="KR85">
            <v>3.3359628815121077E-3</v>
          </cell>
          <cell r="KS85">
            <v>3.9267141289656159E-2</v>
          </cell>
          <cell r="KT85">
            <v>1.6244718536261029E-3</v>
          </cell>
          <cell r="KU85">
            <v>3.0540399823429015E-2</v>
          </cell>
          <cell r="KV85">
            <v>0</v>
          </cell>
          <cell r="KX85" t="e">
            <v>#N/A</v>
          </cell>
          <cell r="KY85" t="e">
            <v>#N/A</v>
          </cell>
          <cell r="KZ85" t="e">
            <v>#N/A</v>
          </cell>
          <cell r="LA85" t="e">
            <v>#N/A</v>
          </cell>
          <cell r="LB85" t="e">
            <v>#N/A</v>
          </cell>
          <cell r="LC85" t="e">
            <v>#N/A</v>
          </cell>
          <cell r="LE85">
            <v>68838646</v>
          </cell>
          <cell r="LF85">
            <v>44068466.999999896</v>
          </cell>
          <cell r="LG85">
            <v>2330010895.999999</v>
          </cell>
          <cell r="LH85">
            <v>0.64017045018578511</v>
          </cell>
          <cell r="LI85">
            <v>52.872519845085705</v>
          </cell>
          <cell r="LJ85">
            <v>33.847424831685373</v>
          </cell>
          <cell r="LK85">
            <v>92</v>
          </cell>
          <cell r="LL85">
            <v>748246.15217391308</v>
          </cell>
          <cell r="LM85">
            <v>479005.07608695538</v>
          </cell>
          <cell r="LN85">
            <v>746536.61392705538</v>
          </cell>
          <cell r="LO85">
            <v>429353.23078630894</v>
          </cell>
          <cell r="LP85">
            <v>0.57510521936369507</v>
          </cell>
          <cell r="LQ85">
            <v>50.10877820221949</v>
          </cell>
          <cell r="LR85">
            <v>28.932330962132681</v>
          </cell>
          <cell r="LT85">
            <v>137567171</v>
          </cell>
          <cell r="LU85">
            <v>93628213.999999896</v>
          </cell>
          <cell r="LV85">
            <v>8545965631</v>
          </cell>
          <cell r="LW85">
            <v>0.68059998122662491</v>
          </cell>
          <cell r="LX85">
            <v>91.275538279519139</v>
          </cell>
          <cell r="LY85">
            <v>62.122129639490808</v>
          </cell>
          <cell r="LZ85">
            <v>92</v>
          </cell>
          <cell r="MA85">
            <v>1495295.3369565217</v>
          </cell>
          <cell r="MB85">
            <v>1017697.9782608685</v>
          </cell>
          <cell r="MC85">
            <v>1.1348672203374699</v>
          </cell>
          <cell r="MD85">
            <v>1.1125064944276799</v>
          </cell>
          <cell r="ME85">
            <v>1.0193443129706099</v>
          </cell>
          <cell r="MF85">
            <v>1.13064511948312</v>
          </cell>
          <cell r="MG85">
            <v>1.02137280870359</v>
          </cell>
          <cell r="MH85">
            <v>1464005.4289818748</v>
          </cell>
          <cell r="MI85">
            <v>896755.10934066866</v>
          </cell>
          <cell r="MJ85">
            <v>0.61177169269178433</v>
          </cell>
          <cell r="MK85">
            <v>89.543383053289105</v>
          </cell>
          <cell r="ML85">
            <v>54.943968331893785</v>
          </cell>
          <cell r="MN85">
            <v>137567171</v>
          </cell>
          <cell r="MO85">
            <v>93628213.999999896</v>
          </cell>
          <cell r="MP85">
            <v>8545965631</v>
          </cell>
          <cell r="MQ85">
            <v>0.68059998122662491</v>
          </cell>
          <cell r="MR85">
            <v>91.275538279519139</v>
          </cell>
          <cell r="MS85">
            <v>62.122129639490808</v>
          </cell>
          <cell r="MT85">
            <v>3.8260000617807875E-4</v>
          </cell>
          <cell r="MU85">
            <v>3.4371898432450317E-2</v>
          </cell>
          <cell r="MV85">
            <v>-2.0857693134073972E-3</v>
          </cell>
          <cell r="MW85">
            <v>2.7748668358520287E-2</v>
          </cell>
          <cell r="MX85">
            <v>0</v>
          </cell>
          <cell r="MZ85" t="e">
            <v>#N/A</v>
          </cell>
          <cell r="NA85" t="e">
            <v>#N/A</v>
          </cell>
          <cell r="NB85" t="e">
            <v>#N/A</v>
          </cell>
          <cell r="NC85" t="e">
            <v>#N/A</v>
          </cell>
          <cell r="ND85" t="e">
            <v>#N/A</v>
          </cell>
          <cell r="NE85" t="e">
            <v>#N/A</v>
          </cell>
          <cell r="NG85">
            <v>137567171</v>
          </cell>
          <cell r="NH85">
            <v>93628213.999999896</v>
          </cell>
          <cell r="NI85">
            <v>8545965631</v>
          </cell>
          <cell r="NJ85">
            <v>0.68059998122662491</v>
          </cell>
          <cell r="NK85">
            <v>91.275538279519139</v>
          </cell>
          <cell r="NL85">
            <v>62.122129639490808</v>
          </cell>
          <cell r="NM85">
            <v>92</v>
          </cell>
          <cell r="NN85">
            <v>1495295.3369565217</v>
          </cell>
          <cell r="NO85">
            <v>1017697.9782608685</v>
          </cell>
          <cell r="NP85">
            <v>1464005.4289818748</v>
          </cell>
          <cell r="NQ85">
            <v>896755.10934066866</v>
          </cell>
          <cell r="NR85">
            <v>0.61177169269178433</v>
          </cell>
          <cell r="NS85">
            <v>89.543383053289105</v>
          </cell>
          <cell r="NT85">
            <v>54.943968331893785</v>
          </cell>
          <cell r="NX85">
            <v>410982965</v>
          </cell>
          <cell r="NY85">
            <v>283007229</v>
          </cell>
          <cell r="NZ85">
            <v>25867754875</v>
          </cell>
          <cell r="OA85">
            <v>0.6886106070114123</v>
          </cell>
          <cell r="OB85">
            <v>91.403159440142787</v>
          </cell>
          <cell r="OC85">
            <v>62.941185104837615</v>
          </cell>
          <cell r="OD85">
            <v>92</v>
          </cell>
          <cell r="OE85">
            <v>4467206.1413043477</v>
          </cell>
          <cell r="OF85">
            <v>3076165.5326086958</v>
          </cell>
          <cell r="OG85">
            <v>1.0990607258421099</v>
          </cell>
          <cell r="OH85">
            <v>1.09060788330049</v>
          </cell>
          <cell r="OI85">
            <v>0.99596235491715901</v>
          </cell>
          <cell r="OJ85">
            <v>1.0865616137838401</v>
          </cell>
          <cell r="OK85">
            <v>1.00816040974704</v>
          </cell>
          <cell r="OL85">
            <v>4431046.9823202295</v>
          </cell>
          <cell r="OM85">
            <v>2798904.0644243849</v>
          </cell>
          <cell r="ON85">
            <v>0.63140072390406765</v>
          </cell>
          <cell r="OO85">
            <v>91.773709105446471</v>
          </cell>
          <cell r="OP85">
            <v>57.926936039688862</v>
          </cell>
          <cell r="OX85">
            <v>7.5931083044931318E-4</v>
          </cell>
          <cell r="OY85">
            <v>3.4197845308912567E-2</v>
          </cell>
          <cell r="OZ85">
            <v>-1.5555083863614259E-3</v>
          </cell>
          <cell r="PA85">
            <v>3.0896570869700744E-2</v>
          </cell>
          <cell r="PB85">
            <v>0</v>
          </cell>
          <cell r="PK85">
            <v>410982965</v>
          </cell>
          <cell r="PL85">
            <v>283007229</v>
          </cell>
          <cell r="PM85">
            <v>25867754875</v>
          </cell>
          <cell r="PN85">
            <v>0.6886106070114123</v>
          </cell>
          <cell r="PO85">
            <v>91.403159440142787</v>
          </cell>
          <cell r="PP85">
            <v>62.941185104837615</v>
          </cell>
          <cell r="PQ85">
            <v>92</v>
          </cell>
          <cell r="PR85">
            <v>4467206.1413043477</v>
          </cell>
          <cell r="PS85">
            <v>3076165.5326086958</v>
          </cell>
          <cell r="PT85">
            <v>4431046.9823202295</v>
          </cell>
          <cell r="PU85">
            <v>2798904.0644243849</v>
          </cell>
          <cell r="PV85">
            <v>0.63140072390406765</v>
          </cell>
          <cell r="PW85">
            <v>91.773709105446471</v>
          </cell>
          <cell r="PX85">
            <v>57.926936039688862</v>
          </cell>
          <cell r="QB85">
            <v>2.0824208757033627E-2</v>
          </cell>
          <cell r="QC85">
            <v>2.5890126118234602E-2</v>
          </cell>
          <cell r="QD85">
            <v>0.16644364780178295</v>
          </cell>
          <cell r="QE85">
            <v>0.70284581907173904</v>
          </cell>
          <cell r="QF85">
            <v>8.3996198251209783E-2</v>
          </cell>
          <cell r="QG85">
            <v>0</v>
          </cell>
          <cell r="QH85">
            <v>0</v>
          </cell>
          <cell r="QJ85">
            <v>58083526.875798278</v>
          </cell>
          <cell r="QK85">
            <v>41298692.058285438</v>
          </cell>
          <cell r="QL85">
            <v>3576217600.8050804</v>
          </cell>
          <cell r="QM85">
            <v>0.71102245816779774</v>
          </cell>
          <cell r="QN85">
            <v>86.593967570641539</v>
          </cell>
          <cell r="QO85">
            <v>61.570255684580111</v>
          </cell>
          <cell r="QP85">
            <v>-2.4421212983456791E-3</v>
          </cell>
          <cell r="QQ85">
            <v>2.4029670412848793E-2</v>
          </cell>
          <cell r="QR85">
            <v>-1.7309360725098139E-3</v>
          </cell>
          <cell r="QS85">
            <v>3.1076875197049568E-2</v>
          </cell>
          <cell r="QT85">
            <v>0</v>
          </cell>
        </row>
        <row r="86">
          <cell r="A86">
            <v>75</v>
          </cell>
          <cell r="B86">
            <v>38626</v>
          </cell>
          <cell r="C86">
            <v>2005</v>
          </cell>
          <cell r="D86" t="b">
            <v>1</v>
          </cell>
          <cell r="E86" t="b">
            <v>0</v>
          </cell>
          <cell r="H86">
            <v>7179078</v>
          </cell>
          <cell r="I86">
            <v>4773179.9999999898</v>
          </cell>
          <cell r="J86">
            <v>1284604664.999999</v>
          </cell>
          <cell r="K86">
            <v>0.66487367876487613</v>
          </cell>
          <cell r="L86">
            <v>269.12973426520722</v>
          </cell>
          <cell r="M86">
            <v>178.93727648592187</v>
          </cell>
          <cell r="N86">
            <v>92</v>
          </cell>
          <cell r="O86">
            <v>78033.456521739135</v>
          </cell>
          <cell r="P86">
            <v>51882.391304347715</v>
          </cell>
          <cell r="Q86">
            <v>0.946321952060307</v>
          </cell>
          <cell r="R86">
            <v>0.94990220750463705</v>
          </cell>
          <cell r="S86">
            <v>1.03987386503048</v>
          </cell>
          <cell r="T86">
            <v>0.98924898192698496</v>
          </cell>
          <cell r="U86">
            <v>0.99701065360989904</v>
          </cell>
          <cell r="V86">
            <v>78267.424966023813</v>
          </cell>
          <cell r="W86">
            <v>54825.306748290845</v>
          </cell>
          <cell r="X86">
            <v>0.6999390816360751</v>
          </cell>
          <cell r="Y86">
            <v>258.80998005206976</v>
          </cell>
          <cell r="Z86">
            <v>180.88194150815812</v>
          </cell>
          <cell r="AB86">
            <v>7179078</v>
          </cell>
          <cell r="AC86">
            <v>4773179.9999999898</v>
          </cell>
          <cell r="AD86">
            <v>1284604664.999999</v>
          </cell>
          <cell r="AE86">
            <v>0.66487367876487613</v>
          </cell>
          <cell r="AF86">
            <v>269.12973426520722</v>
          </cell>
          <cell r="AG86">
            <v>178.93727648592187</v>
          </cell>
          <cell r="AH86">
            <v>5.800652062127404E-4</v>
          </cell>
          <cell r="AI86">
            <v>3.5205511042703794E-2</v>
          </cell>
          <cell r="AJ86">
            <v>-5.9376692234677708E-3</v>
          </cell>
          <cell r="AK86">
            <v>6.3786222523275524E-2</v>
          </cell>
          <cell r="AL86">
            <v>0</v>
          </cell>
          <cell r="AN86" t="e">
            <v>#N/A</v>
          </cell>
          <cell r="AO86" t="e">
            <v>#N/A</v>
          </cell>
          <cell r="AP86" t="e">
            <v>#N/A</v>
          </cell>
          <cell r="AQ86" t="e">
            <v>#N/A</v>
          </cell>
          <cell r="AR86" t="e">
            <v>#N/A</v>
          </cell>
          <cell r="AS86" t="e">
            <v>#N/A</v>
          </cell>
          <cell r="AU86">
            <v>7179078</v>
          </cell>
          <cell r="AV86">
            <v>4773179.9999999898</v>
          </cell>
          <cell r="AW86">
            <v>1284604664.999999</v>
          </cell>
          <cell r="AX86">
            <v>0.66487367876487613</v>
          </cell>
          <cell r="AY86">
            <v>269.12973426520722</v>
          </cell>
          <cell r="AZ86">
            <v>178.93727648592187</v>
          </cell>
          <cell r="BA86">
            <v>92</v>
          </cell>
          <cell r="BB86">
            <v>78033.456521739135</v>
          </cell>
          <cell r="BC86">
            <v>51882.391304347715</v>
          </cell>
          <cell r="BD86">
            <v>78267.424966023813</v>
          </cell>
          <cell r="BE86">
            <v>54825.306748290845</v>
          </cell>
          <cell r="BF86">
            <v>0.6999390816360751</v>
          </cell>
          <cell r="BG86">
            <v>258.80998005206976</v>
          </cell>
          <cell r="BH86">
            <v>180.88194150815812</v>
          </cell>
          <cell r="BJ86">
            <v>44648055</v>
          </cell>
          <cell r="BK86">
            <v>29789956</v>
          </cell>
          <cell r="BL86">
            <v>4360542765</v>
          </cell>
          <cell r="BM86">
            <v>0.66721732895195551</v>
          </cell>
          <cell r="BN86">
            <v>146.37627410392952</v>
          </cell>
          <cell r="BO86">
            <v>97.664786629563153</v>
          </cell>
          <cell r="BP86">
            <v>92</v>
          </cell>
          <cell r="BQ86">
            <v>485304.94565217389</v>
          </cell>
          <cell r="BR86">
            <v>323803.86956521741</v>
          </cell>
          <cell r="BS86">
            <v>0.93711011048245496</v>
          </cell>
          <cell r="BT86">
            <v>0.93834752538616295</v>
          </cell>
          <cell r="BU86">
            <v>1.0068328921284899</v>
          </cell>
          <cell r="BV86">
            <v>0.94443618685714703</v>
          </cell>
          <cell r="BW86">
            <v>0.99775026516042198</v>
          </cell>
          <cell r="BX86">
            <v>486399.21491190459</v>
          </cell>
          <cell r="BY86">
            <v>345534.4958326323</v>
          </cell>
          <cell r="BZ86">
            <v>0.71105567063479191</v>
          </cell>
          <cell r="CA86">
            <v>145.3828885094164</v>
          </cell>
          <cell r="CB86">
            <v>103.4106782318112</v>
          </cell>
          <cell r="CD86">
            <v>44648055</v>
          </cell>
          <cell r="CE86">
            <v>29789956</v>
          </cell>
          <cell r="CF86">
            <v>4360542765</v>
          </cell>
          <cell r="CG86">
            <v>0.66721732895195551</v>
          </cell>
          <cell r="CH86">
            <v>146.37627410392952</v>
          </cell>
          <cell r="CI86">
            <v>97.664786629563153</v>
          </cell>
          <cell r="CJ86">
            <v>-2.2561416818483934E-3</v>
          </cell>
          <cell r="CK86">
            <v>1.2170219176953642E-2</v>
          </cell>
          <cell r="CL86">
            <v>-4.6139639759253384E-3</v>
          </cell>
          <cell r="CM86">
            <v>3.0024394058022548E-2</v>
          </cell>
          <cell r="CN86">
            <v>0</v>
          </cell>
          <cell r="CP86" t="e">
            <v>#N/A</v>
          </cell>
          <cell r="CQ86" t="e">
            <v>#N/A</v>
          </cell>
          <cell r="CR86" t="e">
            <v>#N/A</v>
          </cell>
          <cell r="CS86" t="e">
            <v>#N/A</v>
          </cell>
          <cell r="CT86" t="e">
            <v>#N/A</v>
          </cell>
          <cell r="CU86" t="e">
            <v>#N/A</v>
          </cell>
          <cell r="CW86">
            <v>44648055</v>
          </cell>
          <cell r="CX86">
            <v>29789956</v>
          </cell>
          <cell r="CY86">
            <v>4360542765</v>
          </cell>
          <cell r="CZ86">
            <v>0.66721732895195551</v>
          </cell>
          <cell r="DA86">
            <v>146.37627410392952</v>
          </cell>
          <cell r="DB86">
            <v>97.664786629563153</v>
          </cell>
          <cell r="DC86">
            <v>92</v>
          </cell>
          <cell r="DD86">
            <v>485304.94565217389</v>
          </cell>
          <cell r="DE86">
            <v>323803.86956521741</v>
          </cell>
          <cell r="DF86">
            <v>486399.21491190459</v>
          </cell>
          <cell r="DG86">
            <v>345534.4958326323</v>
          </cell>
          <cell r="DH86">
            <v>0.71105567063479191</v>
          </cell>
          <cell r="DI86">
            <v>145.3828885094164</v>
          </cell>
          <cell r="DJ86">
            <v>103.4106782318112</v>
          </cell>
          <cell r="DL86">
            <v>41212050</v>
          </cell>
          <cell r="DM86">
            <v>27164525</v>
          </cell>
          <cell r="DN86">
            <v>2881323687</v>
          </cell>
          <cell r="DO86">
            <v>0.65914034851457282</v>
          </cell>
          <cell r="DP86">
            <v>106.06935652289152</v>
          </cell>
          <cell r="DQ86">
            <v>69.914592625215192</v>
          </cell>
          <cell r="DR86">
            <v>92</v>
          </cell>
          <cell r="DS86">
            <v>447957.0652173913</v>
          </cell>
          <cell r="DT86">
            <v>295266.57608695654</v>
          </cell>
          <cell r="DU86">
            <v>0.93549963184458795</v>
          </cell>
          <cell r="DV86">
            <v>0.93410938411667599</v>
          </cell>
          <cell r="DW86">
            <v>0.98578066822912203</v>
          </cell>
          <cell r="DX86">
            <v>0.92017860542254704</v>
          </cell>
          <cell r="DY86">
            <v>1.00263621800569</v>
          </cell>
          <cell r="DZ86">
            <v>446779.25769369036</v>
          </cell>
          <cell r="EA86">
            <v>315624.47064223792</v>
          </cell>
          <cell r="EB86">
            <v>0.7056350784205826</v>
          </cell>
          <cell r="EC86">
            <v>107.59934734106405</v>
          </cell>
          <cell r="ED86">
            <v>75.979372062351231</v>
          </cell>
          <cell r="EF86">
            <v>41212050</v>
          </cell>
          <cell r="EG86">
            <v>27164525</v>
          </cell>
          <cell r="EH86">
            <v>2881323687</v>
          </cell>
          <cell r="EI86">
            <v>0.65914034851457282</v>
          </cell>
          <cell r="EJ86">
            <v>106.06935652289152</v>
          </cell>
          <cell r="EK86">
            <v>69.914592625215192</v>
          </cell>
          <cell r="EL86">
            <v>1.106836302864286E-2</v>
          </cell>
          <cell r="EM86">
            <v>1.1869990500772497E-2</v>
          </cell>
          <cell r="EN86">
            <v>-1.6203393775935169E-3</v>
          </cell>
          <cell r="EO86">
            <v>2.8962710510485636E-2</v>
          </cell>
          <cell r="EP86">
            <v>0</v>
          </cell>
          <cell r="ER86" t="e">
            <v>#N/A</v>
          </cell>
          <cell r="ES86" t="e">
            <v>#N/A</v>
          </cell>
          <cell r="ET86" t="e">
            <v>#N/A</v>
          </cell>
          <cell r="EU86" t="e">
            <v>#N/A</v>
          </cell>
          <cell r="EV86" t="e">
            <v>#N/A</v>
          </cell>
          <cell r="EW86" t="e">
            <v>#N/A</v>
          </cell>
          <cell r="EY86">
            <v>41212050</v>
          </cell>
          <cell r="EZ86">
            <v>27164525</v>
          </cell>
          <cell r="FA86">
            <v>2881323687</v>
          </cell>
          <cell r="FB86">
            <v>0.65914034851457282</v>
          </cell>
          <cell r="FC86">
            <v>106.06935652289152</v>
          </cell>
          <cell r="FD86">
            <v>69.914592625215192</v>
          </cell>
          <cell r="FE86">
            <v>92</v>
          </cell>
          <cell r="FF86">
            <v>447957.0652173913</v>
          </cell>
          <cell r="FG86">
            <v>295266.57608695654</v>
          </cell>
          <cell r="FH86">
            <v>446779.25769369036</v>
          </cell>
          <cell r="FI86">
            <v>315624.47064223792</v>
          </cell>
          <cell r="FJ86">
            <v>0.7056350784205826</v>
          </cell>
          <cell r="FK86">
            <v>107.59934734106405</v>
          </cell>
          <cell r="FL86">
            <v>75.979372062351231</v>
          </cell>
          <cell r="FN86">
            <v>65357483</v>
          </cell>
          <cell r="FO86">
            <v>39747687.999999799</v>
          </cell>
          <cell r="FP86">
            <v>3205317472</v>
          </cell>
          <cell r="FQ86">
            <v>0.60815818136692623</v>
          </cell>
          <cell r="FR86">
            <v>80.64160793452983</v>
          </cell>
          <cell r="FS86">
            <v>49.042853623968355</v>
          </cell>
          <cell r="FT86">
            <v>92</v>
          </cell>
          <cell r="FU86">
            <v>710407.42391304346</v>
          </cell>
          <cell r="FV86">
            <v>432040.08695651958</v>
          </cell>
          <cell r="FW86">
            <v>0.91689552768678295</v>
          </cell>
          <cell r="FX86">
            <v>0.91718385442761297</v>
          </cell>
          <cell r="FY86">
            <v>0.97205222757880305</v>
          </cell>
          <cell r="FZ86">
            <v>0.89058851933928196</v>
          </cell>
          <cell r="GA86">
            <v>0.99977997995887302</v>
          </cell>
          <cell r="GB86">
            <v>710563.76218122186</v>
          </cell>
          <cell r="GC86">
            <v>471198.81590709108</v>
          </cell>
          <cell r="GD86">
            <v>0.66307118080099614</v>
          </cell>
          <cell r="GE86">
            <v>82.960159594914685</v>
          </cell>
          <cell r="GF86">
            <v>55.067915832053082</v>
          </cell>
          <cell r="GH86">
            <v>65357483</v>
          </cell>
          <cell r="GI86">
            <v>39747687.999999799</v>
          </cell>
          <cell r="GJ86">
            <v>3205317472</v>
          </cell>
          <cell r="GK86">
            <v>0.60815818136692623</v>
          </cell>
          <cell r="GL86">
            <v>80.64160793452983</v>
          </cell>
          <cell r="GM86">
            <v>49.042853623968355</v>
          </cell>
          <cell r="GN86">
            <v>-7.3627944003509058E-3</v>
          </cell>
          <cell r="GO86">
            <v>1.3305650084242036E-2</v>
          </cell>
          <cell r="GP86">
            <v>-1.39561054081243E-3</v>
          </cell>
          <cell r="GQ86">
            <v>3.0040479776749188E-2</v>
          </cell>
          <cell r="GR86">
            <v>0</v>
          </cell>
          <cell r="GT86" t="e">
            <v>#N/A</v>
          </cell>
          <cell r="GU86" t="e">
            <v>#N/A</v>
          </cell>
          <cell r="GV86" t="e">
            <v>#N/A</v>
          </cell>
          <cell r="GW86" t="e">
            <v>#N/A</v>
          </cell>
          <cell r="GX86" t="e">
            <v>#N/A</v>
          </cell>
          <cell r="GY86" t="e">
            <v>#N/A</v>
          </cell>
          <cell r="HA86">
            <v>65357483</v>
          </cell>
          <cell r="HB86">
            <v>39747687.999999799</v>
          </cell>
          <cell r="HC86">
            <v>3205317472</v>
          </cell>
          <cell r="HD86">
            <v>0.60815818136692623</v>
          </cell>
          <cell r="HE86">
            <v>80.64160793452983</v>
          </cell>
          <cell r="HF86">
            <v>49.042853623968355</v>
          </cell>
          <cell r="HG86">
            <v>92</v>
          </cell>
          <cell r="HH86">
            <v>710407.42391304346</v>
          </cell>
          <cell r="HI86">
            <v>432040.08695651958</v>
          </cell>
          <cell r="HJ86">
            <v>710563.76218122186</v>
          </cell>
          <cell r="HK86">
            <v>471198.81590709108</v>
          </cell>
          <cell r="HL86">
            <v>0.66307118080099614</v>
          </cell>
          <cell r="HM86">
            <v>82.960159594914685</v>
          </cell>
          <cell r="HN86">
            <v>55.067915832053082</v>
          </cell>
          <cell r="HP86">
            <v>46019288</v>
          </cell>
          <cell r="HQ86">
            <v>25213777</v>
          </cell>
          <cell r="HR86">
            <v>1714286589</v>
          </cell>
          <cell r="HS86">
            <v>0.54789585184368783</v>
          </cell>
          <cell r="HT86">
            <v>67.990074989558295</v>
          </cell>
          <cell r="HU86">
            <v>37.25148005332025</v>
          </cell>
          <cell r="HV86">
            <v>92</v>
          </cell>
          <cell r="HW86">
            <v>500209.65217391303</v>
          </cell>
          <cell r="HX86">
            <v>274062.79347826086</v>
          </cell>
          <cell r="HY86">
            <v>0.90435995319171203</v>
          </cell>
          <cell r="HZ86">
            <v>0.90715744737053805</v>
          </cell>
          <cell r="IA86">
            <v>0.96494761507913696</v>
          </cell>
          <cell r="IB86">
            <v>0.87429482554739302</v>
          </cell>
          <cell r="IC86">
            <v>0.99891716783270801</v>
          </cell>
          <cell r="ID86">
            <v>500751.88242002943</v>
          </cell>
          <cell r="IE86">
            <v>303046.14054506156</v>
          </cell>
          <cell r="IF86">
            <v>0.60396996511664414</v>
          </cell>
          <cell r="IG86">
            <v>70.459861164569347</v>
          </cell>
          <cell r="IH86">
            <v>42.607457993357365</v>
          </cell>
          <cell r="IJ86">
            <v>46019288</v>
          </cell>
          <cell r="IK86">
            <v>25213777</v>
          </cell>
          <cell r="IL86">
            <v>1714286589.0000002</v>
          </cell>
          <cell r="IM86">
            <v>0.54789585184368783</v>
          </cell>
          <cell r="IN86">
            <v>67.990074989558295</v>
          </cell>
          <cell r="IO86">
            <v>37.251480053320257</v>
          </cell>
          <cell r="IP86">
            <v>-7.5580427802010557E-3</v>
          </cell>
          <cell r="IQ86">
            <v>2.5672453837592514E-2</v>
          </cell>
          <cell r="IR86">
            <v>-4.8502276871326469E-4</v>
          </cell>
          <cell r="IS86">
            <v>3.2212092977306435E-2</v>
          </cell>
          <cell r="IT86">
            <v>0</v>
          </cell>
          <cell r="IV86" t="e">
            <v>#N/A</v>
          </cell>
          <cell r="IW86" t="e">
            <v>#N/A</v>
          </cell>
          <cell r="IX86" t="e">
            <v>#N/A</v>
          </cell>
          <cell r="IY86" t="e">
            <v>#N/A</v>
          </cell>
          <cell r="IZ86" t="e">
            <v>#N/A</v>
          </cell>
          <cell r="JA86" t="e">
            <v>#N/A</v>
          </cell>
          <cell r="JC86">
            <v>46019288</v>
          </cell>
          <cell r="JD86">
            <v>25213777</v>
          </cell>
          <cell r="JE86">
            <v>1714286589</v>
          </cell>
          <cell r="JF86">
            <v>0.54789585184368783</v>
          </cell>
          <cell r="JG86">
            <v>67.990074989558295</v>
          </cell>
          <cell r="JH86">
            <v>37.25148005332025</v>
          </cell>
          <cell r="JI86">
            <v>92</v>
          </cell>
          <cell r="JJ86">
            <v>500209.65217391303</v>
          </cell>
          <cell r="JK86">
            <v>274062.79347826086</v>
          </cell>
          <cell r="JL86">
            <v>500751.88242002943</v>
          </cell>
          <cell r="JM86">
            <v>303046.14054506156</v>
          </cell>
          <cell r="JN86">
            <v>0.60396996511664414</v>
          </cell>
          <cell r="JO86">
            <v>70.459861164569347</v>
          </cell>
          <cell r="JP86">
            <v>42.607457993357365</v>
          </cell>
          <cell r="JR86">
            <v>68452850</v>
          </cell>
          <cell r="JS86">
            <v>37136219.999999896</v>
          </cell>
          <cell r="JT86">
            <v>1824759758.999999</v>
          </cell>
          <cell r="JU86">
            <v>0.54250801829288187</v>
          </cell>
          <cell r="JV86">
            <v>49.13692774870475</v>
          </cell>
          <cell r="JW86">
            <v>26.657177297950327</v>
          </cell>
          <cell r="JX86">
            <v>92</v>
          </cell>
          <cell r="JY86">
            <v>744052.71739130432</v>
          </cell>
          <cell r="JZ86">
            <v>403654.56521739019</v>
          </cell>
          <cell r="KA86">
            <v>0.920873963632448</v>
          </cell>
          <cell r="KB86">
            <v>0.92069610029619298</v>
          </cell>
          <cell r="KC86">
            <v>0.96346569356145895</v>
          </cell>
          <cell r="KD86">
            <v>0.88705431029606996</v>
          </cell>
          <cell r="KE86">
            <v>1.00021185674897</v>
          </cell>
          <cell r="KF86">
            <v>743895.11818998994</v>
          </cell>
          <cell r="KG86">
            <v>438338.55789031996</v>
          </cell>
          <cell r="KH86">
            <v>0.58923679389795836</v>
          </cell>
          <cell r="KI86">
            <v>51.000184103151291</v>
          </cell>
          <cell r="KJ86">
            <v>30.051347463779333</v>
          </cell>
          <cell r="KL86">
            <v>68452850</v>
          </cell>
          <cell r="KM86">
            <v>37136219.999999896</v>
          </cell>
          <cell r="KN86">
            <v>1824759758.9999993</v>
          </cell>
          <cell r="KO86">
            <v>0.54250801829288187</v>
          </cell>
          <cell r="KP86">
            <v>49.13692774870475</v>
          </cell>
          <cell r="KQ86">
            <v>26.65717729795033</v>
          </cell>
          <cell r="KR86">
            <v>3.5089336109354261E-3</v>
          </cell>
          <cell r="KS86">
            <v>3.2997080426989997E-2</v>
          </cell>
          <cell r="KT86">
            <v>1.115715629689555E-3</v>
          </cell>
          <cell r="KU86">
            <v>3.0658919355457975E-2</v>
          </cell>
          <cell r="KV86">
            <v>0</v>
          </cell>
          <cell r="KX86" t="e">
            <v>#N/A</v>
          </cell>
          <cell r="KY86" t="e">
            <v>#N/A</v>
          </cell>
          <cell r="KZ86" t="e">
            <v>#N/A</v>
          </cell>
          <cell r="LA86" t="e">
            <v>#N/A</v>
          </cell>
          <cell r="LB86" t="e">
            <v>#N/A</v>
          </cell>
          <cell r="LC86" t="e">
            <v>#N/A</v>
          </cell>
          <cell r="LE86">
            <v>68452850</v>
          </cell>
          <cell r="LF86">
            <v>37136219.999999896</v>
          </cell>
          <cell r="LG86">
            <v>1824759758.999999</v>
          </cell>
          <cell r="LH86">
            <v>0.54250801829288187</v>
          </cell>
          <cell r="LI86">
            <v>49.13692774870475</v>
          </cell>
          <cell r="LJ86">
            <v>26.657177297950327</v>
          </cell>
          <cell r="LK86">
            <v>92</v>
          </cell>
          <cell r="LL86">
            <v>744052.71739130432</v>
          </cell>
          <cell r="LM86">
            <v>403654.56521739019</v>
          </cell>
          <cell r="LN86">
            <v>743895.11818998994</v>
          </cell>
          <cell r="LO86">
            <v>438338.55789031996</v>
          </cell>
          <cell r="LP86">
            <v>0.58923679389795836</v>
          </cell>
          <cell r="LQ86">
            <v>51.000184103151291</v>
          </cell>
          <cell r="LR86">
            <v>30.051347463779333</v>
          </cell>
          <cell r="LT86">
            <v>132628603</v>
          </cell>
          <cell r="LU86">
            <v>74838957.999999896</v>
          </cell>
          <cell r="LV86">
            <v>6596336616</v>
          </cell>
          <cell r="LW86">
            <v>0.56427464594496179</v>
          </cell>
          <cell r="LX86">
            <v>88.140412323752685</v>
          </cell>
          <cell r="LY86">
            <v>49.735399957428491</v>
          </cell>
          <cell r="LZ86">
            <v>92</v>
          </cell>
          <cell r="MA86">
            <v>1441615.25</v>
          </cell>
          <cell r="MB86">
            <v>813466.9347826076</v>
          </cell>
          <cell r="MC86">
            <v>0.90330338964608403</v>
          </cell>
          <cell r="MD86">
            <v>0.914018867201704</v>
          </cell>
          <cell r="ME86">
            <v>0.97297875751465801</v>
          </cell>
          <cell r="MF86">
            <v>0.88810282771078397</v>
          </cell>
          <cell r="MG86">
            <v>0.98935303762926696</v>
          </cell>
          <cell r="MH86">
            <v>1457129.2502972088</v>
          </cell>
          <cell r="MI86">
            <v>900546.75329107919</v>
          </cell>
          <cell r="MJ86">
            <v>0.61735557786953066</v>
          </cell>
          <cell r="MK86">
            <v>90.588218543327073</v>
          </cell>
          <cell r="ML86">
            <v>56.00184844093878</v>
          </cell>
          <cell r="MN86">
            <v>132628603</v>
          </cell>
          <cell r="MO86">
            <v>74838957.999999896</v>
          </cell>
          <cell r="MP86">
            <v>6596336616</v>
          </cell>
          <cell r="MQ86">
            <v>0.56427464594496179</v>
          </cell>
          <cell r="MR86">
            <v>88.140412323752685</v>
          </cell>
          <cell r="MS86">
            <v>49.735399957428491</v>
          </cell>
          <cell r="MT86">
            <v>6.4291175941507078E-4</v>
          </cell>
          <cell r="MU86">
            <v>4.5070216879750109E-2</v>
          </cell>
          <cell r="MV86">
            <v>-2.8155254633968835E-3</v>
          </cell>
          <cell r="MW86">
            <v>2.7802408579600688E-2</v>
          </cell>
          <cell r="MX86">
            <v>0</v>
          </cell>
          <cell r="MZ86" t="e">
            <v>#N/A</v>
          </cell>
          <cell r="NA86" t="e">
            <v>#N/A</v>
          </cell>
          <cell r="NB86" t="e">
            <v>#N/A</v>
          </cell>
          <cell r="NC86" t="e">
            <v>#N/A</v>
          </cell>
          <cell r="ND86" t="e">
            <v>#N/A</v>
          </cell>
          <cell r="NE86" t="e">
            <v>#N/A</v>
          </cell>
          <cell r="NG86">
            <v>132628603</v>
          </cell>
          <cell r="NH86">
            <v>74838957.999999896</v>
          </cell>
          <cell r="NI86">
            <v>6596336616</v>
          </cell>
          <cell r="NJ86">
            <v>0.56427464594496179</v>
          </cell>
          <cell r="NK86">
            <v>88.140412323752685</v>
          </cell>
          <cell r="NL86">
            <v>49.735399957428491</v>
          </cell>
          <cell r="NM86">
            <v>92</v>
          </cell>
          <cell r="NN86">
            <v>1441615.25</v>
          </cell>
          <cell r="NO86">
            <v>813466.9347826076</v>
          </cell>
          <cell r="NP86">
            <v>1457129.2502972088</v>
          </cell>
          <cell r="NQ86">
            <v>900546.75329107919</v>
          </cell>
          <cell r="NR86">
            <v>0.61735557786953066</v>
          </cell>
          <cell r="NS86">
            <v>90.588218543327073</v>
          </cell>
          <cell r="NT86">
            <v>56.00184844093878</v>
          </cell>
          <cell r="NX86">
            <v>405497407</v>
          </cell>
          <cell r="NY86">
            <v>238664303.99999979</v>
          </cell>
          <cell r="NZ86">
            <v>21867171552.999981</v>
          </cell>
          <cell r="OA86">
            <v>0.58857171434390898</v>
          </cell>
          <cell r="OB86">
            <v>91.623134195216721</v>
          </cell>
          <cell r="OC86">
            <v>53.926785166840737</v>
          </cell>
          <cell r="OD86">
            <v>92</v>
          </cell>
          <cell r="OE86">
            <v>4407580.5108695654</v>
          </cell>
          <cell r="OF86">
            <v>2594177.2173913019</v>
          </cell>
          <cell r="OG86">
            <v>0.91724192532147997</v>
          </cell>
          <cell r="OH86">
            <v>0.92111077529900298</v>
          </cell>
          <cell r="OI86">
            <v>0.98463196496714001</v>
          </cell>
          <cell r="OJ86">
            <v>0.90653052024569403</v>
          </cell>
          <cell r="OK86">
            <v>0.99639610907094101</v>
          </cell>
          <cell r="OL86">
            <v>4423522.403132705</v>
          </cell>
          <cell r="OM86">
            <v>2828236.636132916</v>
          </cell>
          <cell r="ON86">
            <v>0.6389803812172884</v>
          </cell>
          <cell r="OO86">
            <v>93.053178705481542</v>
          </cell>
          <cell r="OP86">
            <v>59.487004532649529</v>
          </cell>
          <cell r="OX86">
            <v>-3.5507634361494158E-4</v>
          </cell>
          <cell r="OY86">
            <v>3.1459781404586752E-2</v>
          </cell>
          <cell r="OZ86">
            <v>-1.8720276511944526E-3</v>
          </cell>
          <cell r="PA86">
            <v>3.1424407915701988E-2</v>
          </cell>
          <cell r="PB86">
            <v>0</v>
          </cell>
          <cell r="PK86">
            <v>405497407</v>
          </cell>
          <cell r="PL86">
            <v>238664303.99999979</v>
          </cell>
          <cell r="PM86">
            <v>21867171552.999981</v>
          </cell>
          <cell r="PN86">
            <v>0.58857171434390898</v>
          </cell>
          <cell r="PO86">
            <v>91.623134195216721</v>
          </cell>
          <cell r="PP86">
            <v>53.926785166840737</v>
          </cell>
          <cell r="PQ86">
            <v>92</v>
          </cell>
          <cell r="PR86">
            <v>4407580.5108695654</v>
          </cell>
          <cell r="PS86">
            <v>2594177.2173913019</v>
          </cell>
          <cell r="PT86">
            <v>4423522.403132705</v>
          </cell>
          <cell r="PU86">
            <v>2828236.636132916</v>
          </cell>
          <cell r="PV86">
            <v>0.6389803812172884</v>
          </cell>
          <cell r="PW86">
            <v>93.053178705481542</v>
          </cell>
          <cell r="PX86">
            <v>59.487004532649529</v>
          </cell>
          <cell r="QB86">
            <v>2.0824208757033627E-2</v>
          </cell>
          <cell r="QC86">
            <v>2.5890126118234602E-2</v>
          </cell>
          <cell r="QD86">
            <v>0.16644364780178295</v>
          </cell>
          <cell r="QE86">
            <v>0.70284581907173904</v>
          </cell>
          <cell r="QF86">
            <v>8.3996198251209783E-2</v>
          </cell>
          <cell r="QG86">
            <v>0</v>
          </cell>
          <cell r="QH86">
            <v>0</v>
          </cell>
          <cell r="QJ86">
            <v>57966605.239058144</v>
          </cell>
          <cell r="QK86">
            <v>35446383.786575869</v>
          </cell>
          <cell r="QL86">
            <v>3016061442.9878173</v>
          </cell>
          <cell r="QM86">
            <v>0.6114966305236027</v>
          </cell>
          <cell r="QN86">
            <v>85.087987004475465</v>
          </cell>
          <cell r="QO86">
            <v>52.031017351272837</v>
          </cell>
          <cell r="QP86">
            <v>-4.0138297967834257E-3</v>
          </cell>
          <cell r="QQ86">
            <v>1.453210899292879E-2</v>
          </cell>
          <cell r="QR86">
            <v>-1.5344376716645955E-3</v>
          </cell>
          <cell r="QS86">
            <v>3.0745811111830865E-2</v>
          </cell>
          <cell r="QT86">
            <v>0</v>
          </cell>
        </row>
        <row r="87">
          <cell r="A87">
            <v>76</v>
          </cell>
          <cell r="B87">
            <v>38718</v>
          </cell>
          <cell r="C87">
            <v>2006</v>
          </cell>
          <cell r="D87" t="b">
            <v>1</v>
          </cell>
          <cell r="E87" t="b">
            <v>0</v>
          </cell>
          <cell r="H87">
            <v>7371170</v>
          </cell>
          <cell r="I87">
            <v>5257665.9999999898</v>
          </cell>
          <cell r="J87">
            <v>1448421949.999999</v>
          </cell>
          <cell r="K87">
            <v>0.71327428345839128</v>
          </cell>
          <cell r="L87">
            <v>275.48763082325917</v>
          </cell>
          <cell r="M87">
            <v>196.49824247711001</v>
          </cell>
          <cell r="N87">
            <v>90</v>
          </cell>
          <cell r="O87">
            <v>81901.888888888891</v>
          </cell>
          <cell r="P87">
            <v>58418.511111110995</v>
          </cell>
          <cell r="Q87">
            <v>0.99991290647501097</v>
          </cell>
          <cell r="R87">
            <v>0.99872594377478596</v>
          </cell>
          <cell r="S87">
            <v>1.0375294246491999</v>
          </cell>
          <cell r="T87">
            <v>1.0359603583444099</v>
          </cell>
          <cell r="U87">
            <v>1.00277530371333</v>
          </cell>
          <cell r="V87">
            <v>81675.215360412112</v>
          </cell>
          <cell r="W87">
            <v>58423.599428327754</v>
          </cell>
          <cell r="X87">
            <v>0.71418419427705948</v>
          </cell>
          <cell r="Y87">
            <v>265.52271605829833</v>
          </cell>
          <cell r="Z87">
            <v>189.67737606402045</v>
          </cell>
          <cell r="AB87">
            <v>7371170</v>
          </cell>
          <cell r="AC87">
            <v>5257665.9999999898</v>
          </cell>
          <cell r="AD87">
            <v>1448421949.9999988</v>
          </cell>
          <cell r="AE87">
            <v>0.71327428345839128</v>
          </cell>
          <cell r="AF87">
            <v>275.48763082325917</v>
          </cell>
          <cell r="AG87">
            <v>196.49824247710998</v>
          </cell>
          <cell r="AH87">
            <v>-2.5363037984897216E-3</v>
          </cell>
          <cell r="AI87">
            <v>3.9169704999357444E-2</v>
          </cell>
          <cell r="AJ87">
            <v>-4.704651912880606E-3</v>
          </cell>
          <cell r="AK87">
            <v>6.665141383098068E-2</v>
          </cell>
          <cell r="AL87">
            <v>0</v>
          </cell>
          <cell r="AN87" t="e">
            <v>#N/A</v>
          </cell>
          <cell r="AO87" t="e">
            <v>#N/A</v>
          </cell>
          <cell r="AP87" t="e">
            <v>#N/A</v>
          </cell>
          <cell r="AQ87" t="e">
            <v>#N/A</v>
          </cell>
          <cell r="AR87" t="e">
            <v>#N/A</v>
          </cell>
          <cell r="AS87" t="e">
            <v>#N/A</v>
          </cell>
          <cell r="AU87">
            <v>7371170</v>
          </cell>
          <cell r="AV87">
            <v>5257665.9999999898</v>
          </cell>
          <cell r="AW87">
            <v>1448421949.999999</v>
          </cell>
          <cell r="AX87">
            <v>0.71327428345839128</v>
          </cell>
          <cell r="AY87">
            <v>275.48763082325917</v>
          </cell>
          <cell r="AZ87">
            <v>196.49824247711001</v>
          </cell>
          <cell r="BA87">
            <v>90</v>
          </cell>
          <cell r="BB87">
            <v>81901.888888888891</v>
          </cell>
          <cell r="BC87">
            <v>58418.511111110995</v>
          </cell>
          <cell r="BD87">
            <v>81675.215360412112</v>
          </cell>
          <cell r="BE87">
            <v>58423.599428327754</v>
          </cell>
          <cell r="BF87">
            <v>0.71418419427705948</v>
          </cell>
          <cell r="BG87">
            <v>265.52271605829833</v>
          </cell>
          <cell r="BH87">
            <v>189.67737606402045</v>
          </cell>
          <cell r="BJ87">
            <v>43841812</v>
          </cell>
          <cell r="BK87">
            <v>30560637</v>
          </cell>
          <cell r="BL87">
            <v>4631536119.9999905</v>
          </cell>
          <cell r="BM87">
            <v>0.69706601086652165</v>
          </cell>
          <cell r="BN87">
            <v>151.55234231537747</v>
          </cell>
          <cell r="BO87">
            <v>105.64198669525773</v>
          </cell>
          <cell r="BP87">
            <v>90</v>
          </cell>
          <cell r="BQ87">
            <v>487131.24444444443</v>
          </cell>
          <cell r="BR87">
            <v>339562.63333333336</v>
          </cell>
          <cell r="BS87">
            <v>0.97185784272926401</v>
          </cell>
          <cell r="BT87">
            <v>0.97165034074205803</v>
          </cell>
          <cell r="BU87">
            <v>1.0194310735993199</v>
          </cell>
          <cell r="BV87">
            <v>0.993976727410948</v>
          </cell>
          <cell r="BW87">
            <v>0.99994669069719599</v>
          </cell>
          <cell r="BX87">
            <v>487157.21445590298</v>
          </cell>
          <cell r="BY87">
            <v>349395.37286620145</v>
          </cell>
          <cell r="BZ87">
            <v>0.7174041747715193</v>
          </cell>
          <cell r="CA87">
            <v>148.66364802898292</v>
          </cell>
          <cell r="CB87">
            <v>106.28215307457725</v>
          </cell>
          <cell r="CD87">
            <v>43841812</v>
          </cell>
          <cell r="CE87">
            <v>30560637</v>
          </cell>
          <cell r="CF87">
            <v>4631536119.9999905</v>
          </cell>
          <cell r="CG87">
            <v>0.69706601086652165</v>
          </cell>
          <cell r="CH87">
            <v>151.55234231537747</v>
          </cell>
          <cell r="CI87">
            <v>105.64198669525773</v>
          </cell>
          <cell r="CJ87">
            <v>-7.4541458753167754E-3</v>
          </cell>
          <cell r="CK87">
            <v>9.2433060016084145E-3</v>
          </cell>
          <cell r="CL87">
            <v>-4.443592938419753E-3</v>
          </cell>
          <cell r="CM87">
            <v>3.0710912279631096E-2</v>
          </cell>
          <cell r="CN87">
            <v>0</v>
          </cell>
          <cell r="CP87" t="e">
            <v>#N/A</v>
          </cell>
          <cell r="CQ87" t="e">
            <v>#N/A</v>
          </cell>
          <cell r="CR87" t="e">
            <v>#N/A</v>
          </cell>
          <cell r="CS87" t="e">
            <v>#N/A</v>
          </cell>
          <cell r="CT87" t="e">
            <v>#N/A</v>
          </cell>
          <cell r="CU87" t="e">
            <v>#N/A</v>
          </cell>
          <cell r="CW87">
            <v>43841812</v>
          </cell>
          <cell r="CX87">
            <v>30560637</v>
          </cell>
          <cell r="CY87">
            <v>4631536119.9999905</v>
          </cell>
          <cell r="CZ87">
            <v>0.69706601086652165</v>
          </cell>
          <cell r="DA87">
            <v>151.55234231537747</v>
          </cell>
          <cell r="DB87">
            <v>105.64198669525773</v>
          </cell>
          <cell r="DC87">
            <v>90</v>
          </cell>
          <cell r="DD87">
            <v>487131.24444444443</v>
          </cell>
          <cell r="DE87">
            <v>339562.63333333336</v>
          </cell>
          <cell r="DF87">
            <v>487157.21445590298</v>
          </cell>
          <cell r="DG87">
            <v>349395.37286620145</v>
          </cell>
          <cell r="DH87">
            <v>0.7174041747715193</v>
          </cell>
          <cell r="DI87">
            <v>148.66364802898292</v>
          </cell>
          <cell r="DJ87">
            <v>106.28215307457725</v>
          </cell>
          <cell r="DL87">
            <v>40374741</v>
          </cell>
          <cell r="DM87">
            <v>27522427</v>
          </cell>
          <cell r="DN87">
            <v>3120277349</v>
          </cell>
          <cell r="DO87">
            <v>0.68167439142210229</v>
          </cell>
          <cell r="DP87">
            <v>113.37217277386183</v>
          </cell>
          <cell r="DQ87">
            <v>77.282906879823699</v>
          </cell>
          <cell r="DR87">
            <v>90</v>
          </cell>
          <cell r="DS87">
            <v>448608.23333333334</v>
          </cell>
          <cell r="DT87">
            <v>305804.74444444443</v>
          </cell>
          <cell r="DU87">
            <v>0.96479993990354995</v>
          </cell>
          <cell r="DV87">
            <v>0.966119470381542</v>
          </cell>
          <cell r="DW87">
            <v>1.02176599099541</v>
          </cell>
          <cell r="DX87">
            <v>0.98873842019199598</v>
          </cell>
          <cell r="DY87">
            <v>0.99923482466517899</v>
          </cell>
          <cell r="DZ87">
            <v>448951.76014672208</v>
          </cell>
          <cell r="EA87">
            <v>316961.81954055204</v>
          </cell>
          <cell r="EB87">
            <v>0.70557980904048434</v>
          </cell>
          <cell r="EC87">
            <v>110.95708192774556</v>
          </cell>
          <cell r="ED87">
            <v>78.163147402339931</v>
          </cell>
          <cell r="EF87">
            <v>40374741</v>
          </cell>
          <cell r="EG87">
            <v>27522427</v>
          </cell>
          <cell r="EH87">
            <v>3120277349</v>
          </cell>
          <cell r="EI87">
            <v>0.68167439142210229</v>
          </cell>
          <cell r="EJ87">
            <v>113.37217277386183</v>
          </cell>
          <cell r="EK87">
            <v>77.282906879823699</v>
          </cell>
          <cell r="EL87">
            <v>1.587689987260426E-2</v>
          </cell>
          <cell r="EM87">
            <v>8.799475234250051E-3</v>
          </cell>
          <cell r="EN87">
            <v>-1.1709829866084114E-3</v>
          </cell>
          <cell r="EO87">
            <v>2.6727336909543868E-2</v>
          </cell>
          <cell r="EP87">
            <v>0</v>
          </cell>
          <cell r="ER87" t="e">
            <v>#N/A</v>
          </cell>
          <cell r="ES87" t="e">
            <v>#N/A</v>
          </cell>
          <cell r="ET87" t="e">
            <v>#N/A</v>
          </cell>
          <cell r="EU87" t="e">
            <v>#N/A</v>
          </cell>
          <cell r="EV87" t="e">
            <v>#N/A</v>
          </cell>
          <cell r="EW87" t="e">
            <v>#N/A</v>
          </cell>
          <cell r="EY87">
            <v>40374741</v>
          </cell>
          <cell r="EZ87">
            <v>27522427</v>
          </cell>
          <cell r="FA87">
            <v>3120277349</v>
          </cell>
          <cell r="FB87">
            <v>0.68167439142210229</v>
          </cell>
          <cell r="FC87">
            <v>113.37217277386183</v>
          </cell>
          <cell r="FD87">
            <v>77.282906879823699</v>
          </cell>
          <cell r="FE87">
            <v>90</v>
          </cell>
          <cell r="FF87">
            <v>448608.23333333334</v>
          </cell>
          <cell r="FG87">
            <v>305804.74444444443</v>
          </cell>
          <cell r="FH87">
            <v>448951.76014672208</v>
          </cell>
          <cell r="FI87">
            <v>316961.81954055204</v>
          </cell>
          <cell r="FJ87">
            <v>0.70557980904048434</v>
          </cell>
          <cell r="FK87">
            <v>110.95708192774556</v>
          </cell>
          <cell r="FL87">
            <v>78.163147402339931</v>
          </cell>
          <cell r="FN87">
            <v>63847228</v>
          </cell>
          <cell r="FO87">
            <v>39557100.999999799</v>
          </cell>
          <cell r="FP87">
            <v>3314628165</v>
          </cell>
          <cell r="FQ87">
            <v>0.6195586282931469</v>
          </cell>
          <cell r="FR87">
            <v>83.793505621153002</v>
          </cell>
          <cell r="FS87">
            <v>51.914989402515644</v>
          </cell>
          <cell r="FT87">
            <v>90</v>
          </cell>
          <cell r="FU87">
            <v>709413.64444444445</v>
          </cell>
          <cell r="FV87">
            <v>439523.34444444219</v>
          </cell>
          <cell r="FW87">
            <v>0.92757135801712898</v>
          </cell>
          <cell r="FX87">
            <v>0.92973885720567195</v>
          </cell>
          <cell r="FY87">
            <v>0.98837499734405199</v>
          </cell>
          <cell r="FZ87">
            <v>0.91760138063392005</v>
          </cell>
          <cell r="GA87">
            <v>0.998307690700727</v>
          </cell>
          <cell r="GB87">
            <v>710616.22689343046</v>
          </cell>
          <cell r="GC87">
            <v>473843.16111701861</v>
          </cell>
          <cell r="GD87">
            <v>0.66637919184665351</v>
          </cell>
          <cell r="GE87">
            <v>84.779062447271315</v>
          </cell>
          <cell r="GF87">
            <v>56.576843167618655</v>
          </cell>
          <cell r="GH87">
            <v>63847228</v>
          </cell>
          <cell r="GI87">
            <v>39557100.999999799</v>
          </cell>
          <cell r="GJ87">
            <v>3314628165</v>
          </cell>
          <cell r="GK87">
            <v>0.6195586282931469</v>
          </cell>
          <cell r="GL87">
            <v>83.793505621153002</v>
          </cell>
          <cell r="GM87">
            <v>51.914989402515644</v>
          </cell>
          <cell r="GN87">
            <v>-4.5271230678206268E-3</v>
          </cell>
          <cell r="GO87">
            <v>1.1804671528100157E-2</v>
          </cell>
          <cell r="GP87">
            <v>-1.552027142377963E-3</v>
          </cell>
          <cell r="GQ87">
            <v>3.0396754060254688E-2</v>
          </cell>
          <cell r="GR87">
            <v>0</v>
          </cell>
          <cell r="GT87" t="e">
            <v>#N/A</v>
          </cell>
          <cell r="GU87" t="e">
            <v>#N/A</v>
          </cell>
          <cell r="GV87" t="e">
            <v>#N/A</v>
          </cell>
          <cell r="GW87" t="e">
            <v>#N/A</v>
          </cell>
          <cell r="GX87" t="e">
            <v>#N/A</v>
          </cell>
          <cell r="GY87" t="e">
            <v>#N/A</v>
          </cell>
          <cell r="HA87">
            <v>63847228</v>
          </cell>
          <cell r="HB87">
            <v>39557100.999999799</v>
          </cell>
          <cell r="HC87">
            <v>3314628165</v>
          </cell>
          <cell r="HD87">
            <v>0.6195586282931469</v>
          </cell>
          <cell r="HE87">
            <v>83.793505621153002</v>
          </cell>
          <cell r="HF87">
            <v>51.914989402515644</v>
          </cell>
          <cell r="HG87">
            <v>90</v>
          </cell>
          <cell r="HH87">
            <v>709413.64444444445</v>
          </cell>
          <cell r="HI87">
            <v>439523.34444444219</v>
          </cell>
          <cell r="HJ87">
            <v>710616.22689343046</v>
          </cell>
          <cell r="HK87">
            <v>473843.16111701861</v>
          </cell>
          <cell r="HL87">
            <v>0.66637919184665351</v>
          </cell>
          <cell r="HM87">
            <v>84.779062447271315</v>
          </cell>
          <cell r="HN87">
            <v>56.576843167618655</v>
          </cell>
          <cell r="HP87">
            <v>44625124</v>
          </cell>
          <cell r="HQ87">
            <v>24696380.999999989</v>
          </cell>
          <cell r="HR87">
            <v>1741383842.999999</v>
          </cell>
          <cell r="HS87">
            <v>0.55341876472993079</v>
          </cell>
          <cell r="HT87">
            <v>70.511701410826134</v>
          </cell>
          <cell r="HU87">
            <v>39.022498693785124</v>
          </cell>
          <cell r="HV87">
            <v>90</v>
          </cell>
          <cell r="HW87">
            <v>495834.7111111111</v>
          </cell>
          <cell r="HX87">
            <v>274404.23333333322</v>
          </cell>
          <cell r="HY87">
            <v>0.914370105207711</v>
          </cell>
          <cell r="HZ87">
            <v>0.92145739498054602</v>
          </cell>
          <cell r="IA87">
            <v>0.98001800243715698</v>
          </cell>
          <cell r="IB87">
            <v>0.89982975055022596</v>
          </cell>
          <cell r="IC87">
            <v>0.99415219646970499</v>
          </cell>
          <cell r="ID87">
            <v>498751.31078707101</v>
          </cell>
          <cell r="IE87">
            <v>300101.93002864934</v>
          </cell>
          <cell r="IF87">
            <v>0.60059072480677711</v>
          </cell>
          <cell r="IG87">
            <v>71.949394026920089</v>
          </cell>
          <cell r="IH87">
            <v>43.366535358409443</v>
          </cell>
          <cell r="IJ87">
            <v>44625124</v>
          </cell>
          <cell r="IK87">
            <v>24696380.999999989</v>
          </cell>
          <cell r="IL87">
            <v>1741383842.999999</v>
          </cell>
          <cell r="IM87">
            <v>0.55341876472993079</v>
          </cell>
          <cell r="IN87">
            <v>70.511701410826134</v>
          </cell>
          <cell r="IO87">
            <v>39.022498693785124</v>
          </cell>
          <cell r="IP87">
            <v>3.1292937604310951E-4</v>
          </cell>
          <cell r="IQ87">
            <v>2.4242332265226998E-2</v>
          </cell>
          <cell r="IR87">
            <v>-1.6806295163192648E-3</v>
          </cell>
          <cell r="IS87">
            <v>3.1021338134264706E-2</v>
          </cell>
          <cell r="IT87">
            <v>0</v>
          </cell>
          <cell r="IV87" t="e">
            <v>#N/A</v>
          </cell>
          <cell r="IW87" t="e">
            <v>#N/A</v>
          </cell>
          <cell r="IX87" t="e">
            <v>#N/A</v>
          </cell>
          <cell r="IY87" t="e">
            <v>#N/A</v>
          </cell>
          <cell r="IZ87" t="e">
            <v>#N/A</v>
          </cell>
          <cell r="JA87" t="e">
            <v>#N/A</v>
          </cell>
          <cell r="JC87">
            <v>44625124</v>
          </cell>
          <cell r="JD87">
            <v>24696380.999999989</v>
          </cell>
          <cell r="JE87">
            <v>1741383842.999999</v>
          </cell>
          <cell r="JF87">
            <v>0.55341876472993079</v>
          </cell>
          <cell r="JG87">
            <v>70.511701410826134</v>
          </cell>
          <cell r="JH87">
            <v>39.022498693785124</v>
          </cell>
          <cell r="JI87">
            <v>90</v>
          </cell>
          <cell r="JJ87">
            <v>495834.7111111111</v>
          </cell>
          <cell r="JK87">
            <v>274404.23333333322</v>
          </cell>
          <cell r="JL87">
            <v>498751.31078707101</v>
          </cell>
          <cell r="JM87">
            <v>300101.93002864934</v>
          </cell>
          <cell r="JN87">
            <v>0.60059072480677711</v>
          </cell>
          <cell r="JO87">
            <v>71.949394026920089</v>
          </cell>
          <cell r="JP87">
            <v>43.366535358409443</v>
          </cell>
          <cell r="JR87">
            <v>66523347</v>
          </cell>
          <cell r="JS87">
            <v>35463037</v>
          </cell>
          <cell r="JT87">
            <v>1790902265.999999</v>
          </cell>
          <cell r="JU87">
            <v>0.5330915926404004</v>
          </cell>
          <cell r="JV87">
            <v>50.500532878783027</v>
          </cell>
          <cell r="JW87">
            <v>26.921409501539348</v>
          </cell>
          <cell r="JX87">
            <v>90</v>
          </cell>
          <cell r="JY87">
            <v>739148.3</v>
          </cell>
          <cell r="JZ87">
            <v>394033.74444444443</v>
          </cell>
          <cell r="KA87">
            <v>0.91302630705745702</v>
          </cell>
          <cell r="KB87">
            <v>0.91605659932687999</v>
          </cell>
          <cell r="KC87">
            <v>0.96819392552954897</v>
          </cell>
          <cell r="KD87">
            <v>0.88252127162046801</v>
          </cell>
          <cell r="KE87">
            <v>0.99713932819736195</v>
          </cell>
          <cell r="KF87">
            <v>741268.82683109038</v>
          </cell>
          <cell r="KG87">
            <v>431568.88404930459</v>
          </cell>
          <cell r="KH87">
            <v>0.58194176324052138</v>
          </cell>
          <cell r="KI87">
            <v>52.159522536935981</v>
          </cell>
          <cell r="KJ87">
            <v>30.505111170982644</v>
          </cell>
          <cell r="KL87">
            <v>66523347</v>
          </cell>
          <cell r="KM87">
            <v>35463037</v>
          </cell>
          <cell r="KN87">
            <v>1790902265.999999</v>
          </cell>
          <cell r="KO87">
            <v>0.5330915926404004</v>
          </cell>
          <cell r="KP87">
            <v>50.500532878783027</v>
          </cell>
          <cell r="KQ87">
            <v>26.921409501539348</v>
          </cell>
          <cell r="KR87">
            <v>-8.7258623071123707E-4</v>
          </cell>
          <cell r="KS87">
            <v>3.2268844206974165E-2</v>
          </cell>
          <cell r="KT87">
            <v>2.4656419094455927E-4</v>
          </cell>
          <cell r="KU87">
            <v>2.8456266138004851E-2</v>
          </cell>
          <cell r="KV87">
            <v>0</v>
          </cell>
          <cell r="KX87" t="e">
            <v>#N/A</v>
          </cell>
          <cell r="KY87" t="e">
            <v>#N/A</v>
          </cell>
          <cell r="KZ87" t="e">
            <v>#N/A</v>
          </cell>
          <cell r="LA87" t="e">
            <v>#N/A</v>
          </cell>
          <cell r="LB87" t="e">
            <v>#N/A</v>
          </cell>
          <cell r="LC87" t="e">
            <v>#N/A</v>
          </cell>
          <cell r="LE87">
            <v>66523347</v>
          </cell>
          <cell r="LF87">
            <v>35463037</v>
          </cell>
          <cell r="LG87">
            <v>1790902265.999999</v>
          </cell>
          <cell r="LH87">
            <v>0.5330915926404004</v>
          </cell>
          <cell r="LI87">
            <v>50.500532878783027</v>
          </cell>
          <cell r="LJ87">
            <v>26.921409501539348</v>
          </cell>
          <cell r="LK87">
            <v>90</v>
          </cell>
          <cell r="LL87">
            <v>739148.3</v>
          </cell>
          <cell r="LM87">
            <v>394033.74444444443</v>
          </cell>
          <cell r="LN87">
            <v>741268.82683109038</v>
          </cell>
          <cell r="LO87">
            <v>431568.88404930459</v>
          </cell>
          <cell r="LP87">
            <v>0.58194176324052138</v>
          </cell>
          <cell r="LQ87">
            <v>52.159522536935981</v>
          </cell>
          <cell r="LR87">
            <v>30.505111170982644</v>
          </cell>
          <cell r="LT87">
            <v>128436990</v>
          </cell>
          <cell r="LU87">
            <v>73730005.999999896</v>
          </cell>
          <cell r="LV87">
            <v>6845204853</v>
          </cell>
          <cell r="LW87">
            <v>0.57405585415852467</v>
          </cell>
          <cell r="LX87">
            <v>92.841506794398057</v>
          </cell>
          <cell r="LY87">
            <v>53.296210484222655</v>
          </cell>
          <cell r="LZ87">
            <v>90</v>
          </cell>
          <cell r="MA87">
            <v>1427077.6666666667</v>
          </cell>
          <cell r="MB87">
            <v>819222.28888888774</v>
          </cell>
          <cell r="MC87">
            <v>0.90470561029526797</v>
          </cell>
          <cell r="MD87">
            <v>0.92821093169969704</v>
          </cell>
          <cell r="ME87">
            <v>1.01020884872893</v>
          </cell>
          <cell r="MF87">
            <v>0.94116369531725297</v>
          </cell>
          <cell r="MG87">
            <v>0.97742606088174799</v>
          </cell>
          <cell r="MH87">
            <v>1460036.4403822857</v>
          </cell>
          <cell r="MI87">
            <v>905512.555207344</v>
          </cell>
          <cell r="MJ87">
            <v>0.61845409761264081</v>
          </cell>
          <cell r="MK87">
            <v>91.903280110061957</v>
          </cell>
          <cell r="ML87">
            <v>56.62799229230496</v>
          </cell>
          <cell r="MN87">
            <v>128436990</v>
          </cell>
          <cell r="MO87">
            <v>73730005.999999896</v>
          </cell>
          <cell r="MP87">
            <v>6845204853</v>
          </cell>
          <cell r="MQ87">
            <v>0.57405585415852467</v>
          </cell>
          <cell r="MR87">
            <v>92.841506794398057</v>
          </cell>
          <cell r="MS87">
            <v>53.296210484222655</v>
          </cell>
          <cell r="MT87">
            <v>-1.2442121962537686E-3</v>
          </cell>
          <cell r="MU87">
            <v>4.3067455885315888E-2</v>
          </cell>
          <cell r="MV87">
            <v>-3.4461778493328227E-3</v>
          </cell>
          <cell r="MW87">
            <v>2.8337146833562921E-2</v>
          </cell>
          <cell r="MX87">
            <v>0</v>
          </cell>
          <cell r="MZ87" t="e">
            <v>#N/A</v>
          </cell>
          <cell r="NA87" t="e">
            <v>#N/A</v>
          </cell>
          <cell r="NB87" t="e">
            <v>#N/A</v>
          </cell>
          <cell r="NC87" t="e">
            <v>#N/A</v>
          </cell>
          <cell r="ND87" t="e">
            <v>#N/A</v>
          </cell>
          <cell r="NE87" t="e">
            <v>#N/A</v>
          </cell>
          <cell r="NG87">
            <v>128436990</v>
          </cell>
          <cell r="NH87">
            <v>73730005.999999896</v>
          </cell>
          <cell r="NI87">
            <v>6845204853</v>
          </cell>
          <cell r="NJ87">
            <v>0.57405585415852467</v>
          </cell>
          <cell r="NK87">
            <v>92.841506794398057</v>
          </cell>
          <cell r="NL87">
            <v>53.296210484222655</v>
          </cell>
          <cell r="NM87">
            <v>90</v>
          </cell>
          <cell r="NN87">
            <v>1427077.6666666667</v>
          </cell>
          <cell r="NO87">
            <v>819222.28888888774</v>
          </cell>
          <cell r="NP87">
            <v>1460036.4403822857</v>
          </cell>
          <cell r="NQ87">
            <v>905512.555207344</v>
          </cell>
          <cell r="NR87">
            <v>0.61845409761264081</v>
          </cell>
          <cell r="NS87">
            <v>91.903280110061957</v>
          </cell>
          <cell r="NT87">
            <v>56.62799229230496</v>
          </cell>
          <cell r="NX87">
            <v>395020412</v>
          </cell>
          <cell r="NY87">
            <v>236787254.99999979</v>
          </cell>
          <cell r="NZ87">
            <v>22892354546</v>
          </cell>
          <cell r="OA87">
            <v>0.59943042892679632</v>
          </cell>
          <cell r="OB87">
            <v>96.678997972251594</v>
          </cell>
          <cell r="OC87">
            <v>57.952333222719638</v>
          </cell>
          <cell r="OD87">
            <v>90</v>
          </cell>
          <cell r="OE87">
            <v>4389115.6888888888</v>
          </cell>
          <cell r="OF87">
            <v>2630969.4999999977</v>
          </cell>
          <cell r="OG87">
            <v>0.92821753860730605</v>
          </cell>
          <cell r="OH87">
            <v>0.93716896844737596</v>
          </cell>
          <cell r="OI87">
            <v>1.01551321344338</v>
          </cell>
          <cell r="OJ87">
            <v>0.95372618273330401</v>
          </cell>
          <cell r="OK87">
            <v>0.99102574745686001</v>
          </cell>
          <cell r="OL87">
            <v>4428861.4096577242</v>
          </cell>
          <cell r="OM87">
            <v>2834432.0060440726</v>
          </cell>
          <cell r="ON87">
            <v>0.63961830695256916</v>
          </cell>
          <cell r="OO87">
            <v>95.20210736050845</v>
          </cell>
          <cell r="OP87">
            <v>60.764121056876959</v>
          </cell>
          <cell r="OX87">
            <v>-4.9972870977711052E-4</v>
          </cell>
          <cell r="OY87">
            <v>3.00146510199556E-2</v>
          </cell>
          <cell r="OZ87">
            <v>-2.2847715038584121E-3</v>
          </cell>
          <cell r="PA87">
            <v>3.1533878853817705E-2</v>
          </cell>
          <cell r="PB87">
            <v>0</v>
          </cell>
          <cell r="PK87">
            <v>395020412</v>
          </cell>
          <cell r="PL87">
            <v>236787254.99999979</v>
          </cell>
          <cell r="PM87">
            <v>22892354546</v>
          </cell>
          <cell r="PN87">
            <v>0.59943042892679632</v>
          </cell>
          <cell r="PO87">
            <v>96.678997972251594</v>
          </cell>
          <cell r="PP87">
            <v>57.952333222719638</v>
          </cell>
          <cell r="PQ87">
            <v>90</v>
          </cell>
          <cell r="PR87">
            <v>4389115.6888888888</v>
          </cell>
          <cell r="PS87">
            <v>2630969.4999999977</v>
          </cell>
          <cell r="PT87">
            <v>4428861.4096577242</v>
          </cell>
          <cell r="PU87">
            <v>2834432.0060440726</v>
          </cell>
          <cell r="PV87">
            <v>0.63961830695256916</v>
          </cell>
          <cell r="PW87">
            <v>95.20210736050845</v>
          </cell>
          <cell r="PX87">
            <v>60.764121056876959</v>
          </cell>
          <cell r="QB87">
            <v>2.0824208757033627E-2</v>
          </cell>
          <cell r="QC87">
            <v>2.5890126118234602E-2</v>
          </cell>
          <cell r="QD87">
            <v>0.16644364780178295</v>
          </cell>
          <cell r="QE87">
            <v>0.70284581907173904</v>
          </cell>
          <cell r="QF87">
            <v>8.3996198251209783E-2</v>
          </cell>
          <cell r="QG87">
            <v>0</v>
          </cell>
          <cell r="QH87">
            <v>0</v>
          </cell>
          <cell r="QJ87">
            <v>56631786.017496608</v>
          </cell>
          <cell r="QK87">
            <v>35358583.793792404</v>
          </cell>
          <cell r="QL87">
            <v>3145365809.4996271</v>
          </cell>
          <cell r="QM87">
            <v>0.62435932680753237</v>
          </cell>
          <cell r="QN87">
            <v>88.956215776148568</v>
          </cell>
          <cell r="QO87">
            <v>55.540642997341706</v>
          </cell>
          <cell r="QP87">
            <v>-7.5878080873896883E-4</v>
          </cell>
          <cell r="QQ87">
            <v>1.2852733004781246E-2</v>
          </cell>
          <cell r="QR87">
            <v>-1.6399207931075154E-3</v>
          </cell>
          <cell r="QS87">
            <v>3.0601573771490611E-2</v>
          </cell>
          <cell r="QT87">
            <v>0</v>
          </cell>
        </row>
        <row r="88">
          <cell r="A88">
            <v>77</v>
          </cell>
          <cell r="B88">
            <v>38808</v>
          </cell>
          <cell r="C88">
            <v>2006</v>
          </cell>
          <cell r="D88" t="b">
            <v>1</v>
          </cell>
          <cell r="E88" t="b">
            <v>0</v>
          </cell>
          <cell r="H88">
            <v>7615813</v>
          </cell>
          <cell r="I88">
            <v>5665491</v>
          </cell>
          <cell r="J88">
            <v>1540336935</v>
          </cell>
          <cell r="K88">
            <v>0.7439115167349829</v>
          </cell>
          <cell r="L88">
            <v>271.8805722222487</v>
          </cell>
          <cell r="M88">
            <v>202.25508885262809</v>
          </cell>
          <cell r="N88">
            <v>91</v>
          </cell>
          <cell r="O88">
            <v>83690.252747252744</v>
          </cell>
          <cell r="P88">
            <v>62258.142857142855</v>
          </cell>
          <cell r="Q88">
            <v>1.04041780920037</v>
          </cell>
          <cell r="R88">
            <v>1.0382404182714</v>
          </cell>
          <cell r="S88">
            <v>0.98940417774474798</v>
          </cell>
          <cell r="T88">
            <v>1.0299852219138801</v>
          </cell>
          <cell r="U88">
            <v>1.0014312489033601</v>
          </cell>
          <cell r="V88">
            <v>83570.642357026154</v>
          </cell>
          <cell r="W88">
            <v>59839.558979668334</v>
          </cell>
          <cell r="X88">
            <v>0.71651180559272121</v>
          </cell>
          <cell r="Y88">
            <v>274.7922217611557</v>
          </cell>
          <cell r="Z88">
            <v>196.36698134057229</v>
          </cell>
          <cell r="AB88">
            <v>7615813</v>
          </cell>
          <cell r="AC88">
            <v>5665491</v>
          </cell>
          <cell r="AD88">
            <v>1540336935</v>
          </cell>
          <cell r="AE88">
            <v>0.7439115167349829</v>
          </cell>
          <cell r="AF88">
            <v>271.8805722222487</v>
          </cell>
          <cell r="AG88">
            <v>202.25508885262809</v>
          </cell>
          <cell r="AH88">
            <v>2.897739522825174E-2</v>
          </cell>
          <cell r="AI88">
            <v>2.6467165914836284E-2</v>
          </cell>
          <cell r="AJ88">
            <v>-4.9420848182571463E-3</v>
          </cell>
          <cell r="AK88">
            <v>7.5456966886241428E-2</v>
          </cell>
          <cell r="AL88">
            <v>0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U88">
            <v>7615813</v>
          </cell>
          <cell r="AV88">
            <v>5665491</v>
          </cell>
          <cell r="AW88">
            <v>1540336935</v>
          </cell>
          <cell r="AX88">
            <v>0.7439115167349829</v>
          </cell>
          <cell r="AY88">
            <v>271.8805722222487</v>
          </cell>
          <cell r="AZ88">
            <v>202.25508885262809</v>
          </cell>
          <cell r="BA88">
            <v>91</v>
          </cell>
          <cell r="BB88">
            <v>83690.252747252744</v>
          </cell>
          <cell r="BC88">
            <v>62258.142857142855</v>
          </cell>
          <cell r="BD88">
            <v>83570.642357026154</v>
          </cell>
          <cell r="BE88">
            <v>59839.558979668334</v>
          </cell>
          <cell r="BF88">
            <v>0.71651180559272121</v>
          </cell>
          <cell r="BG88">
            <v>274.7922217611557</v>
          </cell>
          <cell r="BH88">
            <v>196.36698134057229</v>
          </cell>
          <cell r="BJ88">
            <v>44501650</v>
          </cell>
          <cell r="BK88">
            <v>33236276</v>
          </cell>
          <cell r="BL88">
            <v>5080453982</v>
          </cell>
          <cell r="BM88">
            <v>0.74685491436834361</v>
          </cell>
          <cell r="BN88">
            <v>152.85870119745064</v>
          </cell>
          <cell r="BO88">
            <v>114.16327219327823</v>
          </cell>
          <cell r="BP88">
            <v>91</v>
          </cell>
          <cell r="BQ88">
            <v>489029.12087912089</v>
          </cell>
          <cell r="BR88">
            <v>365233.80219780217</v>
          </cell>
          <cell r="BS88">
            <v>1.0526182931747501</v>
          </cell>
          <cell r="BT88">
            <v>1.0503479578114601</v>
          </cell>
          <cell r="BU88">
            <v>1.00899659862524</v>
          </cell>
          <cell r="BV88">
            <v>1.06072894211151</v>
          </cell>
          <cell r="BW88">
            <v>1.0031173003649201</v>
          </cell>
          <cell r="BX88">
            <v>487509.40762483003</v>
          </cell>
          <cell r="BY88">
            <v>346976.49144614284</v>
          </cell>
          <cell r="BZ88">
            <v>0.71105475934328977</v>
          </cell>
          <cell r="CA88">
            <v>151.49575469899594</v>
          </cell>
          <cell r="CB88">
            <v>107.62718698522768</v>
          </cell>
          <cell r="CD88">
            <v>44501650</v>
          </cell>
          <cell r="CE88">
            <v>33236276</v>
          </cell>
          <cell r="CF88">
            <v>5080453982</v>
          </cell>
          <cell r="CG88">
            <v>0.74685491436834361</v>
          </cell>
          <cell r="CH88">
            <v>152.85870119745064</v>
          </cell>
          <cell r="CI88">
            <v>114.16327219327823</v>
          </cell>
          <cell r="CJ88">
            <v>-9.0621689859717216E-3</v>
          </cell>
          <cell r="CK88">
            <v>6.3327079739894584E-3</v>
          </cell>
          <cell r="CL88">
            <v>-4.2928569251862283E-3</v>
          </cell>
          <cell r="CM88">
            <v>3.1477182478833791E-2</v>
          </cell>
          <cell r="CN88">
            <v>0</v>
          </cell>
          <cell r="CP88" t="e">
            <v>#N/A</v>
          </cell>
          <cell r="CQ88" t="e">
            <v>#N/A</v>
          </cell>
          <cell r="CR88" t="e">
            <v>#N/A</v>
          </cell>
          <cell r="CS88" t="e">
            <v>#N/A</v>
          </cell>
          <cell r="CT88" t="e">
            <v>#N/A</v>
          </cell>
          <cell r="CU88" t="e">
            <v>#N/A</v>
          </cell>
          <cell r="CW88">
            <v>44501650</v>
          </cell>
          <cell r="CX88">
            <v>33236276</v>
          </cell>
          <cell r="CY88">
            <v>5080453982</v>
          </cell>
          <cell r="CZ88">
            <v>0.74685491436834361</v>
          </cell>
          <cell r="DA88">
            <v>152.85870119745064</v>
          </cell>
          <cell r="DB88">
            <v>114.16327219327823</v>
          </cell>
          <cell r="DC88">
            <v>91</v>
          </cell>
          <cell r="DD88">
            <v>489029.12087912089</v>
          </cell>
          <cell r="DE88">
            <v>365233.80219780217</v>
          </cell>
          <cell r="DF88">
            <v>487509.40762483003</v>
          </cell>
          <cell r="DG88">
            <v>346976.49144614284</v>
          </cell>
          <cell r="DH88">
            <v>0.71105475934328977</v>
          </cell>
          <cell r="DI88">
            <v>151.49575469899594</v>
          </cell>
          <cell r="DJ88">
            <v>107.62718698522768</v>
          </cell>
          <cell r="DL88">
            <v>41124794</v>
          </cell>
          <cell r="DM88">
            <v>30427544</v>
          </cell>
          <cell r="DN88">
            <v>3479707685</v>
          </cell>
          <cell r="DO88">
            <v>0.73988319552433501</v>
          </cell>
          <cell r="DP88">
            <v>114.36045199704583</v>
          </cell>
          <cell r="DQ88">
            <v>84.61337666518159</v>
          </cell>
          <cell r="DR88">
            <v>91</v>
          </cell>
          <cell r="DS88">
            <v>451920.8131868132</v>
          </cell>
          <cell r="DT88">
            <v>334368.61538461538</v>
          </cell>
          <cell r="DU88">
            <v>1.0517763502067701</v>
          </cell>
          <cell r="DV88">
            <v>1.05263339061314</v>
          </cell>
          <cell r="DW88">
            <v>1.00722325810836</v>
          </cell>
          <cell r="DX88">
            <v>1.0601635385507999</v>
          </cell>
          <cell r="DY88">
            <v>0.99859392181697304</v>
          </cell>
          <cell r="DZ88">
            <v>452557.14391344291</v>
          </cell>
          <cell r="EA88">
            <v>317908.474856733</v>
          </cell>
          <cell r="EB88">
            <v>0.7028878260201934</v>
          </cell>
          <cell r="EC88">
            <v>113.54032095309559</v>
          </cell>
          <cell r="ED88">
            <v>79.811626780566897</v>
          </cell>
          <cell r="EF88">
            <v>41124794</v>
          </cell>
          <cell r="EG88">
            <v>30427544</v>
          </cell>
          <cell r="EH88">
            <v>3479707685</v>
          </cell>
          <cell r="EI88">
            <v>0.73988319552433501</v>
          </cell>
          <cell r="EJ88">
            <v>114.36045199704583</v>
          </cell>
          <cell r="EK88">
            <v>84.61337666518159</v>
          </cell>
          <cell r="EL88">
            <v>1.1934173897381726E-2</v>
          </cell>
          <cell r="EM88">
            <v>3.9877345315757415E-3</v>
          </cell>
          <cell r="EN88">
            <v>-4.8148886599160207E-4</v>
          </cell>
          <cell r="EO88">
            <v>2.9602730180717129E-2</v>
          </cell>
          <cell r="EP88">
            <v>0</v>
          </cell>
          <cell r="ER88" t="e">
            <v>#N/A</v>
          </cell>
          <cell r="ES88" t="e">
            <v>#N/A</v>
          </cell>
          <cell r="ET88" t="e">
            <v>#N/A</v>
          </cell>
          <cell r="EU88" t="e">
            <v>#N/A</v>
          </cell>
          <cell r="EV88" t="e">
            <v>#N/A</v>
          </cell>
          <cell r="EW88" t="e">
            <v>#N/A</v>
          </cell>
          <cell r="EY88">
            <v>41124794</v>
          </cell>
          <cell r="EZ88">
            <v>30427544</v>
          </cell>
          <cell r="FA88">
            <v>3479707685</v>
          </cell>
          <cell r="FB88">
            <v>0.73988319552433501</v>
          </cell>
          <cell r="FC88">
            <v>114.36045199704583</v>
          </cell>
          <cell r="FD88">
            <v>84.61337666518159</v>
          </cell>
          <cell r="FE88">
            <v>91</v>
          </cell>
          <cell r="FF88">
            <v>451920.8131868132</v>
          </cell>
          <cell r="FG88">
            <v>334368.61538461538</v>
          </cell>
          <cell r="FH88">
            <v>452557.14391344291</v>
          </cell>
          <cell r="FI88">
            <v>317908.474856733</v>
          </cell>
          <cell r="FJ88">
            <v>0.7028878260201934</v>
          </cell>
          <cell r="FK88">
            <v>113.54032095309559</v>
          </cell>
          <cell r="FL88">
            <v>79.811626780566897</v>
          </cell>
          <cell r="FN88">
            <v>64607444</v>
          </cell>
          <cell r="FO88">
            <v>45278790.999999896</v>
          </cell>
          <cell r="FP88">
            <v>3944373827</v>
          </cell>
          <cell r="FQ88">
            <v>0.70082931929639403</v>
          </cell>
          <cell r="FR88">
            <v>87.113055359627623</v>
          </cell>
          <cell r="FS88">
            <v>61.05138328951692</v>
          </cell>
          <cell r="FT88">
            <v>91</v>
          </cell>
          <cell r="FU88">
            <v>709971.91208791209</v>
          </cell>
          <cell r="FV88">
            <v>497569.1318681307</v>
          </cell>
          <cell r="FW88">
            <v>1.0605856750860101</v>
          </cell>
          <cell r="FX88">
            <v>1.0608226129210401</v>
          </cell>
          <cell r="FY88">
            <v>1.01204646891711</v>
          </cell>
          <cell r="FZ88">
            <v>1.0708578266886699</v>
          </cell>
          <cell r="GA88">
            <v>0.99997133920793102</v>
          </cell>
          <cell r="GB88">
            <v>709992.26102847606</v>
          </cell>
          <cell r="GC88">
            <v>469145.62732311036</v>
          </cell>
          <cell r="GD88">
            <v>0.66064704009902042</v>
          </cell>
          <cell r="GE88">
            <v>86.076141793013335</v>
          </cell>
          <cell r="GF88">
            <v>57.011660902083847</v>
          </cell>
          <cell r="GH88">
            <v>64607444</v>
          </cell>
          <cell r="GI88">
            <v>45278790.999999896</v>
          </cell>
          <cell r="GJ88">
            <v>3944373827</v>
          </cell>
          <cell r="GK88">
            <v>0.70082931929639403</v>
          </cell>
          <cell r="GL88">
            <v>87.113055359627623</v>
          </cell>
          <cell r="GM88">
            <v>61.05138328951692</v>
          </cell>
          <cell r="GN88">
            <v>-1.1685142715304314E-4</v>
          </cell>
          <cell r="GO88">
            <v>1.0649913832672105E-2</v>
          </cell>
          <cell r="GP88">
            <v>-1.8575947344192888E-3</v>
          </cell>
          <cell r="GQ88">
            <v>3.3281638270938385E-2</v>
          </cell>
          <cell r="GR88">
            <v>0</v>
          </cell>
          <cell r="GT88" t="e">
            <v>#N/A</v>
          </cell>
          <cell r="GU88" t="e">
            <v>#N/A</v>
          </cell>
          <cell r="GV88" t="e">
            <v>#N/A</v>
          </cell>
          <cell r="GW88" t="e">
            <v>#N/A</v>
          </cell>
          <cell r="GX88" t="e">
            <v>#N/A</v>
          </cell>
          <cell r="GY88" t="e">
            <v>#N/A</v>
          </cell>
          <cell r="HA88">
            <v>64607444</v>
          </cell>
          <cell r="HB88">
            <v>45278790.999999896</v>
          </cell>
          <cell r="HC88">
            <v>3944373827</v>
          </cell>
          <cell r="HD88">
            <v>0.70082931929639403</v>
          </cell>
          <cell r="HE88">
            <v>87.113055359627623</v>
          </cell>
          <cell r="HF88">
            <v>61.05138328951692</v>
          </cell>
          <cell r="HG88">
            <v>91</v>
          </cell>
          <cell r="HH88">
            <v>709971.91208791209</v>
          </cell>
          <cell r="HI88">
            <v>497569.1318681307</v>
          </cell>
          <cell r="HJ88">
            <v>709992.26102847606</v>
          </cell>
          <cell r="HK88">
            <v>469145.62732311036</v>
          </cell>
          <cell r="HL88">
            <v>0.66064704009902042</v>
          </cell>
          <cell r="HM88">
            <v>86.076141793013335</v>
          </cell>
          <cell r="HN88">
            <v>57.011660902083847</v>
          </cell>
          <cell r="HP88">
            <v>45631054</v>
          </cell>
          <cell r="HQ88">
            <v>28687404.999999993</v>
          </cell>
          <cell r="HR88">
            <v>2107285023.999999</v>
          </cell>
          <cell r="HS88">
            <v>0.62868162107322778</v>
          </cell>
          <cell r="HT88">
            <v>73.456801826446124</v>
          </cell>
          <cell r="HU88">
            <v>46.180941251104983</v>
          </cell>
          <cell r="HV88">
            <v>91</v>
          </cell>
          <cell r="HW88">
            <v>501440.15384615387</v>
          </cell>
          <cell r="HX88">
            <v>315246.20879120869</v>
          </cell>
          <cell r="HY88">
            <v>1.0606965769894301</v>
          </cell>
          <cell r="HZ88">
            <v>1.0579377116827799</v>
          </cell>
          <cell r="IA88">
            <v>1.0101566127774899</v>
          </cell>
          <cell r="IB88">
            <v>1.06507915404531</v>
          </cell>
          <cell r="IC88">
            <v>1.00232500320877</v>
          </cell>
          <cell r="ID88">
            <v>500277.00819682237</v>
          </cell>
          <cell r="IE88">
            <v>297206.77489689883</v>
          </cell>
          <cell r="IF88">
            <v>0.594252018933357</v>
          </cell>
          <cell r="IG88">
            <v>72.718230913196692</v>
          </cell>
          <cell r="IH88">
            <v>43.359163566110297</v>
          </cell>
          <cell r="IJ88">
            <v>45631054</v>
          </cell>
          <cell r="IK88">
            <v>28687404.999999993</v>
          </cell>
          <cell r="IL88">
            <v>2107285023.999999</v>
          </cell>
          <cell r="IM88">
            <v>0.62868162107322778</v>
          </cell>
          <cell r="IN88">
            <v>73.456801826446124</v>
          </cell>
          <cell r="IO88">
            <v>46.180941251104983</v>
          </cell>
          <cell r="IP88">
            <v>1.5656135440464455E-3</v>
          </cell>
          <cell r="IQ88">
            <v>2.1433249031115313E-2</v>
          </cell>
          <cell r="IR88">
            <v>-2.3912764839773494E-3</v>
          </cell>
          <cell r="IS88">
            <v>3.4577798165612066E-2</v>
          </cell>
          <cell r="IT88">
            <v>0</v>
          </cell>
          <cell r="IV88" t="e">
            <v>#N/A</v>
          </cell>
          <cell r="IW88" t="e">
            <v>#N/A</v>
          </cell>
          <cell r="IX88" t="e">
            <v>#N/A</v>
          </cell>
          <cell r="IY88" t="e">
            <v>#N/A</v>
          </cell>
          <cell r="IZ88" t="e">
            <v>#N/A</v>
          </cell>
          <cell r="JA88" t="e">
            <v>#N/A</v>
          </cell>
          <cell r="JC88">
            <v>45631054</v>
          </cell>
          <cell r="JD88">
            <v>28687404.999999993</v>
          </cell>
          <cell r="JE88">
            <v>2107285023.999999</v>
          </cell>
          <cell r="JF88">
            <v>0.62868162107322778</v>
          </cell>
          <cell r="JG88">
            <v>73.456801826446124</v>
          </cell>
          <cell r="JH88">
            <v>46.180941251104983</v>
          </cell>
          <cell r="JI88">
            <v>91</v>
          </cell>
          <cell r="JJ88">
            <v>501440.15384615387</v>
          </cell>
          <cell r="JK88">
            <v>315246.20879120869</v>
          </cell>
          <cell r="JL88">
            <v>500277.00819682237</v>
          </cell>
          <cell r="JM88">
            <v>297206.77489689883</v>
          </cell>
          <cell r="JN88">
            <v>0.594252018933357</v>
          </cell>
          <cell r="JO88">
            <v>72.718230913196692</v>
          </cell>
          <cell r="JP88">
            <v>43.359163566110297</v>
          </cell>
          <cell r="JR88">
            <v>67656178</v>
          </cell>
          <cell r="JS88">
            <v>40560974.999999896</v>
          </cell>
          <cell r="JT88">
            <v>2158063837</v>
          </cell>
          <cell r="JU88">
            <v>0.59951620382694237</v>
          </cell>
          <cell r="JV88">
            <v>53.205423119143596</v>
          </cell>
          <cell r="JW88">
            <v>31.897513291395207</v>
          </cell>
          <cell r="JX88">
            <v>91</v>
          </cell>
          <cell r="JY88">
            <v>743474.48351648357</v>
          </cell>
          <cell r="JZ88">
            <v>445724.99999999884</v>
          </cell>
          <cell r="KA88">
            <v>1.0520308531597999</v>
          </cell>
          <cell r="KB88">
            <v>1.05158593671501</v>
          </cell>
          <cell r="KC88">
            <v>1.0129198247114399</v>
          </cell>
          <cell r="KD88">
            <v>1.06175294083855</v>
          </cell>
          <cell r="KE88">
            <v>1.0005206028485001</v>
          </cell>
          <cell r="KF88">
            <v>743087.62997963105</v>
          </cell>
          <cell r="KG88">
            <v>423680.54003478424</v>
          </cell>
          <cell r="KH88">
            <v>0.57010671491075393</v>
          </cell>
          <cell r="KI88">
            <v>52.526786248162068</v>
          </cell>
          <cell r="KJ88">
            <v>30.042312165580842</v>
          </cell>
          <cell r="KL88">
            <v>67656178</v>
          </cell>
          <cell r="KM88">
            <v>40560974.999999896</v>
          </cell>
          <cell r="KN88">
            <v>2158063837</v>
          </cell>
          <cell r="KO88">
            <v>0.59951620382694237</v>
          </cell>
          <cell r="KP88">
            <v>53.205423119143596</v>
          </cell>
          <cell r="KQ88">
            <v>31.897513291395207</v>
          </cell>
          <cell r="KR88">
            <v>-2.6317612130825905E-3</v>
          </cell>
          <cell r="KS88">
            <v>3.0819617353002773E-2</v>
          </cell>
          <cell r="KT88">
            <v>1.0432995740068032E-5</v>
          </cell>
          <cell r="KU88">
            <v>3.2489286016067889E-2</v>
          </cell>
          <cell r="KV88">
            <v>0</v>
          </cell>
          <cell r="KX88" t="e">
            <v>#N/A</v>
          </cell>
          <cell r="KY88" t="e">
            <v>#N/A</v>
          </cell>
          <cell r="KZ88" t="e">
            <v>#N/A</v>
          </cell>
          <cell r="LA88" t="e">
            <v>#N/A</v>
          </cell>
          <cell r="LB88" t="e">
            <v>#N/A</v>
          </cell>
          <cell r="LC88" t="e">
            <v>#N/A</v>
          </cell>
          <cell r="LE88">
            <v>67656178</v>
          </cell>
          <cell r="LF88">
            <v>40560974.999999896</v>
          </cell>
          <cell r="LG88">
            <v>2158063837</v>
          </cell>
          <cell r="LH88">
            <v>0.59951620382694237</v>
          </cell>
          <cell r="LI88">
            <v>53.205423119143596</v>
          </cell>
          <cell r="LJ88">
            <v>31.897513291395207</v>
          </cell>
          <cell r="LK88">
            <v>91</v>
          </cell>
          <cell r="LL88">
            <v>743474.48351648357</v>
          </cell>
          <cell r="LM88">
            <v>445724.99999999884</v>
          </cell>
          <cell r="LN88">
            <v>743087.62997963105</v>
          </cell>
          <cell r="LO88">
            <v>423680.54003478424</v>
          </cell>
          <cell r="LP88">
            <v>0.57010671491075393</v>
          </cell>
          <cell r="LQ88">
            <v>52.526786248162068</v>
          </cell>
          <cell r="LR88">
            <v>30.042312165580842</v>
          </cell>
          <cell r="LT88">
            <v>134222750</v>
          </cell>
          <cell r="LU88">
            <v>85473864.999999896</v>
          </cell>
          <cell r="LV88">
            <v>8021614388</v>
          </cell>
          <cell r="LW88">
            <v>0.63680609285683609</v>
          </cell>
          <cell r="LX88">
            <v>93.84873830146806</v>
          </cell>
          <cell r="LY88">
            <v>59.763448357301577</v>
          </cell>
          <cell r="LZ88">
            <v>91</v>
          </cell>
          <cell r="MA88">
            <v>1474975.2747252746</v>
          </cell>
          <cell r="MB88">
            <v>939273.24175824062</v>
          </cell>
          <cell r="MC88">
            <v>1.0563466779224699</v>
          </cell>
          <cell r="MD88">
            <v>1.0444636065009101</v>
          </cell>
          <cell r="ME88">
            <v>0.99790901678822197</v>
          </cell>
          <cell r="MF88">
            <v>1.04014736894507</v>
          </cell>
          <cell r="MG88">
            <v>1.0117408697454899</v>
          </cell>
          <cell r="MH88">
            <v>1457858.7450918281</v>
          </cell>
          <cell r="MI88">
            <v>889171.38794389064</v>
          </cell>
          <cell r="MJ88">
            <v>0.60969677535268074</v>
          </cell>
          <cell r="MK88">
            <v>94.045385623952939</v>
          </cell>
          <cell r="ML88">
            <v>57.456712521336655</v>
          </cell>
          <cell r="MN88">
            <v>134222750</v>
          </cell>
          <cell r="MO88">
            <v>85473864.999999896</v>
          </cell>
          <cell r="MP88">
            <v>8021614388.000001</v>
          </cell>
          <cell r="MQ88">
            <v>0.63680609285683609</v>
          </cell>
          <cell r="MR88">
            <v>93.84873830146806</v>
          </cell>
          <cell r="MS88">
            <v>59.763448357301584</v>
          </cell>
          <cell r="MT88">
            <v>-1.3440931116789237E-3</v>
          </cell>
          <cell r="MU88">
            <v>3.5391481002606001E-2</v>
          </cell>
          <cell r="MV88">
            <v>-3.9447523359885271E-3</v>
          </cell>
          <cell r="MW88">
            <v>3.1517111731360306E-2</v>
          </cell>
          <cell r="MX88">
            <v>0</v>
          </cell>
          <cell r="MZ88" t="e">
            <v>#N/A</v>
          </cell>
          <cell r="NA88" t="e">
            <v>#N/A</v>
          </cell>
          <cell r="NB88" t="e">
            <v>#N/A</v>
          </cell>
          <cell r="NC88" t="e">
            <v>#N/A</v>
          </cell>
          <cell r="ND88" t="e">
            <v>#N/A</v>
          </cell>
          <cell r="NE88" t="e">
            <v>#N/A</v>
          </cell>
          <cell r="NG88">
            <v>134222750</v>
          </cell>
          <cell r="NH88">
            <v>85473864.999999896</v>
          </cell>
          <cell r="NI88">
            <v>8021614388</v>
          </cell>
          <cell r="NJ88">
            <v>0.63680609285683609</v>
          </cell>
          <cell r="NK88">
            <v>93.84873830146806</v>
          </cell>
          <cell r="NL88">
            <v>59.763448357301577</v>
          </cell>
          <cell r="NM88">
            <v>91</v>
          </cell>
          <cell r="NN88">
            <v>1474975.2747252746</v>
          </cell>
          <cell r="NO88">
            <v>939273.24175824062</v>
          </cell>
          <cell r="NP88">
            <v>1457858.7450918281</v>
          </cell>
          <cell r="NQ88">
            <v>889171.38794389064</v>
          </cell>
          <cell r="NR88">
            <v>0.60969677535268074</v>
          </cell>
          <cell r="NS88">
            <v>94.045385623952939</v>
          </cell>
          <cell r="NT88">
            <v>57.456712521336655</v>
          </cell>
          <cell r="NX88">
            <v>405359683</v>
          </cell>
          <cell r="NY88">
            <v>269330346.99999976</v>
          </cell>
          <cell r="NZ88">
            <v>26331835678</v>
          </cell>
          <cell r="OA88">
            <v>0.66442312419116378</v>
          </cell>
          <cell r="OB88">
            <v>97.767800663027487</v>
          </cell>
          <cell r="OC88">
            <v>64.959187561827648</v>
          </cell>
          <cell r="OD88">
            <v>91</v>
          </cell>
          <cell r="OE88">
            <v>4454502.0109890113</v>
          </cell>
          <cell r="OF88">
            <v>2959674.1428571404</v>
          </cell>
          <cell r="OG88">
            <v>1.0552279944290599</v>
          </cell>
          <cell r="OH88">
            <v>1.0509422515948601</v>
          </cell>
          <cell r="OI88">
            <v>1.00390160274013</v>
          </cell>
          <cell r="OJ88">
            <v>1.0535923050634901</v>
          </cell>
          <cell r="OK88">
            <v>1.0044478476449501</v>
          </cell>
          <cell r="OL88">
            <v>4434776.7994457176</v>
          </cell>
          <cell r="OM88">
            <v>2804772.1994510745</v>
          </cell>
          <cell r="ON88">
            <v>0.63221658771722877</v>
          </cell>
          <cell r="OO88">
            <v>97.387832030721114</v>
          </cell>
          <cell r="OP88">
            <v>61.654956333335377</v>
          </cell>
          <cell r="OX88">
            <v>3.3609014009615235E-5</v>
          </cell>
          <cell r="OY88">
            <v>2.4444636926133675E-2</v>
          </cell>
          <cell r="OZ88">
            <v>-2.5054274896069493E-3</v>
          </cell>
          <cell r="PA88">
            <v>3.4415714813047352E-2</v>
          </cell>
          <cell r="PB88">
            <v>0</v>
          </cell>
          <cell r="PK88">
            <v>405359683</v>
          </cell>
          <cell r="PL88">
            <v>269330346.99999976</v>
          </cell>
          <cell r="PM88">
            <v>26331835678</v>
          </cell>
          <cell r="PN88">
            <v>0.66442312419116378</v>
          </cell>
          <cell r="PO88">
            <v>97.767800663027487</v>
          </cell>
          <cell r="PP88">
            <v>64.959187561827648</v>
          </cell>
          <cell r="PQ88">
            <v>91</v>
          </cell>
          <cell r="PR88">
            <v>4454502.0109890113</v>
          </cell>
          <cell r="PS88">
            <v>2959674.1428571404</v>
          </cell>
          <cell r="PT88">
            <v>4434776.7994457176</v>
          </cell>
          <cell r="PU88">
            <v>2804772.1994510745</v>
          </cell>
          <cell r="PV88">
            <v>0.63221658771722877</v>
          </cell>
          <cell r="PW88">
            <v>97.387832030721114</v>
          </cell>
          <cell r="PX88">
            <v>61.654956333335377</v>
          </cell>
          <cell r="QB88">
            <v>2.0824208757033627E-2</v>
          </cell>
          <cell r="QC88">
            <v>2.5890126118234602E-2</v>
          </cell>
          <cell r="QD88">
            <v>0.16644364780178295</v>
          </cell>
          <cell r="QE88">
            <v>0.70284581907173904</v>
          </cell>
          <cell r="QF88">
            <v>8.3996198251209783E-2</v>
          </cell>
          <cell r="QG88">
            <v>0</v>
          </cell>
          <cell r="QH88">
            <v>0</v>
          </cell>
          <cell r="QJ88">
            <v>57397614.293700114</v>
          </cell>
          <cell r="QK88">
            <v>40276584.06631057</v>
          </cell>
          <cell r="QL88">
            <v>3692075716.4084282</v>
          </cell>
          <cell r="QM88">
            <v>0.7017118143659723</v>
          </cell>
          <cell r="QN88">
            <v>91.668044895015626</v>
          </cell>
          <cell r="QO88">
            <v>64.324550102662812</v>
          </cell>
          <cell r="QP88">
            <v>2.4045551151010793E-3</v>
          </cell>
          <cell r="QQ88">
            <v>1.0664404323787714E-2</v>
          </cell>
          <cell r="QR88">
            <v>-1.8006592026204398E-3</v>
          </cell>
          <cell r="QS88">
            <v>3.3609730151401944E-2</v>
          </cell>
          <cell r="QT88">
            <v>0</v>
          </cell>
        </row>
        <row r="89">
          <cell r="A89">
            <v>78</v>
          </cell>
          <cell r="B89">
            <v>38899</v>
          </cell>
          <cell r="C89">
            <v>2006</v>
          </cell>
          <cell r="D89" t="b">
            <v>1</v>
          </cell>
          <cell r="E89" t="b">
            <v>0</v>
          </cell>
          <cell r="H89">
            <v>7689352</v>
          </cell>
          <cell r="I89">
            <v>5561477.9999999898</v>
          </cell>
          <cell r="J89">
            <v>1437450609</v>
          </cell>
          <cell r="K89">
            <v>0.72327004928373551</v>
          </cell>
          <cell r="L89">
            <v>258.46557497845043</v>
          </cell>
          <cell r="M89">
            <v>186.94040915281289</v>
          </cell>
          <cell r="N89">
            <v>92</v>
          </cell>
          <cell r="O89">
            <v>83579.913043478256</v>
          </cell>
          <cell r="P89">
            <v>60450.847826086843</v>
          </cell>
          <cell r="Q89">
            <v>1.01510519268705</v>
          </cell>
          <cell r="R89">
            <v>1.01179655961195</v>
          </cell>
          <cell r="S89">
            <v>0.93302602982365102</v>
          </cell>
          <cell r="T89">
            <v>0.94465836899904798</v>
          </cell>
          <cell r="U89">
            <v>0.99888067796564095</v>
          </cell>
          <cell r="V89">
            <v>83673.570714872913</v>
          </cell>
          <cell r="W89">
            <v>59551.313757020085</v>
          </cell>
          <cell r="X89">
            <v>0.71483742696370522</v>
          </cell>
          <cell r="Y89">
            <v>277.01861118205073</v>
          </cell>
          <cell r="Z89">
            <v>197.89207960004987</v>
          </cell>
          <cell r="AB89">
            <v>7689352</v>
          </cell>
          <cell r="AC89">
            <v>5561477.9999999898</v>
          </cell>
          <cell r="AD89">
            <v>1437450609</v>
          </cell>
          <cell r="AE89">
            <v>0.72327004928373551</v>
          </cell>
          <cell r="AF89">
            <v>258.46557497845043</v>
          </cell>
          <cell r="AG89">
            <v>186.94040915281289</v>
          </cell>
          <cell r="AH89">
            <v>5.1631539790795676E-2</v>
          </cell>
          <cell r="AI89">
            <v>1.0259279765796978E-2</v>
          </cell>
          <cell r="AJ89">
            <v>-5.6716635131777611E-3</v>
          </cell>
          <cell r="AK89">
            <v>6.6778383533243252E-2</v>
          </cell>
          <cell r="AL89">
            <v>0</v>
          </cell>
          <cell r="AN89" t="e">
            <v>#N/A</v>
          </cell>
          <cell r="AO89" t="e">
            <v>#N/A</v>
          </cell>
          <cell r="AP89" t="e">
            <v>#N/A</v>
          </cell>
          <cell r="AQ89" t="e">
            <v>#N/A</v>
          </cell>
          <cell r="AR89" t="e">
            <v>#N/A</v>
          </cell>
          <cell r="AS89" t="e">
            <v>#N/A</v>
          </cell>
          <cell r="AU89">
            <v>7689352</v>
          </cell>
          <cell r="AV89">
            <v>5561477.9999999898</v>
          </cell>
          <cell r="AW89">
            <v>1437450609</v>
          </cell>
          <cell r="AX89">
            <v>0.72327004928373551</v>
          </cell>
          <cell r="AY89">
            <v>258.46557497845043</v>
          </cell>
          <cell r="AZ89">
            <v>186.94040915281289</v>
          </cell>
          <cell r="BA89">
            <v>92</v>
          </cell>
          <cell r="BB89">
            <v>83579.913043478256</v>
          </cell>
          <cell r="BC89">
            <v>60450.847826086843</v>
          </cell>
          <cell r="BD89">
            <v>83673.570714872913</v>
          </cell>
          <cell r="BE89">
            <v>59551.313757020085</v>
          </cell>
          <cell r="BF89">
            <v>0.71483742696370522</v>
          </cell>
          <cell r="BG89">
            <v>277.01861118205073</v>
          </cell>
          <cell r="BH89">
            <v>197.89207960004987</v>
          </cell>
          <cell r="BJ89">
            <v>45173309</v>
          </cell>
          <cell r="BK89">
            <v>33009099.999999899</v>
          </cell>
          <cell r="BL89">
            <v>4890019516.9999905</v>
          </cell>
          <cell r="BM89">
            <v>0.73072132041511284</v>
          </cell>
          <cell r="BN89">
            <v>148.14155844903391</v>
          </cell>
          <cell r="BO89">
            <v>108.25019519823067</v>
          </cell>
          <cell r="BP89">
            <v>92</v>
          </cell>
          <cell r="BQ89">
            <v>491014.22826086957</v>
          </cell>
          <cell r="BR89">
            <v>358794.56521739019</v>
          </cell>
          <cell r="BS89">
            <v>1.0384227799185699</v>
          </cell>
          <cell r="BT89">
            <v>1.0402938940770701</v>
          </cell>
          <cell r="BU89">
            <v>0.96545942284656705</v>
          </cell>
          <cell r="BV89">
            <v>1.00051801772988</v>
          </cell>
          <cell r="BW89">
            <v>0.99913142311388603</v>
          </cell>
          <cell r="BX89">
            <v>491441.08262612543</v>
          </cell>
          <cell r="BY89">
            <v>345518.77342822333</v>
          </cell>
          <cell r="BZ89">
            <v>0.70241815757593729</v>
          </cell>
          <cell r="CA89">
            <v>153.44151700570941</v>
          </cell>
          <cell r="CB89">
            <v>108.19414871092913</v>
          </cell>
          <cell r="CD89">
            <v>45173309</v>
          </cell>
          <cell r="CE89">
            <v>33009099.999999899</v>
          </cell>
          <cell r="CF89">
            <v>4890019516.9999905</v>
          </cell>
          <cell r="CG89">
            <v>0.73072132041511284</v>
          </cell>
          <cell r="CH89">
            <v>148.14155844903391</v>
          </cell>
          <cell r="CI89">
            <v>108.25019519823067</v>
          </cell>
          <cell r="CJ89">
            <v>-5.4330825961737316E-3</v>
          </cell>
          <cell r="CK89">
            <v>1.9090158194516142E-3</v>
          </cell>
          <cell r="CL89">
            <v>-3.5257568117602971E-3</v>
          </cell>
          <cell r="CM89">
            <v>3.1216100450597764E-2</v>
          </cell>
          <cell r="CN89">
            <v>0</v>
          </cell>
          <cell r="CP89" t="e">
            <v>#N/A</v>
          </cell>
          <cell r="CQ89" t="e">
            <v>#N/A</v>
          </cell>
          <cell r="CR89" t="e">
            <v>#N/A</v>
          </cell>
          <cell r="CS89" t="e">
            <v>#N/A</v>
          </cell>
          <cell r="CT89" t="e">
            <v>#N/A</v>
          </cell>
          <cell r="CU89" t="e">
            <v>#N/A</v>
          </cell>
          <cell r="CW89">
            <v>45173309</v>
          </cell>
          <cell r="CX89">
            <v>33009099.999999899</v>
          </cell>
          <cell r="CY89">
            <v>4890019516.9999905</v>
          </cell>
          <cell r="CZ89">
            <v>0.73072132041511284</v>
          </cell>
          <cell r="DA89">
            <v>148.14155844903391</v>
          </cell>
          <cell r="DB89">
            <v>108.25019519823067</v>
          </cell>
          <cell r="DC89">
            <v>92</v>
          </cell>
          <cell r="DD89">
            <v>491014.22826086957</v>
          </cell>
          <cell r="DE89">
            <v>358794.56521739019</v>
          </cell>
          <cell r="DF89">
            <v>491441.08262612543</v>
          </cell>
          <cell r="DG89">
            <v>345518.77342822333</v>
          </cell>
          <cell r="DH89">
            <v>0.70241815757593729</v>
          </cell>
          <cell r="DI89">
            <v>153.44151700570941</v>
          </cell>
          <cell r="DJ89">
            <v>108.19414871092913</v>
          </cell>
          <cell r="DL89">
            <v>41797029</v>
          </cell>
          <cell r="DM89">
            <v>30282409</v>
          </cell>
          <cell r="DN89">
            <v>3419947235</v>
          </cell>
          <cell r="DO89">
            <v>0.72451104120343102</v>
          </cell>
          <cell r="DP89">
            <v>112.9351114371383</v>
          </cell>
          <cell r="DQ89">
            <v>81.822735175746587</v>
          </cell>
          <cell r="DR89">
            <v>92</v>
          </cell>
          <cell r="DS89">
            <v>454315.53260869568</v>
          </cell>
          <cell r="DT89">
            <v>329156.61956521741</v>
          </cell>
          <cell r="DU89">
            <v>1.0487370628185799</v>
          </cell>
          <cell r="DV89">
            <v>1.0475665984681299</v>
          </cell>
          <cell r="DW89">
            <v>0.98523097048503905</v>
          </cell>
          <cell r="DX89">
            <v>1.0306115665517399</v>
          </cell>
          <cell r="DY89">
            <v>0.99951764951664201</v>
          </cell>
          <cell r="DZ89">
            <v>454534.77767841186</v>
          </cell>
          <cell r="EA89">
            <v>313860.00479527051</v>
          </cell>
          <cell r="EB89">
            <v>0.69161334683913445</v>
          </cell>
          <cell r="EC89">
            <v>114.62805658813103</v>
          </cell>
          <cell r="ED89">
            <v>79.392409159070723</v>
          </cell>
          <cell r="EF89">
            <v>41797029</v>
          </cell>
          <cell r="EG89">
            <v>30282409</v>
          </cell>
          <cell r="EH89">
            <v>3419947235</v>
          </cell>
          <cell r="EI89">
            <v>0.72451104120343102</v>
          </cell>
          <cell r="EJ89">
            <v>112.9351114371383</v>
          </cell>
          <cell r="EK89">
            <v>81.822735175746587</v>
          </cell>
          <cell r="EL89">
            <v>1.8712110173163508E-2</v>
          </cell>
          <cell r="EM89">
            <v>-7.8718088467750764E-3</v>
          </cell>
          <cell r="EN89">
            <v>8.2531977954209529E-5</v>
          </cell>
          <cell r="EO89">
            <v>3.1756152960372402E-2</v>
          </cell>
          <cell r="EP89">
            <v>0</v>
          </cell>
          <cell r="ER89" t="e">
            <v>#N/A</v>
          </cell>
          <cell r="ES89" t="e">
            <v>#N/A</v>
          </cell>
          <cell r="ET89" t="e">
            <v>#N/A</v>
          </cell>
          <cell r="EU89" t="e">
            <v>#N/A</v>
          </cell>
          <cell r="EV89" t="e">
            <v>#N/A</v>
          </cell>
          <cell r="EW89" t="e">
            <v>#N/A</v>
          </cell>
          <cell r="EY89">
            <v>41797029</v>
          </cell>
          <cell r="EZ89">
            <v>30282409</v>
          </cell>
          <cell r="FA89">
            <v>3419947235</v>
          </cell>
          <cell r="FB89">
            <v>0.72451104120343102</v>
          </cell>
          <cell r="FC89">
            <v>112.9351114371383</v>
          </cell>
          <cell r="FD89">
            <v>81.822735175746587</v>
          </cell>
          <cell r="FE89">
            <v>92</v>
          </cell>
          <cell r="FF89">
            <v>454315.53260869568</v>
          </cell>
          <cell r="FG89">
            <v>329156.61956521741</v>
          </cell>
          <cell r="FH89">
            <v>454534.77767841186</v>
          </cell>
          <cell r="FI89">
            <v>313860.00479527051</v>
          </cell>
          <cell r="FJ89">
            <v>0.69161334683913445</v>
          </cell>
          <cell r="FK89">
            <v>114.62805658813103</v>
          </cell>
          <cell r="FL89">
            <v>79.392409159070723</v>
          </cell>
          <cell r="FN89">
            <v>65569795</v>
          </cell>
          <cell r="FO89">
            <v>46561141.999999896</v>
          </cell>
          <cell r="FP89">
            <v>4173126548</v>
          </cell>
          <cell r="FQ89">
            <v>0.71010046622838907</v>
          </cell>
          <cell r="FR89">
            <v>89.626808294350027</v>
          </cell>
          <cell r="FS89">
            <v>63.644038356380406</v>
          </cell>
          <cell r="FT89">
            <v>92</v>
          </cell>
          <cell r="FU89">
            <v>712715.16304347827</v>
          </cell>
          <cell r="FV89">
            <v>506099.36956521624</v>
          </cell>
          <cell r="FW89">
            <v>1.09561079787731</v>
          </cell>
          <cell r="FX89">
            <v>1.0930009157459999</v>
          </cell>
          <cell r="FY89">
            <v>1.0272245541264899</v>
          </cell>
          <cell r="FZ89">
            <v>1.1211780114304499</v>
          </cell>
          <cell r="GA89">
            <v>1.0015759261195101</v>
          </cell>
          <cell r="GB89">
            <v>711593.74387602403</v>
          </cell>
          <cell r="GC89">
            <v>461933.5356549588</v>
          </cell>
          <cell r="GD89">
            <v>0.64967966265950305</v>
          </cell>
          <cell r="GE89">
            <v>87.251427094794309</v>
          </cell>
          <cell r="GF89">
            <v>56.765328705635646</v>
          </cell>
          <cell r="GH89">
            <v>65569795</v>
          </cell>
          <cell r="GI89">
            <v>46561141.999999896</v>
          </cell>
          <cell r="GJ89">
            <v>4173126548</v>
          </cell>
          <cell r="GK89">
            <v>0.71010046622838907</v>
          </cell>
          <cell r="GL89">
            <v>89.626808294350027</v>
          </cell>
          <cell r="GM89">
            <v>63.644038356380406</v>
          </cell>
          <cell r="GN89">
            <v>-2.7752797365225381E-3</v>
          </cell>
          <cell r="GO89">
            <v>-1.0519277261760874E-3</v>
          </cell>
          <cell r="GP89">
            <v>-1.5072075844503883E-3</v>
          </cell>
          <cell r="GQ89">
            <v>3.7002270834543584E-2</v>
          </cell>
          <cell r="GR89">
            <v>0</v>
          </cell>
          <cell r="GT89" t="e">
            <v>#N/A</v>
          </cell>
          <cell r="GU89" t="e">
            <v>#N/A</v>
          </cell>
          <cell r="GV89" t="e">
            <v>#N/A</v>
          </cell>
          <cell r="GW89" t="e">
            <v>#N/A</v>
          </cell>
          <cell r="GX89" t="e">
            <v>#N/A</v>
          </cell>
          <cell r="GY89" t="e">
            <v>#N/A</v>
          </cell>
          <cell r="HA89">
            <v>65569795</v>
          </cell>
          <cell r="HB89">
            <v>46561141.999999896</v>
          </cell>
          <cell r="HC89">
            <v>4173126548</v>
          </cell>
          <cell r="HD89">
            <v>0.71010046622838907</v>
          </cell>
          <cell r="HE89">
            <v>89.626808294350027</v>
          </cell>
          <cell r="HF89">
            <v>63.644038356380406</v>
          </cell>
          <cell r="HG89">
            <v>92</v>
          </cell>
          <cell r="HH89">
            <v>712715.16304347827</v>
          </cell>
          <cell r="HI89">
            <v>506099.36956521624</v>
          </cell>
          <cell r="HJ89">
            <v>711593.74387602403</v>
          </cell>
          <cell r="HK89">
            <v>461933.5356549588</v>
          </cell>
          <cell r="HL89">
            <v>0.64967966265950305</v>
          </cell>
          <cell r="HM89">
            <v>87.251427094794309</v>
          </cell>
          <cell r="HN89">
            <v>56.765328705635646</v>
          </cell>
          <cell r="HP89">
            <v>46335016</v>
          </cell>
          <cell r="HQ89">
            <v>30243042.999999899</v>
          </cell>
          <cell r="HR89">
            <v>2313206811.999999</v>
          </cell>
          <cell r="HS89">
            <v>0.65270384281295812</v>
          </cell>
          <cell r="HT89">
            <v>76.487237478054269</v>
          </cell>
          <cell r="HU89">
            <v>49.923513828073332</v>
          </cell>
          <cell r="HV89">
            <v>92</v>
          </cell>
          <cell r="HW89">
            <v>503641.47826086957</v>
          </cell>
          <cell r="HX89">
            <v>328728.72826086846</v>
          </cell>
          <cell r="HY89">
            <v>1.1203855496172099</v>
          </cell>
          <cell r="HZ89">
            <v>1.11322218593443</v>
          </cell>
          <cell r="IA89">
            <v>1.0446323633921999</v>
          </cell>
          <cell r="IB89">
            <v>1.1606079243144001</v>
          </cell>
          <cell r="IC89">
            <v>1.0043563474033099</v>
          </cell>
          <cell r="ID89">
            <v>501456.95754599239</v>
          </cell>
          <cell r="IE89">
            <v>293406.79052240693</v>
          </cell>
          <cell r="IF89">
            <v>0.58631947068597412</v>
          </cell>
          <cell r="IG89">
            <v>73.21928762543773</v>
          </cell>
          <cell r="IH89">
            <v>43.014968950487216</v>
          </cell>
          <cell r="IJ89">
            <v>46335016</v>
          </cell>
          <cell r="IK89">
            <v>30243042.999999899</v>
          </cell>
          <cell r="IL89">
            <v>2313206811.999999</v>
          </cell>
          <cell r="IM89">
            <v>0.65270384281295812</v>
          </cell>
          <cell r="IN89">
            <v>76.487237478054269</v>
          </cell>
          <cell r="IO89">
            <v>49.923513828073332</v>
          </cell>
          <cell r="IP89">
            <v>5.3345177644469671E-3</v>
          </cell>
          <cell r="IQ89">
            <v>9.7992456404154306E-3</v>
          </cell>
          <cell r="IR89">
            <v>-2.8137540487149339E-3</v>
          </cell>
          <cell r="IS89">
            <v>3.7895303746982925E-2</v>
          </cell>
          <cell r="IT89">
            <v>0</v>
          </cell>
          <cell r="IV89" t="e">
            <v>#N/A</v>
          </cell>
          <cell r="IW89" t="e">
            <v>#N/A</v>
          </cell>
          <cell r="IX89" t="e">
            <v>#N/A</v>
          </cell>
          <cell r="IY89" t="e">
            <v>#N/A</v>
          </cell>
          <cell r="IZ89" t="e">
            <v>#N/A</v>
          </cell>
          <cell r="JA89" t="e">
            <v>#N/A</v>
          </cell>
          <cell r="JC89">
            <v>46335016</v>
          </cell>
          <cell r="JD89">
            <v>30243042.999999899</v>
          </cell>
          <cell r="JE89">
            <v>2313206811.999999</v>
          </cell>
          <cell r="JF89">
            <v>0.65270384281295812</v>
          </cell>
          <cell r="JG89">
            <v>76.487237478054269</v>
          </cell>
          <cell r="JH89">
            <v>49.923513828073332</v>
          </cell>
          <cell r="JI89">
            <v>92</v>
          </cell>
          <cell r="JJ89">
            <v>503641.47826086957</v>
          </cell>
          <cell r="JK89">
            <v>328728.72826086846</v>
          </cell>
          <cell r="JL89">
            <v>501456.95754599239</v>
          </cell>
          <cell r="JM89">
            <v>293406.79052240693</v>
          </cell>
          <cell r="JN89">
            <v>0.58631947068597412</v>
          </cell>
          <cell r="JO89">
            <v>73.21928762543773</v>
          </cell>
          <cell r="JP89">
            <v>43.014968950487216</v>
          </cell>
          <cell r="JR89">
            <v>68748553</v>
          </cell>
          <cell r="JS89">
            <v>43191291.999999896</v>
          </cell>
          <cell r="JT89">
            <v>2404169560</v>
          </cell>
          <cell r="JU89">
            <v>0.6282501974987007</v>
          </cell>
          <cell r="JV89">
            <v>55.663293424980338</v>
          </cell>
          <cell r="JW89">
            <v>34.970475087672028</v>
          </cell>
          <cell r="JX89">
            <v>92</v>
          </cell>
          <cell r="JY89">
            <v>747266.88043478259</v>
          </cell>
          <cell r="JZ89">
            <v>469470.56521739019</v>
          </cell>
          <cell r="KA89">
            <v>1.1132494559251001</v>
          </cell>
          <cell r="KB89">
            <v>1.11085474243991</v>
          </cell>
          <cell r="KC89">
            <v>1.05477670728307</v>
          </cell>
          <cell r="KD89">
            <v>1.1679527448286899</v>
          </cell>
          <cell r="KE89">
            <v>1.0020894898577399</v>
          </cell>
          <cell r="KF89">
            <v>745708.72960743972</v>
          </cell>
          <cell r="KG89">
            <v>421711.91974871838</v>
          </cell>
          <cell r="KH89">
            <v>0.56555566942874613</v>
          </cell>
          <cell r="KI89">
            <v>52.772584984702362</v>
          </cell>
          <cell r="KJ89">
            <v>29.941686632879431</v>
          </cell>
          <cell r="KL89">
            <v>68748553</v>
          </cell>
          <cell r="KM89">
            <v>43191291.999999896</v>
          </cell>
          <cell r="KN89">
            <v>2404169560</v>
          </cell>
          <cell r="KO89">
            <v>0.6282501974987007</v>
          </cell>
          <cell r="KP89">
            <v>55.663293424980338</v>
          </cell>
          <cell r="KQ89">
            <v>34.970475087672028</v>
          </cell>
          <cell r="KR89">
            <v>-2.2870601319562216E-3</v>
          </cell>
          <cell r="KS89">
            <v>2.0024590401658944E-2</v>
          </cell>
          <cell r="KT89">
            <v>3.4570891439144648E-4</v>
          </cell>
          <cell r="KU89">
            <v>3.7614668697950868E-2</v>
          </cell>
          <cell r="KV89">
            <v>0</v>
          </cell>
          <cell r="KX89" t="e">
            <v>#N/A</v>
          </cell>
          <cell r="KY89" t="e">
            <v>#N/A</v>
          </cell>
          <cell r="KZ89" t="e">
            <v>#N/A</v>
          </cell>
          <cell r="LA89" t="e">
            <v>#N/A</v>
          </cell>
          <cell r="LB89" t="e">
            <v>#N/A</v>
          </cell>
          <cell r="LC89" t="e">
            <v>#N/A</v>
          </cell>
          <cell r="LE89">
            <v>68748553</v>
          </cell>
          <cell r="LF89">
            <v>43191291.999999896</v>
          </cell>
          <cell r="LG89">
            <v>2404169560</v>
          </cell>
          <cell r="LH89">
            <v>0.6282501974987007</v>
          </cell>
          <cell r="LI89">
            <v>55.663293424980338</v>
          </cell>
          <cell r="LJ89">
            <v>34.970475087672028</v>
          </cell>
          <cell r="LK89">
            <v>92</v>
          </cell>
          <cell r="LL89">
            <v>747266.88043478259</v>
          </cell>
          <cell r="LM89">
            <v>469470.56521739019</v>
          </cell>
          <cell r="LN89">
            <v>745708.72960743972</v>
          </cell>
          <cell r="LO89">
            <v>421711.91974871838</v>
          </cell>
          <cell r="LP89">
            <v>0.56555566942874613</v>
          </cell>
          <cell r="LQ89">
            <v>52.772584984702362</v>
          </cell>
          <cell r="LR89">
            <v>29.941686632879431</v>
          </cell>
          <cell r="LT89">
            <v>137083161</v>
          </cell>
          <cell r="LU89">
            <v>91935108.999999896</v>
          </cell>
          <cell r="LV89">
            <v>8899676739</v>
          </cell>
          <cell r="LW89">
            <v>0.67065209416931881</v>
          </cell>
          <cell r="LX89">
            <v>96.80389609371116</v>
          </cell>
          <cell r="LY89">
            <v>64.921735638996537</v>
          </cell>
          <cell r="LZ89">
            <v>92</v>
          </cell>
          <cell r="MA89">
            <v>1490034.3586956521</v>
          </cell>
          <cell r="MB89">
            <v>999294.66304347711</v>
          </cell>
          <cell r="MC89">
            <v>1.13600767198651</v>
          </cell>
          <cell r="MD89">
            <v>1.1141325743469901</v>
          </cell>
          <cell r="ME89">
            <v>1.01753809606583</v>
          </cell>
          <cell r="MF89">
            <v>1.12958799216839</v>
          </cell>
          <cell r="MG89">
            <v>1.0211249848178201</v>
          </cell>
          <cell r="MH89">
            <v>1459208.599191695</v>
          </cell>
          <cell r="MI89">
            <v>879654.85417544225</v>
          </cell>
          <cell r="MJ89">
            <v>0.60194999195889964</v>
          </cell>
          <cell r="MK89">
            <v>95.135402269448193</v>
          </cell>
          <cell r="ML89">
            <v>57.473818851748668</v>
          </cell>
          <cell r="MN89">
            <v>137083161</v>
          </cell>
          <cell r="MO89">
            <v>91935108.999999896</v>
          </cell>
          <cell r="MP89">
            <v>8899676739</v>
          </cell>
          <cell r="MQ89">
            <v>0.67065209416931881</v>
          </cell>
          <cell r="MR89">
            <v>96.80389609371116</v>
          </cell>
          <cell r="MS89">
            <v>64.921735638996537</v>
          </cell>
          <cell r="MT89">
            <v>-4.4217030137248788E-3</v>
          </cell>
          <cell r="MU89">
            <v>2.1611012980291638E-2</v>
          </cell>
          <cell r="MV89">
            <v>-3.7241815934767842E-3</v>
          </cell>
          <cell r="MW89">
            <v>2.6633585272546459E-2</v>
          </cell>
          <cell r="MX89">
            <v>0</v>
          </cell>
          <cell r="MZ89" t="e">
            <v>#N/A</v>
          </cell>
          <cell r="NA89" t="e">
            <v>#N/A</v>
          </cell>
          <cell r="NB89" t="e">
            <v>#N/A</v>
          </cell>
          <cell r="NC89" t="e">
            <v>#N/A</v>
          </cell>
          <cell r="ND89" t="e">
            <v>#N/A</v>
          </cell>
          <cell r="NE89" t="e">
            <v>#N/A</v>
          </cell>
          <cell r="NG89">
            <v>137083161</v>
          </cell>
          <cell r="NH89">
            <v>91935108.999999896</v>
          </cell>
          <cell r="NI89">
            <v>8899676739</v>
          </cell>
          <cell r="NJ89">
            <v>0.67065209416931881</v>
          </cell>
          <cell r="NK89">
            <v>96.80389609371116</v>
          </cell>
          <cell r="NL89">
            <v>64.921735638996537</v>
          </cell>
          <cell r="NM89">
            <v>92</v>
          </cell>
          <cell r="NN89">
            <v>1490034.3586956521</v>
          </cell>
          <cell r="NO89">
            <v>999294.66304347711</v>
          </cell>
          <cell r="NP89">
            <v>1459208.599191695</v>
          </cell>
          <cell r="NQ89">
            <v>879654.85417544225</v>
          </cell>
          <cell r="NR89">
            <v>0.60194999195889964</v>
          </cell>
          <cell r="NS89">
            <v>95.135402269448193</v>
          </cell>
          <cell r="NT89">
            <v>57.473818851748668</v>
          </cell>
          <cell r="NX89">
            <v>412396215</v>
          </cell>
          <cell r="NY89">
            <v>280783572.99999976</v>
          </cell>
          <cell r="NZ89">
            <v>27537597020</v>
          </cell>
          <cell r="OA89">
            <v>0.68085875375941496</v>
          </cell>
          <cell r="OB89">
            <v>98.074102860711236</v>
          </cell>
          <cell r="OC89">
            <v>66.774611449816533</v>
          </cell>
          <cell r="OD89">
            <v>92</v>
          </cell>
          <cell r="OE89">
            <v>4482567.5543478262</v>
          </cell>
          <cell r="OF89">
            <v>3051995.3586956495</v>
          </cell>
          <cell r="OG89">
            <v>1.09949881892426</v>
          </cell>
          <cell r="OH89">
            <v>1.0911499000324001</v>
          </cell>
          <cell r="OI89">
            <v>0.99507237844039698</v>
          </cell>
          <cell r="OJ89">
            <v>1.0847539829989601</v>
          </cell>
          <cell r="OK89">
            <v>1.0079161357022901</v>
          </cell>
          <cell r="OL89">
            <v>4447361.6361191478</v>
          </cell>
          <cell r="OM89">
            <v>2775805.9455504417</v>
          </cell>
          <cell r="ON89">
            <v>0.62398278526094153</v>
          </cell>
          <cell r="OO89">
            <v>98.559768098904868</v>
          </cell>
          <cell r="OP89">
            <v>61.557378443735615</v>
          </cell>
          <cell r="OX89">
            <v>5.7110300619211995E-4</v>
          </cell>
          <cell r="OY89">
            <v>1.161879212547653E-2</v>
          </cell>
          <cell r="OZ89">
            <v>-2.2371352936249155E-3</v>
          </cell>
          <cell r="PA89">
            <v>3.3655061104624184E-2</v>
          </cell>
          <cell r="PB89">
            <v>0</v>
          </cell>
          <cell r="PK89">
            <v>412396215</v>
          </cell>
          <cell r="PL89">
            <v>280783572.99999976</v>
          </cell>
          <cell r="PM89">
            <v>27537597020</v>
          </cell>
          <cell r="PN89">
            <v>0.68085875375941496</v>
          </cell>
          <cell r="PO89">
            <v>98.074102860711236</v>
          </cell>
          <cell r="PP89">
            <v>66.774611449816533</v>
          </cell>
          <cell r="PQ89">
            <v>92</v>
          </cell>
          <cell r="PR89">
            <v>4482567.5543478262</v>
          </cell>
          <cell r="PS89">
            <v>3051995.3586956495</v>
          </cell>
          <cell r="PT89">
            <v>4447361.6361191478</v>
          </cell>
          <cell r="PU89">
            <v>2775805.9455504417</v>
          </cell>
          <cell r="PV89">
            <v>0.62398278526094153</v>
          </cell>
          <cell r="PW89">
            <v>98.559768098904868</v>
          </cell>
          <cell r="PX89">
            <v>61.557378443735615</v>
          </cell>
          <cell r="QB89">
            <v>2.0824208757033627E-2</v>
          </cell>
          <cell r="QC89">
            <v>2.5890126118234602E-2</v>
          </cell>
          <cell r="QD89">
            <v>0.16644364780178295</v>
          </cell>
          <cell r="QE89">
            <v>0.70284581907173904</v>
          </cell>
          <cell r="QF89">
            <v>8.3996198251209783E-2</v>
          </cell>
          <cell r="QG89">
            <v>0</v>
          </cell>
          <cell r="QH89">
            <v>0</v>
          </cell>
          <cell r="QJ89">
            <v>58263938.775529198</v>
          </cell>
          <cell r="QK89">
            <v>41276342.380557939</v>
          </cell>
          <cell r="QL89">
            <v>3853130611.3544006</v>
          </cell>
          <cell r="QM89">
            <v>0.70843721258841441</v>
          </cell>
          <cell r="QN89">
            <v>93.349613583235254</v>
          </cell>
          <cell r="QO89">
            <v>66.132340043112777</v>
          </cell>
          <cell r="QP89">
            <v>2.5465200968627852E-3</v>
          </cell>
          <cell r="QQ89">
            <v>-9.633901601723816E-4</v>
          </cell>
          <cell r="QR89">
            <v>-1.4913324621559426E-3</v>
          </cell>
          <cell r="QS89">
            <v>3.6674358514155236E-2</v>
          </cell>
          <cell r="QT89">
            <v>0</v>
          </cell>
        </row>
        <row r="90">
          <cell r="A90">
            <v>79</v>
          </cell>
          <cell r="B90">
            <v>38991</v>
          </cell>
          <cell r="C90">
            <v>2006</v>
          </cell>
          <cell r="D90" t="b">
            <v>1</v>
          </cell>
          <cell r="E90" t="b">
            <v>0</v>
          </cell>
          <cell r="H90">
            <v>7760370</v>
          </cell>
          <cell r="I90">
            <v>5318652.9999999898</v>
          </cell>
          <cell r="J90">
            <v>1555995016.999999</v>
          </cell>
          <cell r="K90">
            <v>0.68536074955188864</v>
          </cell>
          <cell r="L90">
            <v>292.55433979242525</v>
          </cell>
          <cell r="M90">
            <v>200.5052616047945</v>
          </cell>
          <cell r="N90">
            <v>92</v>
          </cell>
          <cell r="O90">
            <v>84351.84782608696</v>
          </cell>
          <cell r="P90">
            <v>57811.445652173803</v>
          </cell>
          <cell r="Q90">
            <v>0.94606783027084895</v>
          </cell>
          <cell r="R90">
            <v>0.95435864338473197</v>
          </cell>
          <cell r="S90">
            <v>1.04457965777821</v>
          </cell>
          <cell r="T90">
            <v>0.99448201336068898</v>
          </cell>
          <cell r="U90">
            <v>0.99654667497079596</v>
          </cell>
          <cell r="V90">
            <v>84644.151593360046</v>
          </cell>
          <cell r="W90">
            <v>61107.083236963052</v>
          </cell>
          <cell r="X90">
            <v>0.71813752021062605</v>
          </cell>
          <cell r="Y90">
            <v>280.06896134152146</v>
          </cell>
          <cell r="Z90">
            <v>201.61778585338092</v>
          </cell>
          <cell r="AB90">
            <v>7760370</v>
          </cell>
          <cell r="AC90">
            <v>5318652.9999999898</v>
          </cell>
          <cell r="AD90">
            <v>1555995016.999999</v>
          </cell>
          <cell r="AE90">
            <v>0.68536074955188864</v>
          </cell>
          <cell r="AF90">
            <v>292.55433979242525</v>
          </cell>
          <cell r="AG90">
            <v>200.5052616047945</v>
          </cell>
          <cell r="AH90">
            <v>5.1482801402674042E-2</v>
          </cell>
          <cell r="AI90">
            <v>1.8322725111886901E-2</v>
          </cell>
          <cell r="AJ90">
            <v>-6.0968257349316938E-3</v>
          </cell>
          <cell r="AK90">
            <v>6.5928346431470622E-2</v>
          </cell>
          <cell r="AL90">
            <v>0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U90">
            <v>7760370</v>
          </cell>
          <cell r="AV90">
            <v>5318652.9999999898</v>
          </cell>
          <cell r="AW90">
            <v>1555995016.999999</v>
          </cell>
          <cell r="AX90">
            <v>0.68536074955188864</v>
          </cell>
          <cell r="AY90">
            <v>292.55433979242525</v>
          </cell>
          <cell r="AZ90">
            <v>200.5052616047945</v>
          </cell>
          <cell r="BA90">
            <v>92</v>
          </cell>
          <cell r="BB90">
            <v>84351.84782608696</v>
          </cell>
          <cell r="BC90">
            <v>57811.445652173803</v>
          </cell>
          <cell r="BD90">
            <v>84644.151593360046</v>
          </cell>
          <cell r="BE90">
            <v>61107.083236963052</v>
          </cell>
          <cell r="BF90">
            <v>0.71813752021062605</v>
          </cell>
          <cell r="BG90">
            <v>280.06896134152146</v>
          </cell>
          <cell r="BH90">
            <v>201.61778585338092</v>
          </cell>
          <cell r="BJ90">
            <v>44896661</v>
          </cell>
          <cell r="BK90">
            <v>29808143</v>
          </cell>
          <cell r="BL90">
            <v>4668975510</v>
          </cell>
          <cell r="BM90">
            <v>0.66392783641527375</v>
          </cell>
          <cell r="BN90">
            <v>156.63422944528949</v>
          </cell>
          <cell r="BO90">
            <v>103.99382506418462</v>
          </cell>
          <cell r="BP90">
            <v>92</v>
          </cell>
          <cell r="BQ90">
            <v>488007.1847826087</v>
          </cell>
          <cell r="BR90">
            <v>324001.55434782611</v>
          </cell>
          <cell r="BS90">
            <v>0.93756316738518297</v>
          </cell>
          <cell r="BT90">
            <v>0.93800268667299702</v>
          </cell>
          <cell r="BU90">
            <v>1.0085481915449299</v>
          </cell>
          <cell r="BV90">
            <v>0.94707949119174195</v>
          </cell>
          <cell r="BW90">
            <v>0.99780400508530698</v>
          </cell>
          <cell r="BX90">
            <v>489081.20462082798</v>
          </cell>
          <cell r="BY90">
            <v>345578.37340330926</v>
          </cell>
          <cell r="BZ90">
            <v>0.70781016499020943</v>
          </cell>
          <cell r="CA90">
            <v>155.30663855075841</v>
          </cell>
          <cell r="CB90">
            <v>109.80474820896575</v>
          </cell>
          <cell r="CD90">
            <v>44896661</v>
          </cell>
          <cell r="CE90">
            <v>29808143</v>
          </cell>
          <cell r="CF90">
            <v>4668975510</v>
          </cell>
          <cell r="CG90">
            <v>0.66392783641527375</v>
          </cell>
          <cell r="CH90">
            <v>156.63422944528949</v>
          </cell>
          <cell r="CI90">
            <v>103.99382506418462</v>
          </cell>
          <cell r="CJ90">
            <v>7.3444713109367269E-3</v>
          </cell>
          <cell r="CK90">
            <v>8.486881721923651E-3</v>
          </cell>
          <cell r="CL90">
            <v>-2.853814817770182E-3</v>
          </cell>
          <cell r="CM90">
            <v>2.737279476223977E-2</v>
          </cell>
          <cell r="CN90">
            <v>0</v>
          </cell>
          <cell r="CP90" t="e">
            <v>#N/A</v>
          </cell>
          <cell r="CQ90" t="e">
            <v>#N/A</v>
          </cell>
          <cell r="CR90" t="e">
            <v>#N/A</v>
          </cell>
          <cell r="CS90" t="e">
            <v>#N/A</v>
          </cell>
          <cell r="CT90" t="e">
            <v>#N/A</v>
          </cell>
          <cell r="CU90" t="e">
            <v>#N/A</v>
          </cell>
          <cell r="CW90">
            <v>44896661</v>
          </cell>
          <cell r="CX90">
            <v>29808143</v>
          </cell>
          <cell r="CY90">
            <v>4668975510</v>
          </cell>
          <cell r="CZ90">
            <v>0.66392783641527375</v>
          </cell>
          <cell r="DA90">
            <v>156.63422944528949</v>
          </cell>
          <cell r="DB90">
            <v>103.99382506418462</v>
          </cell>
          <cell r="DC90">
            <v>92</v>
          </cell>
          <cell r="DD90">
            <v>488007.1847826087</v>
          </cell>
          <cell r="DE90">
            <v>324001.55434782611</v>
          </cell>
          <cell r="DF90">
            <v>489081.20462082798</v>
          </cell>
          <cell r="DG90">
            <v>345578.37340330926</v>
          </cell>
          <cell r="DH90">
            <v>0.70781016499020943</v>
          </cell>
          <cell r="DI90">
            <v>155.30663855075841</v>
          </cell>
          <cell r="DJ90">
            <v>109.80474820896575</v>
          </cell>
          <cell r="DL90">
            <v>42143343</v>
          </cell>
          <cell r="DM90">
            <v>27362309.999999989</v>
          </cell>
          <cell r="DN90">
            <v>3144265564</v>
          </cell>
          <cell r="DO90">
            <v>0.64926766725648677</v>
          </cell>
          <cell r="DP90">
            <v>114.91228496424466</v>
          </cell>
          <cell r="DQ90">
            <v>74.608831197847778</v>
          </cell>
          <cell r="DR90">
            <v>92</v>
          </cell>
          <cell r="DS90">
            <v>458079.8152173913</v>
          </cell>
          <cell r="DT90">
            <v>297416.41304347815</v>
          </cell>
          <cell r="DU90">
            <v>0.93591842270901104</v>
          </cell>
          <cell r="DV90">
            <v>0.93347024757508501</v>
          </cell>
          <cell r="DW90">
            <v>0.988157964124735</v>
          </cell>
          <cell r="DX90">
            <v>0.92193381665073104</v>
          </cell>
          <cell r="DY90">
            <v>1.00265193080243</v>
          </cell>
          <cell r="DZ90">
            <v>456868.23227955739</v>
          </cell>
          <cell r="EA90">
            <v>317780.27424933884</v>
          </cell>
          <cell r="EB90">
            <v>0.69554189749819739</v>
          </cell>
          <cell r="EC90">
            <v>116.28938806967841</v>
          </cell>
          <cell r="ED90">
            <v>80.926450305177241</v>
          </cell>
          <cell r="EF90">
            <v>42143343</v>
          </cell>
          <cell r="EG90">
            <v>27362309.999999989</v>
          </cell>
          <cell r="EH90">
            <v>3144265564</v>
          </cell>
          <cell r="EI90">
            <v>0.64926766725648677</v>
          </cell>
          <cell r="EJ90">
            <v>114.91228496424466</v>
          </cell>
          <cell r="EK90">
            <v>74.608831197847778</v>
          </cell>
          <cell r="EL90">
            <v>1.9023868343196887E-2</v>
          </cell>
          <cell r="EM90">
            <v>-6.8507783569053057E-3</v>
          </cell>
          <cell r="EN90">
            <v>1.2242443633194218E-3</v>
          </cell>
          <cell r="EO90">
            <v>2.586963270794429E-2</v>
          </cell>
          <cell r="EP90">
            <v>0</v>
          </cell>
          <cell r="ER90" t="e">
            <v>#N/A</v>
          </cell>
          <cell r="ES90" t="e">
            <v>#N/A</v>
          </cell>
          <cell r="ET90" t="e">
            <v>#N/A</v>
          </cell>
          <cell r="EU90" t="e">
            <v>#N/A</v>
          </cell>
          <cell r="EV90" t="e">
            <v>#N/A</v>
          </cell>
          <cell r="EW90" t="e">
            <v>#N/A</v>
          </cell>
          <cell r="EY90">
            <v>42143343</v>
          </cell>
          <cell r="EZ90">
            <v>27362309.999999989</v>
          </cell>
          <cell r="FA90">
            <v>3144265564</v>
          </cell>
          <cell r="FB90">
            <v>0.64926766725648677</v>
          </cell>
          <cell r="FC90">
            <v>114.91228496424466</v>
          </cell>
          <cell r="FD90">
            <v>74.608831197847778</v>
          </cell>
          <cell r="FE90">
            <v>92</v>
          </cell>
          <cell r="FF90">
            <v>458079.8152173913</v>
          </cell>
          <cell r="FG90">
            <v>297416.41304347815</v>
          </cell>
          <cell r="FH90">
            <v>456868.23227955739</v>
          </cell>
          <cell r="FI90">
            <v>317780.27424933884</v>
          </cell>
          <cell r="FJ90">
            <v>0.69554189749819739</v>
          </cell>
          <cell r="FK90">
            <v>116.28938806967841</v>
          </cell>
          <cell r="FL90">
            <v>80.926450305177241</v>
          </cell>
          <cell r="FN90">
            <v>65791168</v>
          </cell>
          <cell r="FO90">
            <v>39603317</v>
          </cell>
          <cell r="FP90">
            <v>3420439031</v>
          </cell>
          <cell r="FQ90">
            <v>0.60195491589387806</v>
          </cell>
          <cell r="FR90">
            <v>86.367488637378528</v>
          </cell>
          <cell r="FS90">
            <v>51.989334358678661</v>
          </cell>
          <cell r="FT90">
            <v>92</v>
          </cell>
          <cell r="FU90">
            <v>715121.39130434778</v>
          </cell>
          <cell r="FV90">
            <v>430470.83695652173</v>
          </cell>
          <cell r="FW90">
            <v>0.91713028008071795</v>
          </cell>
          <cell r="FX90">
            <v>0.91720497530029699</v>
          </cell>
          <cell r="FY90">
            <v>0.973072572313744</v>
          </cell>
          <cell r="FZ90">
            <v>0.89202327420322403</v>
          </cell>
          <cell r="GA90">
            <v>1.0003463139003499</v>
          </cell>
          <cell r="GB90">
            <v>714873.8205632905</v>
          </cell>
          <cell r="GC90">
            <v>469367.16222981468</v>
          </cell>
          <cell r="GD90">
            <v>0.65629268495495818</v>
          </cell>
          <cell r="GE90">
            <v>88.757499794713553</v>
          </cell>
          <cell r="GF90">
            <v>58.282486412831261</v>
          </cell>
          <cell r="GH90">
            <v>65791168</v>
          </cell>
          <cell r="GI90">
            <v>39603317</v>
          </cell>
          <cell r="GJ90">
            <v>3420439031</v>
          </cell>
          <cell r="GK90">
            <v>0.60195491589387806</v>
          </cell>
          <cell r="GL90">
            <v>86.367488637378528</v>
          </cell>
          <cell r="GM90">
            <v>51.989334358678661</v>
          </cell>
          <cell r="GN90">
            <v>1.7086694199819276E-3</v>
          </cell>
          <cell r="GO90">
            <v>3.4635931564239927E-3</v>
          </cell>
          <cell r="GP90">
            <v>-6.1373083557298281E-4</v>
          </cell>
          <cell r="GQ90">
            <v>3.3948133649961361E-2</v>
          </cell>
          <cell r="GR90">
            <v>0</v>
          </cell>
          <cell r="GT90" t="e">
            <v>#N/A</v>
          </cell>
          <cell r="GU90" t="e">
            <v>#N/A</v>
          </cell>
          <cell r="GV90" t="e">
            <v>#N/A</v>
          </cell>
          <cell r="GW90" t="e">
            <v>#N/A</v>
          </cell>
          <cell r="GX90" t="e">
            <v>#N/A</v>
          </cell>
          <cell r="GY90" t="e">
            <v>#N/A</v>
          </cell>
          <cell r="HA90">
            <v>65791168</v>
          </cell>
          <cell r="HB90">
            <v>39603317</v>
          </cell>
          <cell r="HC90">
            <v>3420439031</v>
          </cell>
          <cell r="HD90">
            <v>0.60195491589387806</v>
          </cell>
          <cell r="HE90">
            <v>86.367488637378528</v>
          </cell>
          <cell r="HF90">
            <v>51.989334358678661</v>
          </cell>
          <cell r="HG90">
            <v>92</v>
          </cell>
          <cell r="HH90">
            <v>715121.39130434778</v>
          </cell>
          <cell r="HI90">
            <v>430470.83695652173</v>
          </cell>
          <cell r="HJ90">
            <v>714873.8205632905</v>
          </cell>
          <cell r="HK90">
            <v>469367.16222981468</v>
          </cell>
          <cell r="HL90">
            <v>0.65629268495495818</v>
          </cell>
          <cell r="HM90">
            <v>88.757499794713553</v>
          </cell>
          <cell r="HN90">
            <v>58.282486412831261</v>
          </cell>
          <cell r="HP90">
            <v>46295640</v>
          </cell>
          <cell r="HQ90">
            <v>24811508.999999989</v>
          </cell>
          <cell r="HR90">
            <v>1776755060</v>
          </cell>
          <cell r="HS90">
            <v>0.53593619183145513</v>
          </cell>
          <cell r="HT90">
            <v>71.610116901797497</v>
          </cell>
          <cell r="HU90">
            <v>38.378453348954672</v>
          </cell>
          <cell r="HV90">
            <v>92</v>
          </cell>
          <cell r="HW90">
            <v>503213.47826086957</v>
          </cell>
          <cell r="HX90">
            <v>269690.31521739118</v>
          </cell>
          <cell r="HY90">
            <v>0.905147225253913</v>
          </cell>
          <cell r="HZ90">
            <v>0.90822790520888197</v>
          </cell>
          <cell r="IA90">
            <v>0.96679528753343302</v>
          </cell>
          <cell r="IB90">
            <v>0.87653942306037402</v>
          </cell>
          <cell r="IC90">
            <v>0.99901161614585499</v>
          </cell>
          <cell r="ID90">
            <v>503711.33841490862</v>
          </cell>
          <cell r="IE90">
            <v>297951.87754316686</v>
          </cell>
          <cell r="IF90">
            <v>0.59008998595809048</v>
          </cell>
          <cell r="IG90">
            <v>74.069575871118559</v>
          </cell>
          <cell r="IH90">
            <v>43.784058468196534</v>
          </cell>
          <cell r="IJ90">
            <v>46295640</v>
          </cell>
          <cell r="IK90">
            <v>24811508.999999989</v>
          </cell>
          <cell r="IL90">
            <v>1776755060</v>
          </cell>
          <cell r="IM90">
            <v>0.53593619183145513</v>
          </cell>
          <cell r="IN90">
            <v>71.610116901797497</v>
          </cell>
          <cell r="IO90">
            <v>38.378453348954672</v>
          </cell>
          <cell r="IP90">
            <v>4.2653271434795375E-3</v>
          </cell>
          <cell r="IQ90">
            <v>1.4868811008314498E-2</v>
          </cell>
          <cell r="IR90">
            <v>-2.4776971171667377E-3</v>
          </cell>
          <cell r="IS90">
            <v>3.2880111060410777E-2</v>
          </cell>
          <cell r="IT90">
            <v>0</v>
          </cell>
          <cell r="IV90" t="e">
            <v>#N/A</v>
          </cell>
          <cell r="IW90" t="e">
            <v>#N/A</v>
          </cell>
          <cell r="IX90" t="e">
            <v>#N/A</v>
          </cell>
          <cell r="IY90" t="e">
            <v>#N/A</v>
          </cell>
          <cell r="IZ90" t="e">
            <v>#N/A</v>
          </cell>
          <cell r="JA90" t="e">
            <v>#N/A</v>
          </cell>
          <cell r="JC90">
            <v>46295640</v>
          </cell>
          <cell r="JD90">
            <v>24811508.999999989</v>
          </cell>
          <cell r="JE90">
            <v>1776755060</v>
          </cell>
          <cell r="JF90">
            <v>0.53593619183145513</v>
          </cell>
          <cell r="JG90">
            <v>71.610116901797497</v>
          </cell>
          <cell r="JH90">
            <v>38.378453348954672</v>
          </cell>
          <cell r="JI90">
            <v>92</v>
          </cell>
          <cell r="JJ90">
            <v>503213.47826086957</v>
          </cell>
          <cell r="JK90">
            <v>269690.31521739118</v>
          </cell>
          <cell r="JL90">
            <v>503711.33841490862</v>
          </cell>
          <cell r="JM90">
            <v>297951.87754316686</v>
          </cell>
          <cell r="JN90">
            <v>0.59008998595809048</v>
          </cell>
          <cell r="JO90">
            <v>74.069575871118559</v>
          </cell>
          <cell r="JP90">
            <v>43.784058468196534</v>
          </cell>
          <cell r="JR90">
            <v>68960591</v>
          </cell>
          <cell r="JS90">
            <v>36269683</v>
          </cell>
          <cell r="JT90">
            <v>1860225536.999999</v>
          </cell>
          <cell r="JU90">
            <v>0.52594797222663014</v>
          </cell>
          <cell r="JV90">
            <v>51.288717825297759</v>
          </cell>
          <cell r="JW90">
            <v>26.975197138319174</v>
          </cell>
          <cell r="JX90">
            <v>92</v>
          </cell>
          <cell r="JY90">
            <v>749571.64130434778</v>
          </cell>
          <cell r="JZ90">
            <v>394235.6847826087</v>
          </cell>
          <cell r="KA90">
            <v>0.92116990459215597</v>
          </cell>
          <cell r="KB90">
            <v>0.92145853480483297</v>
          </cell>
          <cell r="KC90">
            <v>0.96545638601802797</v>
          </cell>
          <cell r="KD90">
            <v>0.88881377925988603</v>
          </cell>
          <cell r="KE90">
            <v>0.99983985059000802</v>
          </cell>
          <cell r="KF90">
            <v>749691.7039884174</v>
          </cell>
          <cell r="KG90">
            <v>427972.82327319938</v>
          </cell>
          <cell r="KH90">
            <v>0.57077768815503682</v>
          </cell>
          <cell r="KI90">
            <v>53.123806075627371</v>
          </cell>
          <cell r="KJ90">
            <v>30.349661276382758</v>
          </cell>
          <cell r="KL90">
            <v>68960591</v>
          </cell>
          <cell r="KM90">
            <v>36269683</v>
          </cell>
          <cell r="KN90">
            <v>1860225536.999999</v>
          </cell>
          <cell r="KO90">
            <v>0.52594797222663014</v>
          </cell>
          <cell r="KP90">
            <v>51.288717825297759</v>
          </cell>
          <cell r="KQ90">
            <v>26.975197138319174</v>
          </cell>
          <cell r="KR90">
            <v>7.1452275168051025E-4</v>
          </cell>
          <cell r="KS90">
            <v>2.2691608279493167E-2</v>
          </cell>
          <cell r="KT90">
            <v>1.5007901104673259E-3</v>
          </cell>
          <cell r="KU90">
            <v>3.1630386680249069E-2</v>
          </cell>
          <cell r="KV90">
            <v>0</v>
          </cell>
          <cell r="KX90" t="e">
            <v>#N/A</v>
          </cell>
          <cell r="KY90" t="e">
            <v>#N/A</v>
          </cell>
          <cell r="KZ90" t="e">
            <v>#N/A</v>
          </cell>
          <cell r="LA90" t="e">
            <v>#N/A</v>
          </cell>
          <cell r="LB90" t="e">
            <v>#N/A</v>
          </cell>
          <cell r="LC90" t="e">
            <v>#N/A</v>
          </cell>
          <cell r="LE90">
            <v>68960591</v>
          </cell>
          <cell r="LF90">
            <v>36269683</v>
          </cell>
          <cell r="LG90">
            <v>1860225536.999999</v>
          </cell>
          <cell r="LH90">
            <v>0.52594797222663014</v>
          </cell>
          <cell r="LI90">
            <v>51.288717825297759</v>
          </cell>
          <cell r="LJ90">
            <v>26.975197138319174</v>
          </cell>
          <cell r="LK90">
            <v>92</v>
          </cell>
          <cell r="LL90">
            <v>749571.64130434778</v>
          </cell>
          <cell r="LM90">
            <v>394235.6847826087</v>
          </cell>
          <cell r="LN90">
            <v>749691.7039884174</v>
          </cell>
          <cell r="LO90">
            <v>427972.82327319938</v>
          </cell>
          <cell r="LP90">
            <v>0.57077768815503682</v>
          </cell>
          <cell r="LQ90">
            <v>53.123806075627371</v>
          </cell>
          <cell r="LR90">
            <v>30.349661276382758</v>
          </cell>
          <cell r="LT90">
            <v>132968489</v>
          </cell>
          <cell r="LU90">
            <v>73976555.999999896</v>
          </cell>
          <cell r="LV90">
            <v>6991332326</v>
          </cell>
          <cell r="LW90">
            <v>0.55634651906136867</v>
          </cell>
          <cell r="LX90">
            <v>94.507404832417578</v>
          </cell>
          <cell r="LY90">
            <v>52.578865704039096</v>
          </cell>
          <cell r="LZ90">
            <v>92</v>
          </cell>
          <cell r="MA90">
            <v>1445309.6630434783</v>
          </cell>
          <cell r="MB90">
            <v>804092.99999999884</v>
          </cell>
          <cell r="MC90">
            <v>0.90424841093868402</v>
          </cell>
          <cell r="MD90">
            <v>0.91436123917044998</v>
          </cell>
          <cell r="ME90">
            <v>0.97518841922996602</v>
          </cell>
          <cell r="MF90">
            <v>0.889671281813746</v>
          </cell>
          <cell r="MG90">
            <v>0.99001153491893001</v>
          </cell>
          <cell r="MH90">
            <v>1459891.7407177803</v>
          </cell>
          <cell r="MI90">
            <v>889239.05231448996</v>
          </cell>
          <cell r="MJ90">
            <v>0.60845374369336946</v>
          </cell>
          <cell r="MK90">
            <v>96.91194334223438</v>
          </cell>
          <cell r="ML90">
            <v>59.09920526697023</v>
          </cell>
          <cell r="MN90">
            <v>132968489</v>
          </cell>
          <cell r="MO90">
            <v>73976555.999999896</v>
          </cell>
          <cell r="MP90">
            <v>6991332326</v>
          </cell>
          <cell r="MQ90">
            <v>0.55634651906136867</v>
          </cell>
          <cell r="MR90">
            <v>94.507404832417578</v>
          </cell>
          <cell r="MS90">
            <v>52.578865704039096</v>
          </cell>
          <cell r="MT90">
            <v>-1.8686916266077483E-3</v>
          </cell>
          <cell r="MU90">
            <v>2.2134005000787181E-2</v>
          </cell>
          <cell r="MV90">
            <v>-3.001909065201537E-3</v>
          </cell>
          <cell r="MW90">
            <v>2.1885643858818433E-2</v>
          </cell>
          <cell r="MX90">
            <v>0</v>
          </cell>
          <cell r="MZ90" t="e">
            <v>#N/A</v>
          </cell>
          <cell r="NA90" t="e">
            <v>#N/A</v>
          </cell>
          <cell r="NB90" t="e">
            <v>#N/A</v>
          </cell>
          <cell r="NC90" t="e">
            <v>#N/A</v>
          </cell>
          <cell r="ND90" t="e">
            <v>#N/A</v>
          </cell>
          <cell r="NE90" t="e">
            <v>#N/A</v>
          </cell>
          <cell r="NG90">
            <v>132968489</v>
          </cell>
          <cell r="NH90">
            <v>73976555.999999896</v>
          </cell>
          <cell r="NI90">
            <v>6991332326</v>
          </cell>
          <cell r="NJ90">
            <v>0.55634651906136867</v>
          </cell>
          <cell r="NK90">
            <v>94.507404832417578</v>
          </cell>
          <cell r="NL90">
            <v>52.578865704039096</v>
          </cell>
          <cell r="NM90">
            <v>92</v>
          </cell>
          <cell r="NN90">
            <v>1445309.6630434783</v>
          </cell>
          <cell r="NO90">
            <v>804092.99999999884</v>
          </cell>
          <cell r="NP90">
            <v>1459891.7407177803</v>
          </cell>
          <cell r="NQ90">
            <v>889239.05231448996</v>
          </cell>
          <cell r="NR90">
            <v>0.60845374369336946</v>
          </cell>
          <cell r="NS90">
            <v>96.91194334223438</v>
          </cell>
          <cell r="NT90">
            <v>59.09920526697023</v>
          </cell>
          <cell r="NX90">
            <v>408816262</v>
          </cell>
          <cell r="NY90">
            <v>237150171</v>
          </cell>
          <cell r="NZ90">
            <v>23417988045</v>
          </cell>
          <cell r="OA90">
            <v>0.58008986687520758</v>
          </cell>
          <cell r="OB90">
            <v>98.747506469223666</v>
          </cell>
          <cell r="OC90">
            <v>57.282427881990664</v>
          </cell>
          <cell r="OD90">
            <v>92</v>
          </cell>
          <cell r="OE90">
            <v>4443655.0217391308</v>
          </cell>
          <cell r="OF90">
            <v>2577719.25</v>
          </cell>
          <cell r="OG90">
            <v>0.91802182136534105</v>
          </cell>
          <cell r="OH90">
            <v>0.921667221922708</v>
          </cell>
          <cell r="OI90">
            <v>0.98717761909065505</v>
          </cell>
          <cell r="OJ90">
            <v>0.90908953453845998</v>
          </cell>
          <cell r="OK90">
            <v>0.99659651820242101</v>
          </cell>
          <cell r="OL90">
            <v>4458830.5704240575</v>
          </cell>
          <cell r="OM90">
            <v>2807906.2937373868</v>
          </cell>
          <cell r="ON90">
            <v>0.62939188144835045</v>
          </cell>
          <cell r="OO90">
            <v>100.03013091016545</v>
          </cell>
          <cell r="OP90">
            <v>63.010765942952645</v>
          </cell>
          <cell r="OX90">
            <v>4.0156804011673821E-3</v>
          </cell>
          <cell r="OY90">
            <v>1.5088303640820297E-2</v>
          </cell>
          <cell r="OZ90">
            <v>-1.4227886032290387E-3</v>
          </cell>
          <cell r="PA90">
            <v>2.9811056711880425E-2</v>
          </cell>
          <cell r="PB90">
            <v>0</v>
          </cell>
          <cell r="PK90">
            <v>408816262</v>
          </cell>
          <cell r="PL90">
            <v>237150171</v>
          </cell>
          <cell r="PM90">
            <v>23417988045</v>
          </cell>
          <cell r="PN90">
            <v>0.58008986687520758</v>
          </cell>
          <cell r="PO90">
            <v>98.747506469223666</v>
          </cell>
          <cell r="PP90">
            <v>57.282427881990664</v>
          </cell>
          <cell r="PQ90">
            <v>92</v>
          </cell>
          <cell r="PR90">
            <v>4443655.0217391308</v>
          </cell>
          <cell r="PS90">
            <v>2577719.25</v>
          </cell>
          <cell r="PT90">
            <v>4458830.5704240575</v>
          </cell>
          <cell r="PU90">
            <v>2807906.2937373868</v>
          </cell>
          <cell r="PV90">
            <v>0.62939188144835045</v>
          </cell>
          <cell r="PW90">
            <v>100.03013091016545</v>
          </cell>
          <cell r="PX90">
            <v>63.010765942952645</v>
          </cell>
          <cell r="QB90">
            <v>2.0824208757033627E-2</v>
          </cell>
          <cell r="QC90">
            <v>2.5890126118234602E-2</v>
          </cell>
          <cell r="QD90">
            <v>0.16644364780178295</v>
          </cell>
          <cell r="QE90">
            <v>0.70284581907173904</v>
          </cell>
          <cell r="QF90">
            <v>8.3996198251209783E-2</v>
          </cell>
          <cell r="QG90">
            <v>0</v>
          </cell>
          <cell r="QH90">
            <v>0</v>
          </cell>
          <cell r="QJ90">
            <v>58468180.63622421</v>
          </cell>
          <cell r="QK90">
            <v>35355874.214380197</v>
          </cell>
          <cell r="QL90">
            <v>3229907702.5771918</v>
          </cell>
          <cell r="QM90">
            <v>0.60470282860957225</v>
          </cell>
          <cell r="QN90">
            <v>91.354202783748462</v>
          </cell>
          <cell r="QO90">
            <v>55.24214482870515</v>
          </cell>
          <cell r="QP90">
            <v>5.9878423570206502E-3</v>
          </cell>
          <cell r="QQ90">
            <v>3.144309717026241E-3</v>
          </cell>
          <cell r="QR90">
            <v>-6.3655478985583753E-4</v>
          </cell>
          <cell r="QS90">
            <v>3.3009534921216499E-2</v>
          </cell>
          <cell r="QT90">
            <v>0</v>
          </cell>
        </row>
        <row r="91">
          <cell r="A91">
            <v>80</v>
          </cell>
          <cell r="B91">
            <v>39083</v>
          </cell>
          <cell r="C91">
            <v>2007</v>
          </cell>
          <cell r="D91" t="b">
            <v>1</v>
          </cell>
          <cell r="E91" t="b">
            <v>0</v>
          </cell>
          <cell r="H91">
            <v>7746773</v>
          </cell>
          <cell r="I91">
            <v>5545018.9999999795</v>
          </cell>
          <cell r="J91">
            <v>1639728720</v>
          </cell>
          <cell r="K91">
            <v>0.71578436595469874</v>
          </cell>
          <cell r="L91">
            <v>295.71201108598655</v>
          </cell>
          <cell r="M91">
            <v>211.66603436037173</v>
          </cell>
          <cell r="N91">
            <v>90</v>
          </cell>
          <cell r="O91">
            <v>86075.255555555559</v>
          </cell>
          <cell r="P91">
            <v>61611.322222221992</v>
          </cell>
          <cell r="Q91">
            <v>0.99554384321786205</v>
          </cell>
          <cell r="R91">
            <v>0.99448607115617504</v>
          </cell>
          <cell r="S91">
            <v>1.03237690201529</v>
          </cell>
          <cell r="T91">
            <v>1.0281303296186399</v>
          </cell>
          <cell r="U91">
            <v>1.00308055672892</v>
          </cell>
          <cell r="V91">
            <v>85810.910178789534</v>
          </cell>
          <cell r="W91">
            <v>61887.100846385467</v>
          </cell>
          <cell r="X91">
            <v>0.71975303296358717</v>
          </cell>
          <cell r="Y91">
            <v>286.43803489668437</v>
          </cell>
          <cell r="Z91">
            <v>205.87471088308826</v>
          </cell>
          <cell r="AB91">
            <v>7746773</v>
          </cell>
          <cell r="AC91">
            <v>5545018.9999999795</v>
          </cell>
          <cell r="AD91">
            <v>1639728720</v>
          </cell>
          <cell r="AE91">
            <v>0.71578436595469874</v>
          </cell>
          <cell r="AF91">
            <v>295.71201108598655</v>
          </cell>
          <cell r="AG91">
            <v>211.66603436037173</v>
          </cell>
          <cell r="AH91">
            <v>5.8698510862611242E-2</v>
          </cell>
          <cell r="AI91">
            <v>-9.0748611554609809E-3</v>
          </cell>
          <cell r="AJ91">
            <v>-7.7740552065284525E-3</v>
          </cell>
          <cell r="AK91">
            <v>6.0499702097801727E-2</v>
          </cell>
          <cell r="AL91">
            <v>0</v>
          </cell>
          <cell r="AN91" t="e">
            <v>#N/A</v>
          </cell>
          <cell r="AO91" t="e">
            <v>#N/A</v>
          </cell>
          <cell r="AP91" t="e">
            <v>#N/A</v>
          </cell>
          <cell r="AQ91" t="e">
            <v>#N/A</v>
          </cell>
          <cell r="AR91" t="e">
            <v>#N/A</v>
          </cell>
          <cell r="AS91" t="e">
            <v>#N/A</v>
          </cell>
          <cell r="AU91">
            <v>7746773</v>
          </cell>
          <cell r="AV91">
            <v>5545018.9999999795</v>
          </cell>
          <cell r="AW91">
            <v>1639728720</v>
          </cell>
          <cell r="AX91">
            <v>0.71578436595469874</v>
          </cell>
          <cell r="AY91">
            <v>295.71201108598655</v>
          </cell>
          <cell r="AZ91">
            <v>211.66603436037173</v>
          </cell>
          <cell r="BA91">
            <v>90</v>
          </cell>
          <cell r="BB91">
            <v>86075.255555555559</v>
          </cell>
          <cell r="BC91">
            <v>61611.322222221992</v>
          </cell>
          <cell r="BD91">
            <v>85810.910178789534</v>
          </cell>
          <cell r="BE91">
            <v>61887.100846385467</v>
          </cell>
          <cell r="BF91">
            <v>0.71975303296358717</v>
          </cell>
          <cell r="BG91">
            <v>286.43803489668437</v>
          </cell>
          <cell r="BH91">
            <v>205.87471088308826</v>
          </cell>
          <cell r="BJ91">
            <v>44141807</v>
          </cell>
          <cell r="BK91">
            <v>30432682</v>
          </cell>
          <cell r="BL91">
            <v>4882573339.9999905</v>
          </cell>
          <cell r="BM91">
            <v>0.68942990938273097</v>
          </cell>
          <cell r="BN91">
            <v>160.43848320696779</v>
          </cell>
          <cell r="BO91">
            <v>110.6110889388826</v>
          </cell>
          <cell r="BP91">
            <v>90</v>
          </cell>
          <cell r="BQ91">
            <v>490464.52222222224</v>
          </cell>
          <cell r="BR91">
            <v>338140.91111111111</v>
          </cell>
          <cell r="BS91">
            <v>0.96874136708175296</v>
          </cell>
          <cell r="BT91">
            <v>0.96830914897007003</v>
          </cell>
          <cell r="BU91">
            <v>1.0152159561554099</v>
          </cell>
          <cell r="BV91">
            <v>0.987352596537035</v>
          </cell>
          <cell r="BW91">
            <v>1.0000799788181101</v>
          </cell>
          <cell r="BX91">
            <v>490425.29858647002</v>
          </cell>
          <cell r="BY91">
            <v>349051.79297724273</v>
          </cell>
          <cell r="BZ91">
            <v>0.71199359224895742</v>
          </cell>
          <cell r="CA91">
            <v>158.03384711814729</v>
          </cell>
          <cell r="CB91">
            <v>112.027951642434</v>
          </cell>
          <cell r="CD91">
            <v>44141807</v>
          </cell>
          <cell r="CE91">
            <v>30432682</v>
          </cell>
          <cell r="CF91">
            <v>4882573339.9999905</v>
          </cell>
          <cell r="CG91">
            <v>0.68942990938273097</v>
          </cell>
          <cell r="CH91">
            <v>160.43848320696779</v>
          </cell>
          <cell r="CI91">
            <v>110.6110889388826</v>
          </cell>
          <cell r="CJ91">
            <v>4.9978939756308294E-3</v>
          </cell>
          <cell r="CK91">
            <v>-2.035912362174621E-3</v>
          </cell>
          <cell r="CL91">
            <v>-2.3795091145434664E-3</v>
          </cell>
          <cell r="CM91">
            <v>1.9828351822148323E-2</v>
          </cell>
          <cell r="CN91">
            <v>0</v>
          </cell>
          <cell r="CP91" t="e">
            <v>#N/A</v>
          </cell>
          <cell r="CQ91" t="e">
            <v>#N/A</v>
          </cell>
          <cell r="CR91" t="e">
            <v>#N/A</v>
          </cell>
          <cell r="CS91" t="e">
            <v>#N/A</v>
          </cell>
          <cell r="CT91" t="e">
            <v>#N/A</v>
          </cell>
          <cell r="CU91" t="e">
            <v>#N/A</v>
          </cell>
          <cell r="CW91">
            <v>44141807</v>
          </cell>
          <cell r="CX91">
            <v>30432682</v>
          </cell>
          <cell r="CY91">
            <v>4882573339.9999905</v>
          </cell>
          <cell r="CZ91">
            <v>0.68942990938273097</v>
          </cell>
          <cell r="DA91">
            <v>160.43848320696779</v>
          </cell>
          <cell r="DB91">
            <v>110.6110889388826</v>
          </cell>
          <cell r="DC91">
            <v>90</v>
          </cell>
          <cell r="DD91">
            <v>490464.52222222224</v>
          </cell>
          <cell r="DE91">
            <v>338140.91111111111</v>
          </cell>
          <cell r="DF91">
            <v>490425.29858647002</v>
          </cell>
          <cell r="DG91">
            <v>349051.79297724273</v>
          </cell>
          <cell r="DH91">
            <v>0.71199359224895742</v>
          </cell>
          <cell r="DI91">
            <v>158.03384711814729</v>
          </cell>
          <cell r="DJ91">
            <v>112.027951642434</v>
          </cell>
          <cell r="DL91">
            <v>41441513</v>
          </cell>
          <cell r="DM91">
            <v>27917060</v>
          </cell>
          <cell r="DN91">
            <v>3375697903</v>
          </cell>
          <cell r="DO91">
            <v>0.67364963243499343</v>
          </cell>
          <cell r="DP91">
            <v>120.91881820650168</v>
          </cell>
          <cell r="DQ91">
            <v>81.456917439283643</v>
          </cell>
          <cell r="DR91">
            <v>90</v>
          </cell>
          <cell r="DS91">
            <v>460461.25555555557</v>
          </cell>
          <cell r="DT91">
            <v>310189.55555555556</v>
          </cell>
          <cell r="DU91">
            <v>0.96089640028244905</v>
          </cell>
          <cell r="DV91">
            <v>0.96432786869682696</v>
          </cell>
          <cell r="DW91">
            <v>1.0188512732305699</v>
          </cell>
          <cell r="DX91">
            <v>0.98413875085768698</v>
          </cell>
          <cell r="DY91">
            <v>0.99924249934496001</v>
          </cell>
          <cell r="DZ91">
            <v>460810.31967455824</v>
          </cell>
          <cell r="EA91">
            <v>322812.69392244308</v>
          </cell>
          <cell r="EB91">
            <v>0.69856908039518739</v>
          </cell>
          <cell r="EC91">
            <v>118.68152043731833</v>
          </cell>
          <cell r="ED91">
            <v>82.769749050419065</v>
          </cell>
          <cell r="EF91">
            <v>41441513</v>
          </cell>
          <cell r="EG91">
            <v>27917060</v>
          </cell>
          <cell r="EH91">
            <v>3375697903</v>
          </cell>
          <cell r="EI91">
            <v>0.67364963243499343</v>
          </cell>
          <cell r="EJ91">
            <v>120.91881820650168</v>
          </cell>
          <cell r="EK91">
            <v>81.456917439283643</v>
          </cell>
          <cell r="EL91">
            <v>1.8607147599212111E-2</v>
          </cell>
          <cell r="EM91">
            <v>-1.9723536626205566E-2</v>
          </cell>
          <cell r="EN91">
            <v>2.5519920677471958E-3</v>
          </cell>
          <cell r="EO91">
            <v>2.0642199663456828E-2</v>
          </cell>
          <cell r="EP91">
            <v>0</v>
          </cell>
          <cell r="ER91" t="e">
            <v>#N/A</v>
          </cell>
          <cell r="ES91" t="e">
            <v>#N/A</v>
          </cell>
          <cell r="ET91" t="e">
            <v>#N/A</v>
          </cell>
          <cell r="EU91" t="e">
            <v>#N/A</v>
          </cell>
          <cell r="EV91" t="e">
            <v>#N/A</v>
          </cell>
          <cell r="EW91" t="e">
            <v>#N/A</v>
          </cell>
          <cell r="EY91">
            <v>41441513</v>
          </cell>
          <cell r="EZ91">
            <v>27917060</v>
          </cell>
          <cell r="FA91">
            <v>3375697903</v>
          </cell>
          <cell r="FB91">
            <v>0.67364963243499343</v>
          </cell>
          <cell r="FC91">
            <v>120.91881820650168</v>
          </cell>
          <cell r="FD91">
            <v>81.456917439283643</v>
          </cell>
          <cell r="FE91">
            <v>90</v>
          </cell>
          <cell r="FF91">
            <v>460461.25555555557</v>
          </cell>
          <cell r="FG91">
            <v>310189.55555555556</v>
          </cell>
          <cell r="FH91">
            <v>460810.31967455824</v>
          </cell>
          <cell r="FI91">
            <v>322812.69392244308</v>
          </cell>
          <cell r="FJ91">
            <v>0.69856908039518739</v>
          </cell>
          <cell r="FK91">
            <v>118.68152043731833</v>
          </cell>
          <cell r="FL91">
            <v>82.769749050419065</v>
          </cell>
          <cell r="FN91">
            <v>64516502</v>
          </cell>
          <cell r="FO91">
            <v>39286301.999999896</v>
          </cell>
          <cell r="FP91">
            <v>3527491718</v>
          </cell>
          <cell r="FQ91">
            <v>0.60893416075161511</v>
          </cell>
          <cell r="FR91">
            <v>89.789355027612658</v>
          </cell>
          <cell r="FS91">
            <v>54.675805548168128</v>
          </cell>
          <cell r="FT91">
            <v>90</v>
          </cell>
          <cell r="FU91">
            <v>716850.02222222218</v>
          </cell>
          <cell r="FV91">
            <v>436514.46666666551</v>
          </cell>
          <cell r="FW91">
            <v>0.92403817331573901</v>
          </cell>
          <cell r="FX91">
            <v>0.92618710681343397</v>
          </cell>
          <cell r="FY91">
            <v>0.98741691928334197</v>
          </cell>
          <cell r="FZ91">
            <v>0.91330015128050801</v>
          </cell>
          <cell r="GA91">
            <v>0.99814666204014901</v>
          </cell>
          <cell r="GB91">
            <v>718181.05443244765</v>
          </cell>
          <cell r="GC91">
            <v>472398.73770616489</v>
          </cell>
          <cell r="GD91">
            <v>0.65746343937637586</v>
          </cell>
          <cell r="GE91">
            <v>90.933579599568674</v>
          </cell>
          <cell r="GF91">
            <v>59.866195654855616</v>
          </cell>
          <cell r="GH91">
            <v>64516502</v>
          </cell>
          <cell r="GI91">
            <v>39286301.999999896</v>
          </cell>
          <cell r="GJ91">
            <v>3527491718</v>
          </cell>
          <cell r="GK91">
            <v>0.60893416075161511</v>
          </cell>
          <cell r="GL91">
            <v>89.789355027612658</v>
          </cell>
          <cell r="GM91">
            <v>54.675805548168128</v>
          </cell>
          <cell r="GN91">
            <v>6.9466968969219868E-3</v>
          </cell>
          <cell r="GO91">
            <v>-6.9749075916291179E-3</v>
          </cell>
          <cell r="GP91">
            <v>3.0030268259849169E-4</v>
          </cell>
          <cell r="GQ91">
            <v>2.8017936564154716E-2</v>
          </cell>
          <cell r="GR91">
            <v>0</v>
          </cell>
          <cell r="GT91" t="e">
            <v>#N/A</v>
          </cell>
          <cell r="GU91" t="e">
            <v>#N/A</v>
          </cell>
          <cell r="GV91" t="e">
            <v>#N/A</v>
          </cell>
          <cell r="GW91" t="e">
            <v>#N/A</v>
          </cell>
          <cell r="GX91" t="e">
            <v>#N/A</v>
          </cell>
          <cell r="GY91" t="e">
            <v>#N/A</v>
          </cell>
          <cell r="HA91">
            <v>64516502</v>
          </cell>
          <cell r="HB91">
            <v>39286301.999999896</v>
          </cell>
          <cell r="HC91">
            <v>3527491718</v>
          </cell>
          <cell r="HD91">
            <v>0.60893416075161511</v>
          </cell>
          <cell r="HE91">
            <v>89.789355027612658</v>
          </cell>
          <cell r="HF91">
            <v>54.675805548168128</v>
          </cell>
          <cell r="HG91">
            <v>90</v>
          </cell>
          <cell r="HH91">
            <v>716850.02222222218</v>
          </cell>
          <cell r="HI91">
            <v>436514.46666666551</v>
          </cell>
          <cell r="HJ91">
            <v>718181.05443244765</v>
          </cell>
          <cell r="HK91">
            <v>472398.73770616489</v>
          </cell>
          <cell r="HL91">
            <v>0.65746343937637586</v>
          </cell>
          <cell r="HM91">
            <v>90.933579599568674</v>
          </cell>
          <cell r="HN91">
            <v>59.866195654855616</v>
          </cell>
          <cell r="HP91">
            <v>45176132</v>
          </cell>
          <cell r="HQ91">
            <v>24541483.999999989</v>
          </cell>
          <cell r="HR91">
            <v>1809709253</v>
          </cell>
          <cell r="HS91">
            <v>0.5432400454292986</v>
          </cell>
          <cell r="HT91">
            <v>73.740824026778526</v>
          </cell>
          <cell r="HU91">
            <v>40.058968594301078</v>
          </cell>
          <cell r="HV91">
            <v>90</v>
          </cell>
          <cell r="HW91">
            <v>501957.02222222224</v>
          </cell>
          <cell r="HX91">
            <v>272683.15555555542</v>
          </cell>
          <cell r="HY91">
            <v>0.91250376297300595</v>
          </cell>
          <cell r="HZ91">
            <v>0.91818924085220699</v>
          </cell>
          <cell r="IA91">
            <v>0.97797998933183805</v>
          </cell>
          <cell r="IB91">
            <v>0.89484026767396796</v>
          </cell>
          <cell r="IC91">
            <v>0.994844334264401</v>
          </cell>
          <cell r="ID91">
            <v>504558.35645219294</v>
          </cell>
          <cell r="IE91">
            <v>298829.62308794563</v>
          </cell>
          <cell r="IF91">
            <v>0.59164279133253239</v>
          </cell>
          <cell r="IG91">
            <v>75.401158337767939</v>
          </cell>
          <cell r="IH91">
            <v>44.766613709092077</v>
          </cell>
          <cell r="IJ91">
            <v>45176132</v>
          </cell>
          <cell r="IK91">
            <v>24541483.999999989</v>
          </cell>
          <cell r="IL91">
            <v>1809709253</v>
          </cell>
          <cell r="IM91">
            <v>0.5432400454292986</v>
          </cell>
          <cell r="IN91">
            <v>73.740824026778526</v>
          </cell>
          <cell r="IO91">
            <v>40.058968594301078</v>
          </cell>
          <cell r="IP91">
            <v>6.2509190970239468E-3</v>
          </cell>
          <cell r="IQ91">
            <v>6.1901925679488587E-3</v>
          </cell>
          <cell r="IR91">
            <v>-1.7323515532716507E-3</v>
          </cell>
          <cell r="IS91">
            <v>2.6648602214525398E-2</v>
          </cell>
          <cell r="IT91">
            <v>0</v>
          </cell>
          <cell r="IV91" t="e">
            <v>#N/A</v>
          </cell>
          <cell r="IW91" t="e">
            <v>#N/A</v>
          </cell>
          <cell r="IX91" t="e">
            <v>#N/A</v>
          </cell>
          <cell r="IY91" t="e">
            <v>#N/A</v>
          </cell>
          <cell r="IZ91" t="e">
            <v>#N/A</v>
          </cell>
          <cell r="JA91" t="e">
            <v>#N/A</v>
          </cell>
          <cell r="JC91">
            <v>45176132</v>
          </cell>
          <cell r="JD91">
            <v>24541483.999999989</v>
          </cell>
          <cell r="JE91">
            <v>1809709253</v>
          </cell>
          <cell r="JF91">
            <v>0.5432400454292986</v>
          </cell>
          <cell r="JG91">
            <v>73.740824026778526</v>
          </cell>
          <cell r="JH91">
            <v>40.058968594301078</v>
          </cell>
          <cell r="JI91">
            <v>90</v>
          </cell>
          <cell r="JJ91">
            <v>501957.02222222224</v>
          </cell>
          <cell r="JK91">
            <v>272683.15555555542</v>
          </cell>
          <cell r="JL91">
            <v>504558.35645219294</v>
          </cell>
          <cell r="JM91">
            <v>298829.62308794563</v>
          </cell>
          <cell r="JN91">
            <v>0.59164279133253239</v>
          </cell>
          <cell r="JO91">
            <v>75.401158337767939</v>
          </cell>
          <cell r="JP91">
            <v>44.766613709092077</v>
          </cell>
          <cell r="JR91">
            <v>67731909</v>
          </cell>
          <cell r="JS91">
            <v>35762399</v>
          </cell>
          <cell r="JT91">
            <v>1861667818.9999981</v>
          </cell>
          <cell r="JU91">
            <v>0.52799927726826656</v>
          </cell>
          <cell r="JV91">
            <v>52.056569778777934</v>
          </cell>
          <cell r="JW91">
            <v>27.485831220259836</v>
          </cell>
          <cell r="JX91">
            <v>90</v>
          </cell>
          <cell r="JY91">
            <v>752576.76666666672</v>
          </cell>
          <cell r="JZ91">
            <v>397359.98888888891</v>
          </cell>
          <cell r="KA91">
            <v>0.91363247884131205</v>
          </cell>
          <cell r="KB91">
            <v>0.91587993445526095</v>
          </cell>
          <cell r="KC91">
            <v>0.96660778455173402</v>
          </cell>
          <cell r="KD91">
            <v>0.880740557548918</v>
          </cell>
          <cell r="KE91">
            <v>0.99777764862616702</v>
          </cell>
          <cell r="KF91">
            <v>754252.98181702546</v>
          </cell>
          <cell r="KG91">
            <v>434923.230173285</v>
          </cell>
          <cell r="KH91">
            <v>0.57649398944666841</v>
          </cell>
          <cell r="KI91">
            <v>53.85490434770216</v>
          </cell>
          <cell r="KJ91">
            <v>31.207636556163955</v>
          </cell>
          <cell r="KL91">
            <v>67731909</v>
          </cell>
          <cell r="KM91">
            <v>35762399</v>
          </cell>
          <cell r="KN91">
            <v>1861667818.9999983</v>
          </cell>
          <cell r="KO91">
            <v>0.52799927726826656</v>
          </cell>
          <cell r="KP91">
            <v>52.056569778777934</v>
          </cell>
          <cell r="KQ91">
            <v>27.48583122025984</v>
          </cell>
          <cell r="KR91">
            <v>7.1908280353406955E-3</v>
          </cell>
          <cell r="KS91">
            <v>1.3881152780828424E-2</v>
          </cell>
          <cell r="KT91">
            <v>2.6512668760169241E-3</v>
          </cell>
          <cell r="KU91">
            <v>2.3495815689528021E-2</v>
          </cell>
          <cell r="KV91">
            <v>0</v>
          </cell>
          <cell r="KX91" t="e">
            <v>#N/A</v>
          </cell>
          <cell r="KY91" t="e">
            <v>#N/A</v>
          </cell>
          <cell r="KZ91" t="e">
            <v>#N/A</v>
          </cell>
          <cell r="LA91" t="e">
            <v>#N/A</v>
          </cell>
          <cell r="LB91" t="e">
            <v>#N/A</v>
          </cell>
          <cell r="LC91" t="e">
            <v>#N/A</v>
          </cell>
          <cell r="LE91">
            <v>67731909</v>
          </cell>
          <cell r="LF91">
            <v>35762399</v>
          </cell>
          <cell r="LG91">
            <v>1861667818.9999981</v>
          </cell>
          <cell r="LH91">
            <v>0.52799927726826656</v>
          </cell>
          <cell r="LI91">
            <v>52.056569778777934</v>
          </cell>
          <cell r="LJ91">
            <v>27.485831220259836</v>
          </cell>
          <cell r="LK91">
            <v>90</v>
          </cell>
          <cell r="LL91">
            <v>752576.76666666672</v>
          </cell>
          <cell r="LM91">
            <v>397359.98888888891</v>
          </cell>
          <cell r="LN91">
            <v>754252.98181702546</v>
          </cell>
          <cell r="LO91">
            <v>434923.230173285</v>
          </cell>
          <cell r="LP91">
            <v>0.57649398944666841</v>
          </cell>
          <cell r="LQ91">
            <v>53.85490434770216</v>
          </cell>
          <cell r="LR91">
            <v>31.207636556163955</v>
          </cell>
          <cell r="LT91">
            <v>127867071</v>
          </cell>
          <cell r="LU91">
            <v>72517373.999999791</v>
          </cell>
          <cell r="LV91">
            <v>7333758050</v>
          </cell>
          <cell r="LW91">
            <v>0.56713095430175131</v>
          </cell>
          <cell r="LX91">
            <v>101.13104826437898</v>
          </cell>
          <cell r="LY91">
            <v>57.354547911713723</v>
          </cell>
          <cell r="LZ91">
            <v>90</v>
          </cell>
          <cell r="MA91">
            <v>1420745.2333333334</v>
          </cell>
          <cell r="MB91">
            <v>805748.59999999765</v>
          </cell>
          <cell r="MC91">
            <v>0.90163304877100603</v>
          </cell>
          <cell r="MD91">
            <v>0.92502314478554404</v>
          </cell>
          <cell r="ME91">
            <v>1.0100573893721601</v>
          </cell>
          <cell r="MF91">
            <v>0.94062067952477102</v>
          </cell>
          <cell r="MG91">
            <v>0.97718362320433705</v>
          </cell>
          <cell r="MH91">
            <v>1453918.3829897689</v>
          </cell>
          <cell r="MI91">
            <v>893654.6870129637</v>
          </cell>
          <cell r="MJ91">
            <v>0.61309920459691214</v>
          </cell>
          <cell r="MK91">
            <v>100.12406159143181</v>
          </cell>
          <cell r="ML91">
            <v>60.975214728099445</v>
          </cell>
          <cell r="MN91">
            <v>127867071</v>
          </cell>
          <cell r="MO91">
            <v>72517373.999999791</v>
          </cell>
          <cell r="MP91">
            <v>7333758050</v>
          </cell>
          <cell r="MQ91">
            <v>0.56713095430175131</v>
          </cell>
          <cell r="MR91">
            <v>101.13104826437898</v>
          </cell>
          <cell r="MS91">
            <v>57.354547911713723</v>
          </cell>
          <cell r="MT91">
            <v>2.6521808794628342E-3</v>
          </cell>
          <cell r="MU91">
            <v>5.7860045325061026E-3</v>
          </cell>
          <cell r="MV91">
            <v>-2.5960603602632822E-3</v>
          </cell>
          <cell r="MW91">
            <v>1.4662189382539539E-2</v>
          </cell>
          <cell r="MX91">
            <v>0</v>
          </cell>
          <cell r="MZ91" t="e">
            <v>#N/A</v>
          </cell>
          <cell r="NA91" t="e">
            <v>#N/A</v>
          </cell>
          <cell r="NB91" t="e">
            <v>#N/A</v>
          </cell>
          <cell r="NC91" t="e">
            <v>#N/A</v>
          </cell>
          <cell r="ND91" t="e">
            <v>#N/A</v>
          </cell>
          <cell r="NE91" t="e">
            <v>#N/A</v>
          </cell>
          <cell r="NG91">
            <v>127867071</v>
          </cell>
          <cell r="NH91">
            <v>72517373.999999791</v>
          </cell>
          <cell r="NI91">
            <v>7333758050</v>
          </cell>
          <cell r="NJ91">
            <v>0.56713095430175131</v>
          </cell>
          <cell r="NK91">
            <v>101.13104826437898</v>
          </cell>
          <cell r="NL91">
            <v>57.354547911713723</v>
          </cell>
          <cell r="NM91">
            <v>90</v>
          </cell>
          <cell r="NN91">
            <v>1420745.2333333334</v>
          </cell>
          <cell r="NO91">
            <v>805748.59999999765</v>
          </cell>
          <cell r="NP91">
            <v>1453918.3829897689</v>
          </cell>
          <cell r="NQ91">
            <v>893654.6870129637</v>
          </cell>
          <cell r="NR91">
            <v>0.61309920459691214</v>
          </cell>
          <cell r="NS91">
            <v>100.12406159143181</v>
          </cell>
          <cell r="NT91">
            <v>60.975214728099445</v>
          </cell>
          <cell r="NX91">
            <v>398621707</v>
          </cell>
          <cell r="NY91">
            <v>236002319.99999979</v>
          </cell>
          <cell r="NZ91">
            <v>24430626803</v>
          </cell>
          <cell r="OA91">
            <v>0.5920458315633067</v>
          </cell>
          <cell r="OB91">
            <v>103.51858745710645</v>
          </cell>
          <cell r="OC91">
            <v>61.287748193301475</v>
          </cell>
          <cell r="OD91">
            <v>90</v>
          </cell>
          <cell r="OE91">
            <v>4429130.0777777778</v>
          </cell>
          <cell r="OF91">
            <v>2622247.9999999977</v>
          </cell>
          <cell r="OG91">
            <v>0.92521644925482505</v>
          </cell>
          <cell r="OH91">
            <v>0.93399086096044504</v>
          </cell>
          <cell r="OI91">
            <v>1.0132823395177599</v>
          </cell>
          <cell r="OJ91">
            <v>0.95085624686677495</v>
          </cell>
          <cell r="OK91">
            <v>0.99126495297252604</v>
          </cell>
          <cell r="OL91">
            <v>4468159.6625564704</v>
          </cell>
          <cell r="OM91">
            <v>2834199.502302377</v>
          </cell>
          <cell r="ON91">
            <v>0.63388824913606956</v>
          </cell>
          <cell r="OO91">
            <v>102.16164184443684</v>
          </cell>
          <cell r="OP91">
            <v>64.455324761502609</v>
          </cell>
          <cell r="OX91">
            <v>7.5339411983670699E-3</v>
          </cell>
          <cell r="OY91">
            <v>-4.0188769274987322E-4</v>
          </cell>
          <cell r="OZ91">
            <v>-7.137155456549422E-4</v>
          </cell>
          <cell r="PA91">
            <v>2.3086919966784095E-2</v>
          </cell>
          <cell r="PB91">
            <v>0</v>
          </cell>
          <cell r="PK91">
            <v>398621707</v>
          </cell>
          <cell r="PL91">
            <v>236002319.99999979</v>
          </cell>
          <cell r="PM91">
            <v>24430626803</v>
          </cell>
          <cell r="PN91">
            <v>0.5920458315633067</v>
          </cell>
          <cell r="PO91">
            <v>103.51858745710645</v>
          </cell>
          <cell r="PP91">
            <v>61.287748193301475</v>
          </cell>
          <cell r="PQ91">
            <v>90</v>
          </cell>
          <cell r="PR91">
            <v>4429130.0777777778</v>
          </cell>
          <cell r="PS91">
            <v>2622247.9999999977</v>
          </cell>
          <cell r="PT91">
            <v>4468159.6625564704</v>
          </cell>
          <cell r="PU91">
            <v>2834199.502302377</v>
          </cell>
          <cell r="PV91">
            <v>0.63388824913606956</v>
          </cell>
          <cell r="PW91">
            <v>102.16164184443684</v>
          </cell>
          <cell r="PX91">
            <v>64.455324761502609</v>
          </cell>
          <cell r="QB91">
            <v>2.0824208757033627E-2</v>
          </cell>
          <cell r="QC91">
            <v>2.5890126118234602E-2</v>
          </cell>
          <cell r="QD91">
            <v>0.16644364780178295</v>
          </cell>
          <cell r="QE91">
            <v>0.70284581907173904</v>
          </cell>
          <cell r="QF91">
            <v>8.3996198251209783E-2</v>
          </cell>
          <cell r="QG91">
            <v>0</v>
          </cell>
          <cell r="QH91">
            <v>0</v>
          </cell>
          <cell r="QJ91">
            <v>57341610.994135439</v>
          </cell>
          <cell r="QK91">
            <v>35223598.373547606</v>
          </cell>
          <cell r="QL91">
            <v>3353711468.5749855</v>
          </cell>
          <cell r="QM91">
            <v>0.61427640003260575</v>
          </cell>
          <cell r="QN91">
            <v>95.212063032537088</v>
          </cell>
          <cell r="QO91">
            <v>58.486523319304425</v>
          </cell>
          <cell r="QP91">
            <v>9.8562979809698591E-3</v>
          </cell>
          <cell r="QQ91">
            <v>-7.9068762116201747E-3</v>
          </cell>
          <cell r="QR91">
            <v>2.6682406974356697E-4</v>
          </cell>
          <cell r="QS91">
            <v>2.7139650814115859E-2</v>
          </cell>
          <cell r="QT91">
            <v>0</v>
          </cell>
        </row>
        <row r="92">
          <cell r="A92">
            <v>81</v>
          </cell>
          <cell r="B92">
            <v>39173</v>
          </cell>
          <cell r="C92">
            <v>2007</v>
          </cell>
          <cell r="D92" t="b">
            <v>1</v>
          </cell>
          <cell r="E92" t="b">
            <v>0</v>
          </cell>
          <cell r="H92">
            <v>7908462</v>
          </cell>
          <cell r="I92">
            <v>5855258.9999999898</v>
          </cell>
          <cell r="J92">
            <v>1688432967.9999981</v>
          </cell>
          <cell r="K92">
            <v>0.74037897634204852</v>
          </cell>
          <cell r="L92">
            <v>288.36179031533891</v>
          </cell>
          <cell r="M92">
            <v>213.49700712983108</v>
          </cell>
          <cell r="N92">
            <v>91</v>
          </cell>
          <cell r="O92">
            <v>86906.175824175822</v>
          </cell>
          <cell r="P92">
            <v>64343.505494505385</v>
          </cell>
          <cell r="Q92">
            <v>1.0412509677730799</v>
          </cell>
          <cell r="R92">
            <v>1.03676660950654</v>
          </cell>
          <cell r="S92">
            <v>0.98649703242499198</v>
          </cell>
          <cell r="T92">
            <v>1.0293103443116201</v>
          </cell>
          <cell r="U92">
            <v>1.00193651699152</v>
          </cell>
          <cell r="V92">
            <v>86738.205814801506</v>
          </cell>
          <cell r="W92">
            <v>61794.425634116466</v>
          </cell>
          <cell r="X92">
            <v>0.71412309149736186</v>
          </cell>
          <cell r="Y92">
            <v>292.30882692722588</v>
          </cell>
          <cell r="Z92">
            <v>207.41752796880044</v>
          </cell>
          <cell r="AB92">
            <v>7908462</v>
          </cell>
          <cell r="AC92">
            <v>5855258.9999999898</v>
          </cell>
          <cell r="AD92">
            <v>1688432967.9999981</v>
          </cell>
          <cell r="AE92">
            <v>0.74037897634204852</v>
          </cell>
          <cell r="AF92">
            <v>288.36179031533891</v>
          </cell>
          <cell r="AG92">
            <v>213.49700712983108</v>
          </cell>
          <cell r="AH92">
            <v>3.7580884138179373E-2</v>
          </cell>
          <cell r="AI92">
            <v>5.5378109305044129E-3</v>
          </cell>
          <cell r="AJ92">
            <v>-7.9207722634715289E-3</v>
          </cell>
          <cell r="AK92">
            <v>5.5435700837334317E-2</v>
          </cell>
          <cell r="AL92">
            <v>0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U92">
            <v>7908462</v>
          </cell>
          <cell r="AV92">
            <v>5855258.9999999898</v>
          </cell>
          <cell r="AW92">
            <v>1688432967.9999981</v>
          </cell>
          <cell r="AX92">
            <v>0.74037897634204852</v>
          </cell>
          <cell r="AY92">
            <v>288.36179031533891</v>
          </cell>
          <cell r="AZ92">
            <v>213.49700712983108</v>
          </cell>
          <cell r="BA92">
            <v>91</v>
          </cell>
          <cell r="BB92">
            <v>86906.175824175822</v>
          </cell>
          <cell r="BC92">
            <v>64343.505494505385</v>
          </cell>
          <cell r="BD92">
            <v>86738.205814801506</v>
          </cell>
          <cell r="BE92">
            <v>61794.425634116466</v>
          </cell>
          <cell r="BF92">
            <v>0.71412309149736186</v>
          </cell>
          <cell r="BG92">
            <v>292.30882692722588</v>
          </cell>
          <cell r="BH92">
            <v>207.41752796880044</v>
          </cell>
          <cell r="BJ92">
            <v>45184861</v>
          </cell>
          <cell r="BK92">
            <v>33692051</v>
          </cell>
          <cell r="BL92">
            <v>5463279117</v>
          </cell>
          <cell r="BM92">
            <v>0.74564910136605267</v>
          </cell>
          <cell r="BN92">
            <v>162.15335531220703</v>
          </cell>
          <cell r="BO92">
            <v>120.90950367203742</v>
          </cell>
          <cell r="BP92">
            <v>91</v>
          </cell>
          <cell r="BQ92">
            <v>496536.93406593404</v>
          </cell>
          <cell r="BR92">
            <v>370242.31868131866</v>
          </cell>
          <cell r="BS92">
            <v>1.05542726641493</v>
          </cell>
          <cell r="BT92">
            <v>1.0536328355707001</v>
          </cell>
          <cell r="BU92">
            <v>1.00884152346019</v>
          </cell>
          <cell r="BV92">
            <v>1.0636551798595499</v>
          </cell>
          <cell r="BW92">
            <v>1.00292662624503</v>
          </cell>
          <cell r="BX92">
            <v>495087.99654165591</v>
          </cell>
          <cell r="BY92">
            <v>350798.51588348282</v>
          </cell>
          <cell r="BZ92">
            <v>0.70769349264079451</v>
          </cell>
          <cell r="CA92">
            <v>160.73223746386148</v>
          </cell>
          <cell r="CB92">
            <v>113.67359080412027</v>
          </cell>
          <cell r="CD92">
            <v>45184861</v>
          </cell>
          <cell r="CE92">
            <v>33692051</v>
          </cell>
          <cell r="CF92">
            <v>5463279117</v>
          </cell>
          <cell r="CG92">
            <v>0.74564910136605267</v>
          </cell>
          <cell r="CH92">
            <v>162.15335531220703</v>
          </cell>
          <cell r="CI92">
            <v>120.90950367203742</v>
          </cell>
          <cell r="CJ92">
            <v>5.9707210036102172E-3</v>
          </cell>
          <cell r="CK92">
            <v>4.2407970085029667E-3</v>
          </cell>
          <cell r="CL92">
            <v>-1.7608434651692679E-3</v>
          </cell>
          <cell r="CM92">
            <v>2.078758830471452E-2</v>
          </cell>
          <cell r="CN92">
            <v>0</v>
          </cell>
          <cell r="CP92" t="e">
            <v>#N/A</v>
          </cell>
          <cell r="CQ92" t="e">
            <v>#N/A</v>
          </cell>
          <cell r="CR92" t="e">
            <v>#N/A</v>
          </cell>
          <cell r="CS92" t="e">
            <v>#N/A</v>
          </cell>
          <cell r="CT92" t="e">
            <v>#N/A</v>
          </cell>
          <cell r="CU92" t="e">
            <v>#N/A</v>
          </cell>
          <cell r="CW92">
            <v>45184861</v>
          </cell>
          <cell r="CX92">
            <v>33692051</v>
          </cell>
          <cell r="CY92">
            <v>5463279117</v>
          </cell>
          <cell r="CZ92">
            <v>0.74564910136605267</v>
          </cell>
          <cell r="DA92">
            <v>162.15335531220703</v>
          </cell>
          <cell r="DB92">
            <v>120.90950367203742</v>
          </cell>
          <cell r="DC92">
            <v>91</v>
          </cell>
          <cell r="DD92">
            <v>496536.93406593404</v>
          </cell>
          <cell r="DE92">
            <v>370242.31868131866</v>
          </cell>
          <cell r="DF92">
            <v>495087.99654165591</v>
          </cell>
          <cell r="DG92">
            <v>350798.51588348282</v>
          </cell>
          <cell r="DH92">
            <v>0.70769349264079451</v>
          </cell>
          <cell r="DI92">
            <v>160.73223746386148</v>
          </cell>
          <cell r="DJ92">
            <v>113.67359080412027</v>
          </cell>
          <cell r="DL92">
            <v>42242536</v>
          </cell>
          <cell r="DM92">
            <v>31070517</v>
          </cell>
          <cell r="DN92">
            <v>3756512603</v>
          </cell>
          <cell r="DO92">
            <v>0.73552679223614792</v>
          </cell>
          <cell r="DP92">
            <v>120.90280322660868</v>
          </cell>
          <cell r="DQ92">
            <v>88.92725102962568</v>
          </cell>
          <cell r="DR92">
            <v>91</v>
          </cell>
          <cell r="DS92">
            <v>464203.69230769231</v>
          </cell>
          <cell r="DT92">
            <v>341434.25274725276</v>
          </cell>
          <cell r="DU92">
            <v>1.05360682685257</v>
          </cell>
          <cell r="DV92">
            <v>1.0549433269959601</v>
          </cell>
          <cell r="DW92">
            <v>1.00540984735802</v>
          </cell>
          <cell r="DX92">
            <v>1.0624893471204899</v>
          </cell>
          <cell r="DY92">
            <v>0.99847590224588301</v>
          </cell>
          <cell r="DZ92">
            <v>464912.264045185</v>
          </cell>
          <cell r="EA92">
            <v>324062.30108361784</v>
          </cell>
          <cell r="EB92">
            <v>0.69721924715199857</v>
          </cell>
          <cell r="EC92">
            <v>120.25225687247121</v>
          </cell>
          <cell r="ED92">
            <v>83.697075430104078</v>
          </cell>
          <cell r="EF92">
            <v>42242536</v>
          </cell>
          <cell r="EG92">
            <v>31070517</v>
          </cell>
          <cell r="EH92">
            <v>3756512603</v>
          </cell>
          <cell r="EI92">
            <v>0.73552679223614792</v>
          </cell>
          <cell r="EJ92">
            <v>120.90280322660868</v>
          </cell>
          <cell r="EK92">
            <v>88.92725102962568</v>
          </cell>
          <cell r="EL92">
            <v>2.1516635493760684E-2</v>
          </cell>
          <cell r="EM92">
            <v>-9.3661688445142721E-3</v>
          </cell>
          <cell r="EN92">
            <v>3.6679403097441931E-3</v>
          </cell>
          <cell r="EO92">
            <v>1.6778776580833814E-2</v>
          </cell>
          <cell r="EP92">
            <v>0</v>
          </cell>
          <cell r="ER92" t="e">
            <v>#N/A</v>
          </cell>
          <cell r="ES92" t="e">
            <v>#N/A</v>
          </cell>
          <cell r="ET92" t="e">
            <v>#N/A</v>
          </cell>
          <cell r="EU92" t="e">
            <v>#N/A</v>
          </cell>
          <cell r="EV92" t="e">
            <v>#N/A</v>
          </cell>
          <cell r="EW92" t="e">
            <v>#N/A</v>
          </cell>
          <cell r="EY92">
            <v>42242536</v>
          </cell>
          <cell r="EZ92">
            <v>31070517</v>
          </cell>
          <cell r="FA92">
            <v>3756512603</v>
          </cell>
          <cell r="FB92">
            <v>0.73552679223614792</v>
          </cell>
          <cell r="FC92">
            <v>120.90280322660868</v>
          </cell>
          <cell r="FD92">
            <v>88.92725102962568</v>
          </cell>
          <cell r="FE92">
            <v>91</v>
          </cell>
          <cell r="FF92">
            <v>464203.69230769231</v>
          </cell>
          <cell r="FG92">
            <v>341434.25274725276</v>
          </cell>
          <cell r="FH92">
            <v>464912.264045185</v>
          </cell>
          <cell r="FI92">
            <v>324062.30108361784</v>
          </cell>
          <cell r="FJ92">
            <v>0.69721924715199857</v>
          </cell>
          <cell r="FK92">
            <v>120.25225687247121</v>
          </cell>
          <cell r="FL92">
            <v>83.697075430104078</v>
          </cell>
          <cell r="FN92">
            <v>65718220</v>
          </cell>
          <cell r="FO92">
            <v>45606446.999999896</v>
          </cell>
          <cell r="FP92">
            <v>4254888960</v>
          </cell>
          <cell r="FQ92">
            <v>0.69396960234163219</v>
          </cell>
          <cell r="FR92">
            <v>93.295778116633585</v>
          </cell>
          <cell r="FS92">
            <v>64.744434039753358</v>
          </cell>
          <cell r="FT92">
            <v>91</v>
          </cell>
          <cell r="FU92">
            <v>722178.24175824178</v>
          </cell>
          <cell r="FV92">
            <v>501169.74725274608</v>
          </cell>
          <cell r="FW92">
            <v>1.06203089605915</v>
          </cell>
          <cell r="FX92">
            <v>1.06284261653165</v>
          </cell>
          <cell r="FY92">
            <v>1.01179869385823</v>
          </cell>
          <cell r="FZ92">
            <v>1.07175607430875</v>
          </cell>
          <cell r="GA92">
            <v>0.99985863035116496</v>
          </cell>
          <cell r="GB92">
            <v>722280.35027772095</v>
          </cell>
          <cell r="GC92">
            <v>471897.52116668492</v>
          </cell>
          <cell r="GD92">
            <v>0.65293731315201431</v>
          </cell>
          <cell r="GE92">
            <v>92.207845970698486</v>
          </cell>
          <cell r="GF92">
            <v>60.409673051315849</v>
          </cell>
          <cell r="GH92">
            <v>65718220</v>
          </cell>
          <cell r="GI92">
            <v>45606446.999999896</v>
          </cell>
          <cell r="GJ92">
            <v>4254888959.9999995</v>
          </cell>
          <cell r="GK92">
            <v>0.69396960234163219</v>
          </cell>
          <cell r="GL92">
            <v>93.295778116633585</v>
          </cell>
          <cell r="GM92">
            <v>64.744434039753358</v>
          </cell>
          <cell r="GN92">
            <v>9.8527824233998838E-3</v>
          </cell>
          <cell r="GO92">
            <v>-7.5042565737147744E-4</v>
          </cell>
          <cell r="GP92">
            <v>1.3069983710543381E-3</v>
          </cell>
          <cell r="GQ92">
            <v>2.0612774809879497E-2</v>
          </cell>
          <cell r="GR92">
            <v>0</v>
          </cell>
          <cell r="GT92" t="e">
            <v>#N/A</v>
          </cell>
          <cell r="GU92" t="e">
            <v>#N/A</v>
          </cell>
          <cell r="GV92" t="e">
            <v>#N/A</v>
          </cell>
          <cell r="GW92" t="e">
            <v>#N/A</v>
          </cell>
          <cell r="GX92" t="e">
            <v>#N/A</v>
          </cell>
          <cell r="GY92" t="e">
            <v>#N/A</v>
          </cell>
          <cell r="HA92">
            <v>65718220</v>
          </cell>
          <cell r="HB92">
            <v>45606446.999999896</v>
          </cell>
          <cell r="HC92">
            <v>4254888960</v>
          </cell>
          <cell r="HD92">
            <v>0.69396960234163219</v>
          </cell>
          <cell r="HE92">
            <v>93.295778116633585</v>
          </cell>
          <cell r="HF92">
            <v>64.744434039753358</v>
          </cell>
          <cell r="HG92">
            <v>91</v>
          </cell>
          <cell r="HH92">
            <v>722178.24175824178</v>
          </cell>
          <cell r="HI92">
            <v>501169.74725274608</v>
          </cell>
          <cell r="HJ92">
            <v>722280.35027772095</v>
          </cell>
          <cell r="HK92">
            <v>471897.52116668492</v>
          </cell>
          <cell r="HL92">
            <v>0.65293731315201431</v>
          </cell>
          <cell r="HM92">
            <v>92.207845970698486</v>
          </cell>
          <cell r="HN92">
            <v>60.409673051315849</v>
          </cell>
          <cell r="HP92">
            <v>45966106</v>
          </cell>
          <cell r="HQ92">
            <v>28639258</v>
          </cell>
          <cell r="HR92">
            <v>2205187679.999999</v>
          </cell>
          <cell r="HS92">
            <v>0.62305164592362905</v>
          </cell>
          <cell r="HT92">
            <v>76.998771406717282</v>
          </cell>
          <cell r="HU92">
            <v>47.974211259052467</v>
          </cell>
          <cell r="HV92">
            <v>91</v>
          </cell>
          <cell r="HW92">
            <v>505122.04395604396</v>
          </cell>
          <cell r="HX92">
            <v>314717.12087912089</v>
          </cell>
          <cell r="HY92">
            <v>1.06168651575192</v>
          </cell>
          <cell r="HZ92">
            <v>1.05986251863659</v>
          </cell>
          <cell r="IA92">
            <v>1.0091099818423801</v>
          </cell>
          <cell r="IB92">
            <v>1.0660234218098601</v>
          </cell>
          <cell r="IC92">
            <v>1.0018932723915801</v>
          </cell>
          <cell r="ID92">
            <v>504167.51751440245</v>
          </cell>
          <cell r="IE92">
            <v>296431.30642591638</v>
          </cell>
          <cell r="IF92">
            <v>0.58786081682096314</v>
          </cell>
          <cell r="IG92">
            <v>76.303646571939524</v>
          </cell>
          <cell r="IH92">
            <v>45.002961733808249</v>
          </cell>
          <cell r="IJ92">
            <v>45966106</v>
          </cell>
          <cell r="IK92">
            <v>28639258</v>
          </cell>
          <cell r="IL92">
            <v>2205187679.999999</v>
          </cell>
          <cell r="IM92">
            <v>0.62305164592362905</v>
          </cell>
          <cell r="IN92">
            <v>76.998771406717282</v>
          </cell>
          <cell r="IO92">
            <v>47.974211259052467</v>
          </cell>
          <cell r="IP92">
            <v>1.0890265161254402E-2</v>
          </cell>
          <cell r="IQ92">
            <v>1.5774817980810853E-2</v>
          </cell>
          <cell r="IR92">
            <v>-1.2711668170718375E-3</v>
          </cell>
          <cell r="IS92">
            <v>1.8362087272949572E-2</v>
          </cell>
          <cell r="IT92">
            <v>0</v>
          </cell>
          <cell r="IV92" t="e">
            <v>#N/A</v>
          </cell>
          <cell r="IW92" t="e">
            <v>#N/A</v>
          </cell>
          <cell r="IX92" t="e">
            <v>#N/A</v>
          </cell>
          <cell r="IY92" t="e">
            <v>#N/A</v>
          </cell>
          <cell r="IZ92" t="e">
            <v>#N/A</v>
          </cell>
          <cell r="JA92" t="e">
            <v>#N/A</v>
          </cell>
          <cell r="JC92">
            <v>45966106</v>
          </cell>
          <cell r="JD92">
            <v>28639258</v>
          </cell>
          <cell r="JE92">
            <v>2205187679.999999</v>
          </cell>
          <cell r="JF92">
            <v>0.62305164592362905</v>
          </cell>
          <cell r="JG92">
            <v>76.998771406717282</v>
          </cell>
          <cell r="JH92">
            <v>47.974211259052467</v>
          </cell>
          <cell r="JI92">
            <v>91</v>
          </cell>
          <cell r="JJ92">
            <v>505122.04395604396</v>
          </cell>
          <cell r="JK92">
            <v>314717.12087912089</v>
          </cell>
          <cell r="JL92">
            <v>504167.51751440245</v>
          </cell>
          <cell r="JM92">
            <v>296431.30642591638</v>
          </cell>
          <cell r="JN92">
            <v>0.58786081682096314</v>
          </cell>
          <cell r="JO92">
            <v>76.303646571939524</v>
          </cell>
          <cell r="JP92">
            <v>45.002961733808249</v>
          </cell>
          <cell r="JR92">
            <v>69037077</v>
          </cell>
          <cell r="JS92">
            <v>41742292</v>
          </cell>
          <cell r="JT92">
            <v>2281663769.999999</v>
          </cell>
          <cell r="JU92">
            <v>0.60463585386154173</v>
          </cell>
          <cell r="JV92">
            <v>54.660720834399775</v>
          </cell>
          <cell r="JW92">
            <v>33.04983161439467</v>
          </cell>
          <cell r="JX92">
            <v>91</v>
          </cell>
          <cell r="JY92">
            <v>758649.19780219777</v>
          </cell>
          <cell r="JZ92">
            <v>458706.50549450552</v>
          </cell>
          <cell r="KA92">
            <v>1.0531919856368299</v>
          </cell>
          <cell r="KB92">
            <v>1.05287131281701</v>
          </cell>
          <cell r="KC92">
            <v>1.0117717851029</v>
          </cell>
          <cell r="KD92">
            <v>1.06212936091219</v>
          </cell>
          <cell r="KE92">
            <v>1.0005326599070099</v>
          </cell>
          <cell r="KF92">
            <v>758245.31092538952</v>
          </cell>
          <cell r="KG92">
            <v>435539.30503671756</v>
          </cell>
          <cell r="KH92">
            <v>0.57427327205241085</v>
          </cell>
          <cell r="KI92">
            <v>54.024753051243302</v>
          </cell>
          <cell r="KJ92">
            <v>31.116578479678253</v>
          </cell>
          <cell r="KL92">
            <v>69037077</v>
          </cell>
          <cell r="KM92">
            <v>41742292</v>
          </cell>
          <cell r="KN92">
            <v>2281663769.999999</v>
          </cell>
          <cell r="KO92">
            <v>0.60463585386154173</v>
          </cell>
          <cell r="KP92">
            <v>54.660720834399775</v>
          </cell>
          <cell r="KQ92">
            <v>33.04983161439467</v>
          </cell>
          <cell r="KR92">
            <v>1.5100523133022414E-2</v>
          </cell>
          <cell r="KS92">
            <v>2.376453073280476E-2</v>
          </cell>
          <cell r="KT92">
            <v>2.8666143638096924E-3</v>
          </cell>
          <cell r="KU92">
            <v>1.5266114351488433E-2</v>
          </cell>
          <cell r="KV92">
            <v>0</v>
          </cell>
          <cell r="KX92" t="e">
            <v>#N/A</v>
          </cell>
          <cell r="KY92" t="e">
            <v>#N/A</v>
          </cell>
          <cell r="KZ92" t="e">
            <v>#N/A</v>
          </cell>
          <cell r="LA92" t="e">
            <v>#N/A</v>
          </cell>
          <cell r="LB92" t="e">
            <v>#N/A</v>
          </cell>
          <cell r="LC92" t="e">
            <v>#N/A</v>
          </cell>
          <cell r="LE92">
            <v>69037077</v>
          </cell>
          <cell r="LF92">
            <v>41742292</v>
          </cell>
          <cell r="LG92">
            <v>2281663769.999999</v>
          </cell>
          <cell r="LH92">
            <v>0.60463585386154173</v>
          </cell>
          <cell r="LI92">
            <v>54.660720834399775</v>
          </cell>
          <cell r="LJ92">
            <v>33.04983161439467</v>
          </cell>
          <cell r="LK92">
            <v>91</v>
          </cell>
          <cell r="LL92">
            <v>758649.19780219777</v>
          </cell>
          <cell r="LM92">
            <v>458706.50549450552</v>
          </cell>
          <cell r="LN92">
            <v>758245.31092538952</v>
          </cell>
          <cell r="LO92">
            <v>435539.30503671756</v>
          </cell>
          <cell r="LP92">
            <v>0.57427327205241085</v>
          </cell>
          <cell r="LQ92">
            <v>54.024753051243302</v>
          </cell>
          <cell r="LR92">
            <v>31.116578479678253</v>
          </cell>
          <cell r="LT92">
            <v>133914007</v>
          </cell>
          <cell r="LU92">
            <v>85687732.999999896</v>
          </cell>
          <cell r="LV92">
            <v>8579669960</v>
          </cell>
          <cell r="LW92">
            <v>0.63987132428947402</v>
          </cell>
          <cell r="LX92">
            <v>100.12716709403446</v>
          </cell>
          <cell r="LY92">
            <v>64.06850300581327</v>
          </cell>
          <cell r="LZ92">
            <v>91</v>
          </cell>
          <cell r="MA92">
            <v>1471582.4945054946</v>
          </cell>
          <cell r="MB92">
            <v>941623.43956043839</v>
          </cell>
          <cell r="MC92">
            <v>1.0567721579251801</v>
          </cell>
          <cell r="MD92">
            <v>1.0452898333018701</v>
          </cell>
          <cell r="ME92">
            <v>0.99587707227906797</v>
          </cell>
          <cell r="MF92">
            <v>1.0376431473902901</v>
          </cell>
          <cell r="MG92">
            <v>1.0116032906132899</v>
          </cell>
          <cell r="MH92">
            <v>1454703.1510873593</v>
          </cell>
          <cell r="MI92">
            <v>891037.32767636538</v>
          </cell>
          <cell r="MJ92">
            <v>0.61214727619443432</v>
          </cell>
          <cell r="MK92">
            <v>100.54169322815426</v>
          </cell>
          <cell r="ML92">
            <v>61.744254917451983</v>
          </cell>
          <cell r="MN92">
            <v>133914007</v>
          </cell>
          <cell r="MO92">
            <v>85687732.999999896</v>
          </cell>
          <cell r="MP92">
            <v>8579669960</v>
          </cell>
          <cell r="MQ92">
            <v>0.63987132428947402</v>
          </cell>
          <cell r="MR92">
            <v>100.12716709403446</v>
          </cell>
          <cell r="MS92">
            <v>64.06850300581327</v>
          </cell>
          <cell r="MT92">
            <v>-2.5944181502783855E-3</v>
          </cell>
          <cell r="MU92">
            <v>5.3028043921443876E-3</v>
          </cell>
          <cell r="MV92">
            <v>-2.0542446653893085E-3</v>
          </cell>
          <cell r="MW92">
            <v>1.7113106725075905E-2</v>
          </cell>
          <cell r="MX92">
            <v>0</v>
          </cell>
          <cell r="MZ92" t="e">
            <v>#N/A</v>
          </cell>
          <cell r="NA92" t="e">
            <v>#N/A</v>
          </cell>
          <cell r="NB92" t="e">
            <v>#N/A</v>
          </cell>
          <cell r="NC92" t="e">
            <v>#N/A</v>
          </cell>
          <cell r="ND92" t="e">
            <v>#N/A</v>
          </cell>
          <cell r="NE92" t="e">
            <v>#N/A</v>
          </cell>
          <cell r="NG92">
            <v>133914007</v>
          </cell>
          <cell r="NH92">
            <v>85687732.999999896</v>
          </cell>
          <cell r="NI92">
            <v>8579669960</v>
          </cell>
          <cell r="NJ92">
            <v>0.63987132428947402</v>
          </cell>
          <cell r="NK92">
            <v>100.12716709403446</v>
          </cell>
          <cell r="NL92">
            <v>64.06850300581327</v>
          </cell>
          <cell r="NM92">
            <v>91</v>
          </cell>
          <cell r="NN92">
            <v>1471582.4945054946</v>
          </cell>
          <cell r="NO92">
            <v>941623.43956043839</v>
          </cell>
          <cell r="NP92">
            <v>1454703.1510873593</v>
          </cell>
          <cell r="NQ92">
            <v>891037.32767636538</v>
          </cell>
          <cell r="NR92">
            <v>0.61214727619443432</v>
          </cell>
          <cell r="NS92">
            <v>100.54169322815426</v>
          </cell>
          <cell r="NT92">
            <v>61.744254917451983</v>
          </cell>
          <cell r="NX92">
            <v>409971269</v>
          </cell>
          <cell r="NY92">
            <v>272293556.99999988</v>
          </cell>
          <cell r="NZ92">
            <v>28229635058</v>
          </cell>
          <cell r="OA92">
            <v>0.66417716944940319</v>
          </cell>
          <cell r="OB92">
            <v>103.67353296574701</v>
          </cell>
          <cell r="OC92">
            <v>68.857593672009244</v>
          </cell>
          <cell r="OD92">
            <v>91</v>
          </cell>
          <cell r="OE92">
            <v>4505178.7802197803</v>
          </cell>
          <cell r="OF92">
            <v>2992236.8901098887</v>
          </cell>
          <cell r="OG92">
            <v>1.0566912781911699</v>
          </cell>
          <cell r="OH92">
            <v>1.0526872320738201</v>
          </cell>
          <cell r="OI92">
            <v>1.0033729274216601</v>
          </cell>
          <cell r="OJ92">
            <v>1.05419016904553</v>
          </cell>
          <cell r="OK92">
            <v>1.00422600773733</v>
          </cell>
          <cell r="OL92">
            <v>4486219.979873471</v>
          </cell>
          <cell r="OM92">
            <v>2831703.9724525409</v>
          </cell>
          <cell r="ON92">
            <v>0.63093495314933912</v>
          </cell>
          <cell r="OO92">
            <v>103.3250251550578</v>
          </cell>
          <cell r="OP92">
            <v>65.318000199483279</v>
          </cell>
          <cell r="OX92">
            <v>8.0958548727375883E-3</v>
          </cell>
          <cell r="OY92">
            <v>6.9864883037383998E-3</v>
          </cell>
          <cell r="OZ92">
            <v>-9.1452902944918126E-5</v>
          </cell>
          <cell r="PA92">
            <v>2.0547605762374695E-2</v>
          </cell>
          <cell r="PB92">
            <v>0</v>
          </cell>
          <cell r="PK92">
            <v>409971269</v>
          </cell>
          <cell r="PL92">
            <v>272293556.99999988</v>
          </cell>
          <cell r="PM92">
            <v>28229635058</v>
          </cell>
          <cell r="PN92">
            <v>0.66417716944940319</v>
          </cell>
          <cell r="PO92">
            <v>103.67353296574701</v>
          </cell>
          <cell r="PP92">
            <v>68.857593672009244</v>
          </cell>
          <cell r="PQ92">
            <v>91</v>
          </cell>
          <cell r="PR92">
            <v>4505178.7802197803</v>
          </cell>
          <cell r="PS92">
            <v>2992236.8901098887</v>
          </cell>
          <cell r="PT92">
            <v>4486219.979873471</v>
          </cell>
          <cell r="PU92">
            <v>2831703.9724525409</v>
          </cell>
          <cell r="PV92">
            <v>0.63093495314933912</v>
          </cell>
          <cell r="PW92">
            <v>103.3250251550578</v>
          </cell>
          <cell r="PX92">
            <v>65.318000199483279</v>
          </cell>
          <cell r="QB92">
            <v>2.0824208757033627E-2</v>
          </cell>
          <cell r="QC92">
            <v>2.5890126118234602E-2</v>
          </cell>
          <cell r="QD92">
            <v>0.16644364780178295</v>
          </cell>
          <cell r="QE92">
            <v>0.70284581907173904</v>
          </cell>
          <cell r="QF92">
            <v>8.3996198251209783E-2</v>
          </cell>
          <cell r="QG92">
            <v>0</v>
          </cell>
          <cell r="QH92">
            <v>0</v>
          </cell>
          <cell r="QJ92">
            <v>58416285.314046971</v>
          </cell>
          <cell r="QK92">
            <v>40625602.16328413</v>
          </cell>
          <cell r="QL92">
            <v>3977611224.3137331</v>
          </cell>
          <cell r="QM92">
            <v>0.69544994079784739</v>
          </cell>
          <cell r="QN92">
            <v>97.908978882989857</v>
          </cell>
          <cell r="QO92">
            <v>68.090793567752996</v>
          </cell>
          <cell r="QP92">
            <v>1.2358210000373539E-2</v>
          </cell>
          <cell r="QQ92">
            <v>-5.3623280545735271E-4</v>
          </cell>
          <cell r="QR92">
            <v>1.2118182512058603E-3</v>
          </cell>
          <cell r="QS92">
            <v>2.051526678697297E-2</v>
          </cell>
          <cell r="QT92">
            <v>0</v>
          </cell>
        </row>
        <row r="93">
          <cell r="A93">
            <v>82</v>
          </cell>
          <cell r="B93">
            <v>39264</v>
          </cell>
          <cell r="C93">
            <v>2007</v>
          </cell>
          <cell r="D93" t="b">
            <v>1</v>
          </cell>
          <cell r="E93" t="b">
            <v>0</v>
          </cell>
          <cell r="H93">
            <v>8030696</v>
          </cell>
          <cell r="I93">
            <v>5829866</v>
          </cell>
          <cell r="J93">
            <v>1601453178.9999981</v>
          </cell>
          <cell r="K93">
            <v>0.72594778833615414</v>
          </cell>
          <cell r="L93">
            <v>274.69811124303681</v>
          </cell>
          <cell r="M93">
            <v>199.41648631700141</v>
          </cell>
          <cell r="N93">
            <v>92</v>
          </cell>
          <cell r="O93">
            <v>87290.173913043473</v>
          </cell>
          <cell r="P93">
            <v>63368.108695652176</v>
          </cell>
          <cell r="Q93">
            <v>1.01873605662287</v>
          </cell>
          <cell r="R93">
            <v>1.0145699547259599</v>
          </cell>
          <cell r="S93">
            <v>0.93623113924466905</v>
          </cell>
          <cell r="T93">
            <v>0.94897064141630405</v>
          </cell>
          <cell r="U93">
            <v>0.99818134947912995</v>
          </cell>
          <cell r="V93">
            <v>87449.213470671588</v>
          </cell>
          <cell r="W93">
            <v>62202.675839037933</v>
          </cell>
          <cell r="X93">
            <v>0.71552265563810835</v>
          </cell>
          <cell r="Y93">
            <v>293.40843273452458</v>
          </cell>
          <cell r="Z93">
            <v>210.13978474547915</v>
          </cell>
          <cell r="AB93">
            <v>8030696</v>
          </cell>
          <cell r="AC93">
            <v>5829866</v>
          </cell>
          <cell r="AD93">
            <v>1601453178.9999981</v>
          </cell>
          <cell r="AE93">
            <v>0.72594778833615414</v>
          </cell>
          <cell r="AF93">
            <v>274.69811124303681</v>
          </cell>
          <cell r="AG93">
            <v>199.41648631700141</v>
          </cell>
          <cell r="AH93">
            <v>2.8636251570911445E-2</v>
          </cell>
          <cell r="AI93">
            <v>1.9477808467817333E-2</v>
          </cell>
          <cell r="AJ93">
            <v>-7.5002939889764544E-3</v>
          </cell>
          <cell r="AK93">
            <v>6.1991139459874223E-2</v>
          </cell>
          <cell r="AL93">
            <v>0</v>
          </cell>
          <cell r="AN93" t="e">
            <v>#N/A</v>
          </cell>
          <cell r="AO93" t="e">
            <v>#N/A</v>
          </cell>
          <cell r="AP93" t="e">
            <v>#N/A</v>
          </cell>
          <cell r="AQ93" t="e">
            <v>#N/A</v>
          </cell>
          <cell r="AR93" t="e">
            <v>#N/A</v>
          </cell>
          <cell r="AS93" t="e">
            <v>#N/A</v>
          </cell>
          <cell r="AU93">
            <v>8030696</v>
          </cell>
          <cell r="AV93">
            <v>5829866</v>
          </cell>
          <cell r="AW93">
            <v>1601453178.9999981</v>
          </cell>
          <cell r="AX93">
            <v>0.72594778833615414</v>
          </cell>
          <cell r="AY93">
            <v>274.69811124303681</v>
          </cell>
          <cell r="AZ93">
            <v>199.41648631700141</v>
          </cell>
          <cell r="BA93">
            <v>92</v>
          </cell>
          <cell r="BB93">
            <v>87290.173913043473</v>
          </cell>
          <cell r="BC93">
            <v>63368.108695652176</v>
          </cell>
          <cell r="BD93">
            <v>87449.213470671588</v>
          </cell>
          <cell r="BE93">
            <v>62202.675839037933</v>
          </cell>
          <cell r="BF93">
            <v>0.71552265563810835</v>
          </cell>
          <cell r="BG93">
            <v>293.40843273452458</v>
          </cell>
          <cell r="BH93">
            <v>210.13978474547915</v>
          </cell>
          <cell r="BJ93">
            <v>45844917</v>
          </cell>
          <cell r="BK93">
            <v>33589150</v>
          </cell>
          <cell r="BL93">
            <v>5262111853</v>
          </cell>
          <cell r="BM93">
            <v>0.73266901104870574</v>
          </cell>
          <cell r="BN93">
            <v>156.66106028285921</v>
          </cell>
          <cell r="BO93">
            <v>114.78070410728412</v>
          </cell>
          <cell r="BP93">
            <v>92</v>
          </cell>
          <cell r="BQ93">
            <v>498314.3152173913</v>
          </cell>
          <cell r="BR93">
            <v>365099.45652173914</v>
          </cell>
          <cell r="BS93">
            <v>1.0386299790992299</v>
          </cell>
          <cell r="BT93">
            <v>1.0411204817304001</v>
          </cell>
          <cell r="BU93">
            <v>0.96801737942803601</v>
          </cell>
          <cell r="BV93">
            <v>1.00283440542498</v>
          </cell>
          <cell r="BW93">
            <v>0.99897213091002202</v>
          </cell>
          <cell r="BX93">
            <v>498827.04411728453</v>
          </cell>
          <cell r="BY93">
            <v>351520.23710925237</v>
          </cell>
          <cell r="BZ93">
            <v>0.70373124331486514</v>
          </cell>
          <cell r="CA93">
            <v>161.83703269400408</v>
          </cell>
          <cell r="CB93">
            <v>114.45628858200421</v>
          </cell>
          <cell r="CD93">
            <v>45844917</v>
          </cell>
          <cell r="CE93">
            <v>33589150</v>
          </cell>
          <cell r="CF93">
            <v>5262111853</v>
          </cell>
          <cell r="CG93">
            <v>0.73266901104870574</v>
          </cell>
          <cell r="CH93">
            <v>156.66106028285921</v>
          </cell>
          <cell r="CI93">
            <v>114.78070410728412</v>
          </cell>
          <cell r="CJ93">
            <v>1.2283394794960061E-2</v>
          </cell>
          <cell r="CK93">
            <v>1.0787608761751416E-2</v>
          </cell>
          <cell r="CL93">
            <v>-1.7182021354167447E-3</v>
          </cell>
          <cell r="CM93">
            <v>1.898482943561907E-2</v>
          </cell>
          <cell r="CN93">
            <v>0</v>
          </cell>
          <cell r="CP93" t="e">
            <v>#N/A</v>
          </cell>
          <cell r="CQ93" t="e">
            <v>#N/A</v>
          </cell>
          <cell r="CR93" t="e">
            <v>#N/A</v>
          </cell>
          <cell r="CS93" t="e">
            <v>#N/A</v>
          </cell>
          <cell r="CT93" t="e">
            <v>#N/A</v>
          </cell>
          <cell r="CU93" t="e">
            <v>#N/A</v>
          </cell>
          <cell r="CW93">
            <v>45844917</v>
          </cell>
          <cell r="CX93">
            <v>33589150</v>
          </cell>
          <cell r="CY93">
            <v>5262111853</v>
          </cell>
          <cell r="CZ93">
            <v>0.73266901104870574</v>
          </cell>
          <cell r="DA93">
            <v>156.66106028285921</v>
          </cell>
          <cell r="DB93">
            <v>114.78070410728412</v>
          </cell>
          <cell r="DC93">
            <v>92</v>
          </cell>
          <cell r="DD93">
            <v>498314.3152173913</v>
          </cell>
          <cell r="DE93">
            <v>365099.45652173914</v>
          </cell>
          <cell r="DF93">
            <v>498827.04411728453</v>
          </cell>
          <cell r="DG93">
            <v>351520.23710925237</v>
          </cell>
          <cell r="DH93">
            <v>0.70373124331486514</v>
          </cell>
          <cell r="DI93">
            <v>161.83703269400408</v>
          </cell>
          <cell r="DJ93">
            <v>114.45628858200421</v>
          </cell>
          <cell r="DL93">
            <v>43483489</v>
          </cell>
          <cell r="DM93">
            <v>31585637.999999899</v>
          </cell>
          <cell r="DN93">
            <v>3773808333</v>
          </cell>
          <cell r="DO93">
            <v>0.72638232870411801</v>
          </cell>
          <cell r="DP93">
            <v>119.47861661049912</v>
          </cell>
          <cell r="DQ93">
            <v>86.787155763880861</v>
          </cell>
          <cell r="DR93">
            <v>92</v>
          </cell>
          <cell r="DS93">
            <v>472646.61956521741</v>
          </cell>
          <cell r="DT93">
            <v>343322.15217391198</v>
          </cell>
          <cell r="DU93">
            <v>1.05148760811771</v>
          </cell>
          <cell r="DV93">
            <v>1.0480842106100501</v>
          </cell>
          <cell r="DW93">
            <v>0.98783542306013306</v>
          </cell>
          <cell r="DX93">
            <v>1.0324589855698201</v>
          </cell>
          <cell r="DY93">
            <v>0.99970179686972305</v>
          </cell>
          <cell r="DZ93">
            <v>472787.60630937503</v>
          </cell>
          <cell r="EA93">
            <v>326510.88754959288</v>
          </cell>
          <cell r="EB93">
            <v>0.69305721940159593</v>
          </cell>
          <cell r="EC93">
            <v>120.94992123321137</v>
          </cell>
          <cell r="ED93">
            <v>84.05869577083736</v>
          </cell>
          <cell r="EF93">
            <v>43483489</v>
          </cell>
          <cell r="EG93">
            <v>31585637.999999899</v>
          </cell>
          <cell r="EH93">
            <v>3773808333</v>
          </cell>
          <cell r="EI93">
            <v>0.72638232870411801</v>
          </cell>
          <cell r="EJ93">
            <v>119.47861661049912</v>
          </cell>
          <cell r="EK93">
            <v>86.787155763880861</v>
          </cell>
          <cell r="EL93">
            <v>2.219648517828255E-2</v>
          </cell>
          <cell r="EM93">
            <v>2.3692531486924507E-3</v>
          </cell>
          <cell r="EN93">
            <v>4.5186336473303449E-3</v>
          </cell>
          <cell r="EO93">
            <v>1.7217123779559255E-2</v>
          </cell>
          <cell r="EP93">
            <v>0</v>
          </cell>
          <cell r="ER93" t="e">
            <v>#N/A</v>
          </cell>
          <cell r="ES93" t="e">
            <v>#N/A</v>
          </cell>
          <cell r="ET93" t="e">
            <v>#N/A</v>
          </cell>
          <cell r="EU93" t="e">
            <v>#N/A</v>
          </cell>
          <cell r="EV93" t="e">
            <v>#N/A</v>
          </cell>
          <cell r="EW93" t="e">
            <v>#N/A</v>
          </cell>
          <cell r="EY93">
            <v>43483489</v>
          </cell>
          <cell r="EZ93">
            <v>31585637.999999899</v>
          </cell>
          <cell r="FA93">
            <v>3773808333</v>
          </cell>
          <cell r="FB93">
            <v>0.72638232870411801</v>
          </cell>
          <cell r="FC93">
            <v>119.47861661049912</v>
          </cell>
          <cell r="FD93">
            <v>86.787155763880861</v>
          </cell>
          <cell r="FE93">
            <v>92</v>
          </cell>
          <cell r="FF93">
            <v>472646.61956521741</v>
          </cell>
          <cell r="FG93">
            <v>343322.15217391198</v>
          </cell>
          <cell r="FH93">
            <v>472787.60630937503</v>
          </cell>
          <cell r="FI93">
            <v>326510.88754959288</v>
          </cell>
          <cell r="FJ93">
            <v>0.69305721940159593</v>
          </cell>
          <cell r="FK93">
            <v>120.94992123321137</v>
          </cell>
          <cell r="FL93">
            <v>84.05869577083736</v>
          </cell>
          <cell r="FN93">
            <v>66833958</v>
          </cell>
          <cell r="FO93">
            <v>47151079.999999896</v>
          </cell>
          <cell r="FP93">
            <v>4519836740</v>
          </cell>
          <cell r="FQ93">
            <v>0.70549584987918712</v>
          </cell>
          <cell r="FR93">
            <v>95.858604723370277</v>
          </cell>
          <cell r="FS93">
            <v>67.62784780754717</v>
          </cell>
          <cell r="FT93">
            <v>92</v>
          </cell>
          <cell r="FU93">
            <v>726456.06521739135</v>
          </cell>
          <cell r="FV93">
            <v>512511.73913043365</v>
          </cell>
          <cell r="FW93">
            <v>1.0994446289763</v>
          </cell>
          <cell r="FX93">
            <v>1.0961697795441401</v>
          </cell>
          <cell r="FY93">
            <v>1.0277195615487</v>
          </cell>
          <cell r="FZ93">
            <v>1.12529352353349</v>
          </cell>
          <cell r="GA93">
            <v>1.0014355034907101</v>
          </cell>
          <cell r="GB93">
            <v>725414.72984049283</v>
          </cell>
          <cell r="GC93">
            <v>466155.11652245431</v>
          </cell>
          <cell r="GD93">
            <v>0.6436008938073251</v>
          </cell>
          <cell r="GE93">
            <v>93.273114874760381</v>
          </cell>
          <cell r="GF93">
            <v>60.097962347807375</v>
          </cell>
          <cell r="GH93">
            <v>66833958</v>
          </cell>
          <cell r="GI93">
            <v>47151079.999999896</v>
          </cell>
          <cell r="GJ93">
            <v>4519836740</v>
          </cell>
          <cell r="GK93">
            <v>0.70549584987918712</v>
          </cell>
          <cell r="GL93">
            <v>95.858604723370277</v>
          </cell>
          <cell r="GM93">
            <v>67.62784780754717</v>
          </cell>
          <cell r="GN93">
            <v>1.4842909295308853E-2</v>
          </cell>
          <cell r="GO93">
            <v>6.0339044272100517E-3</v>
          </cell>
          <cell r="GP93">
            <v>1.8758492138405193E-3</v>
          </cell>
          <cell r="GQ93">
            <v>1.7181062029561801E-2</v>
          </cell>
          <cell r="GR93">
            <v>0</v>
          </cell>
          <cell r="GT93" t="e">
            <v>#N/A</v>
          </cell>
          <cell r="GU93" t="e">
            <v>#N/A</v>
          </cell>
          <cell r="GV93" t="e">
            <v>#N/A</v>
          </cell>
          <cell r="GW93" t="e">
            <v>#N/A</v>
          </cell>
          <cell r="GX93" t="e">
            <v>#N/A</v>
          </cell>
          <cell r="GY93" t="e">
            <v>#N/A</v>
          </cell>
          <cell r="HA93">
            <v>66833958</v>
          </cell>
          <cell r="HB93">
            <v>47151079.999999896</v>
          </cell>
          <cell r="HC93">
            <v>4519836740</v>
          </cell>
          <cell r="HD93">
            <v>0.70549584987918712</v>
          </cell>
          <cell r="HE93">
            <v>95.858604723370277</v>
          </cell>
          <cell r="HF93">
            <v>67.62784780754717</v>
          </cell>
          <cell r="HG93">
            <v>92</v>
          </cell>
          <cell r="HH93">
            <v>726456.06521739135</v>
          </cell>
          <cell r="HI93">
            <v>512511.73913043365</v>
          </cell>
          <cell r="HJ93">
            <v>725414.72984049283</v>
          </cell>
          <cell r="HK93">
            <v>466155.11652245431</v>
          </cell>
          <cell r="HL93">
            <v>0.6436008938073251</v>
          </cell>
          <cell r="HM93">
            <v>93.273114874760381</v>
          </cell>
          <cell r="HN93">
            <v>60.097962347807375</v>
          </cell>
          <cell r="HP93">
            <v>46413135</v>
          </cell>
          <cell r="HQ93">
            <v>29999525</v>
          </cell>
          <cell r="HR93">
            <v>2411046023</v>
          </cell>
          <cell r="HS93">
            <v>0.64635851467477901</v>
          </cell>
          <cell r="HT93">
            <v>80.369473283326982</v>
          </cell>
          <cell r="HU93">
            <v>51.947493376605564</v>
          </cell>
          <cell r="HV93">
            <v>92</v>
          </cell>
          <cell r="HW93">
            <v>504490.59782608697</v>
          </cell>
          <cell r="HX93">
            <v>326081.79347826086</v>
          </cell>
          <cell r="HY93">
            <v>1.1215697628855701</v>
          </cell>
          <cell r="HZ93">
            <v>1.11588677979754</v>
          </cell>
          <cell r="IA93">
            <v>1.0462935450817601</v>
          </cell>
          <cell r="IB93">
            <v>1.1654648137652801</v>
          </cell>
          <cell r="IC93">
            <v>1.00386845940278</v>
          </cell>
          <cell r="ID93">
            <v>502546.51702695969</v>
          </cell>
          <cell r="IE93">
            <v>290736.96908457926</v>
          </cell>
          <cell r="IF93">
            <v>0.57923306053688572</v>
          </cell>
          <cell r="IG93">
            <v>76.813503878633512</v>
          </cell>
          <cell r="IH93">
            <v>44.572339519009773</v>
          </cell>
          <cell r="IJ93">
            <v>46413135</v>
          </cell>
          <cell r="IK93">
            <v>29999525</v>
          </cell>
          <cell r="IL93">
            <v>2411046023</v>
          </cell>
          <cell r="IM93">
            <v>0.64635851467477901</v>
          </cell>
          <cell r="IN93">
            <v>80.369473283326982</v>
          </cell>
          <cell r="IO93">
            <v>51.947493376605564</v>
          </cell>
          <cell r="IP93">
            <v>7.1557202982794098E-3</v>
          </cell>
          <cell r="IQ93">
            <v>2.4066199555329737E-2</v>
          </cell>
          <cell r="IR93">
            <v>-9.3308053043782418E-4</v>
          </cell>
          <cell r="IS93">
            <v>1.6139368059321625E-2</v>
          </cell>
          <cell r="IT93">
            <v>0</v>
          </cell>
          <cell r="IV93" t="e">
            <v>#N/A</v>
          </cell>
          <cell r="IW93" t="e">
            <v>#N/A</v>
          </cell>
          <cell r="IX93" t="e">
            <v>#N/A</v>
          </cell>
          <cell r="IY93" t="e">
            <v>#N/A</v>
          </cell>
          <cell r="IZ93" t="e">
            <v>#N/A</v>
          </cell>
          <cell r="JA93" t="e">
            <v>#N/A</v>
          </cell>
          <cell r="JC93">
            <v>46413135</v>
          </cell>
          <cell r="JD93">
            <v>29999525</v>
          </cell>
          <cell r="JE93">
            <v>2411046023</v>
          </cell>
          <cell r="JF93">
            <v>0.64635851467477901</v>
          </cell>
          <cell r="JG93">
            <v>80.369473283326982</v>
          </cell>
          <cell r="JH93">
            <v>51.947493376605564</v>
          </cell>
          <cell r="JI93">
            <v>92</v>
          </cell>
          <cell r="JJ93">
            <v>504490.59782608697</v>
          </cell>
          <cell r="JK93">
            <v>326081.79347826086</v>
          </cell>
          <cell r="JL93">
            <v>502546.51702695969</v>
          </cell>
          <cell r="JM93">
            <v>290736.96908457926</v>
          </cell>
          <cell r="JN93">
            <v>0.57923306053688572</v>
          </cell>
          <cell r="JO93">
            <v>76.813503878633512</v>
          </cell>
          <cell r="JP93">
            <v>44.572339519009773</v>
          </cell>
          <cell r="JR93">
            <v>70261084</v>
          </cell>
          <cell r="JS93">
            <v>44188307</v>
          </cell>
          <cell r="JT93">
            <v>2540674482</v>
          </cell>
          <cell r="JU93">
            <v>0.62891581632870908</v>
          </cell>
          <cell r="JV93">
            <v>57.496533687067938</v>
          </cell>
          <cell r="JW93">
            <v>36.160479419873454</v>
          </cell>
          <cell r="JX93">
            <v>92</v>
          </cell>
          <cell r="JY93">
            <v>763707.43478260865</v>
          </cell>
          <cell r="JZ93">
            <v>480307.6847826087</v>
          </cell>
          <cell r="KA93">
            <v>1.11250528370358</v>
          </cell>
          <cell r="KB93">
            <v>1.11046163693803</v>
          </cell>
          <cell r="KC93">
            <v>1.0564896550379199</v>
          </cell>
          <cell r="KD93">
            <v>1.17040934266418</v>
          </cell>
          <cell r="KE93">
            <v>1.00175719400648</v>
          </cell>
          <cell r="KF93">
            <v>762367.80664204399</v>
          </cell>
          <cell r="KG93">
            <v>431735.19426680193</v>
          </cell>
          <cell r="KH93">
            <v>0.5663552845129094</v>
          </cell>
          <cell r="KI93">
            <v>54.422240116496219</v>
          </cell>
          <cell r="KJ93">
            <v>30.895583367065459</v>
          </cell>
          <cell r="KL93">
            <v>70261084</v>
          </cell>
          <cell r="KM93">
            <v>44188307</v>
          </cell>
          <cell r="KN93">
            <v>2540674482</v>
          </cell>
          <cell r="KO93">
            <v>0.62891581632870908</v>
          </cell>
          <cell r="KP93">
            <v>57.496533687067938</v>
          </cell>
          <cell r="KQ93">
            <v>36.160479419873454</v>
          </cell>
          <cell r="KR93">
            <v>1.6747420894403637E-2</v>
          </cell>
          <cell r="KS93">
            <v>3.4921266504879457E-2</v>
          </cell>
          <cell r="KT93">
            <v>2.3780730064328699E-3</v>
          </cell>
          <cell r="KU93">
            <v>1.6588057702802361E-2</v>
          </cell>
          <cell r="KV93">
            <v>0</v>
          </cell>
          <cell r="KX93" t="e">
            <v>#N/A</v>
          </cell>
          <cell r="KY93" t="e">
            <v>#N/A</v>
          </cell>
          <cell r="KZ93" t="e">
            <v>#N/A</v>
          </cell>
          <cell r="LA93" t="e">
            <v>#N/A</v>
          </cell>
          <cell r="LB93" t="e">
            <v>#N/A</v>
          </cell>
          <cell r="LC93" t="e">
            <v>#N/A</v>
          </cell>
          <cell r="LE93">
            <v>70261084</v>
          </cell>
          <cell r="LF93">
            <v>44188307</v>
          </cell>
          <cell r="LG93">
            <v>2540674482</v>
          </cell>
          <cell r="LH93">
            <v>0.62891581632870908</v>
          </cell>
          <cell r="LI93">
            <v>57.496533687067938</v>
          </cell>
          <cell r="LJ93">
            <v>36.160479419873454</v>
          </cell>
          <cell r="LK93">
            <v>92</v>
          </cell>
          <cell r="LL93">
            <v>763707.43478260865</v>
          </cell>
          <cell r="LM93">
            <v>480307.6847826087</v>
          </cell>
          <cell r="LN93">
            <v>762367.80664204399</v>
          </cell>
          <cell r="LO93">
            <v>431735.19426680193</v>
          </cell>
          <cell r="LP93">
            <v>0.5663552845129094</v>
          </cell>
          <cell r="LQ93">
            <v>54.422240116496219</v>
          </cell>
          <cell r="LR93">
            <v>30.895583367065459</v>
          </cell>
          <cell r="LT93">
            <v>136715131</v>
          </cell>
          <cell r="LU93">
            <v>92182454.999999896</v>
          </cell>
          <cell r="LV93">
            <v>9583119677</v>
          </cell>
          <cell r="LW93">
            <v>0.67426666182253003</v>
          </cell>
          <cell r="LX93">
            <v>103.9581737869751</v>
          </cell>
          <cell r="LY93">
            <v>70.095530808510148</v>
          </cell>
          <cell r="LZ93">
            <v>92</v>
          </cell>
          <cell r="MA93">
            <v>1486034.0326086956</v>
          </cell>
          <cell r="MB93">
            <v>1001983.206521738</v>
          </cell>
          <cell r="MC93">
            <v>1.13947344001193</v>
          </cell>
          <cell r="MD93">
            <v>1.11787020350571</v>
          </cell>
          <cell r="ME93">
            <v>1.0185175127856101</v>
          </cell>
          <cell r="MF93">
            <v>1.1338839966963199</v>
          </cell>
          <cell r="MG93">
            <v>1.0208919979761</v>
          </cell>
          <cell r="MH93">
            <v>1455623.1565677186</v>
          </cell>
          <cell r="MI93">
            <v>879338.79925384442</v>
          </cell>
          <cell r="MJ93">
            <v>0.60317079720703548</v>
          </cell>
          <cell r="MK93">
            <v>102.06812595951649</v>
          </cell>
          <cell r="ML93">
            <v>61.818961210088702</v>
          </cell>
          <cell r="MN93">
            <v>136715131</v>
          </cell>
          <cell r="MO93">
            <v>92182454.999999896</v>
          </cell>
          <cell r="MP93">
            <v>9583119677</v>
          </cell>
          <cell r="MQ93">
            <v>0.67426666182253003</v>
          </cell>
          <cell r="MR93">
            <v>103.9581737869751</v>
          </cell>
          <cell r="MS93">
            <v>70.095530808510148</v>
          </cell>
          <cell r="MT93">
            <v>-9.412069917363779E-4</v>
          </cell>
          <cell r="MU93">
            <v>5.8541166870511342E-3</v>
          </cell>
          <cell r="MV93">
            <v>-2.0620407166743403E-3</v>
          </cell>
          <cell r="MW93">
            <v>1.7104356482235517E-2</v>
          </cell>
          <cell r="MX93">
            <v>0</v>
          </cell>
          <cell r="MZ93" t="e">
            <v>#N/A</v>
          </cell>
          <cell r="NA93" t="e">
            <v>#N/A</v>
          </cell>
          <cell r="NB93" t="e">
            <v>#N/A</v>
          </cell>
          <cell r="NC93" t="e">
            <v>#N/A</v>
          </cell>
          <cell r="ND93" t="e">
            <v>#N/A</v>
          </cell>
          <cell r="NE93" t="e">
            <v>#N/A</v>
          </cell>
          <cell r="NG93">
            <v>136715131</v>
          </cell>
          <cell r="NH93">
            <v>92182454.999999896</v>
          </cell>
          <cell r="NI93">
            <v>9583119677</v>
          </cell>
          <cell r="NJ93">
            <v>0.67426666182253003</v>
          </cell>
          <cell r="NK93">
            <v>103.9581737869751</v>
          </cell>
          <cell r="NL93">
            <v>70.095530808510148</v>
          </cell>
          <cell r="NM93">
            <v>92</v>
          </cell>
          <cell r="NN93">
            <v>1486034.0326086956</v>
          </cell>
          <cell r="NO93">
            <v>1001983.206521738</v>
          </cell>
          <cell r="NP93">
            <v>1455623.1565677186</v>
          </cell>
          <cell r="NQ93">
            <v>879338.79925384442</v>
          </cell>
          <cell r="NR93">
            <v>0.60317079720703548</v>
          </cell>
          <cell r="NS93">
            <v>102.06812595951649</v>
          </cell>
          <cell r="NT93">
            <v>61.818961210088702</v>
          </cell>
          <cell r="NX93">
            <v>417582410</v>
          </cell>
          <cell r="NY93">
            <v>284526021</v>
          </cell>
          <cell r="NZ93">
            <v>29692050287</v>
          </cell>
          <cell r="OA93">
            <v>0.68136495739846892</v>
          </cell>
          <cell r="OB93">
            <v>104.35618571069111</v>
          </cell>
          <cell r="OC93">
            <v>71.104648031031772</v>
          </cell>
          <cell r="OD93">
            <v>92</v>
          </cell>
          <cell r="OE93">
            <v>4538939.2391304346</v>
          </cell>
          <cell r="OF93">
            <v>3092674.1413043477</v>
          </cell>
          <cell r="OG93">
            <v>1.1015373875030099</v>
          </cell>
          <cell r="OH93">
            <v>1.0934165800781701</v>
          </cell>
          <cell r="OI93">
            <v>0.99571333519137295</v>
          </cell>
          <cell r="OJ93">
            <v>1.0863740612431401</v>
          </cell>
          <cell r="OK93">
            <v>1.0076392698714101</v>
          </cell>
          <cell r="OL93">
            <v>4504527.9345947597</v>
          </cell>
          <cell r="OM93">
            <v>2807597.9775093175</v>
          </cell>
          <cell r="ON93">
            <v>0.62315220915138958</v>
          </cell>
          <cell r="OO93">
            <v>104.80545155160966</v>
          </cell>
          <cell r="OP93">
            <v>65.451349187835518</v>
          </cell>
          <cell r="OX93">
            <v>9.8912819690505135E-3</v>
          </cell>
          <cell r="OY93">
            <v>1.4693426476489605E-2</v>
          </cell>
          <cell r="OZ93">
            <v>5.8836996914040119E-5</v>
          </cell>
          <cell r="PA93">
            <v>1.9762078654773214E-2</v>
          </cell>
          <cell r="PB93">
            <v>0</v>
          </cell>
          <cell r="PK93">
            <v>417582410</v>
          </cell>
          <cell r="PL93">
            <v>284526021</v>
          </cell>
          <cell r="PM93">
            <v>29692050287</v>
          </cell>
          <cell r="PN93">
            <v>0.68136495739846892</v>
          </cell>
          <cell r="PO93">
            <v>104.35618571069111</v>
          </cell>
          <cell r="PP93">
            <v>71.104648031031772</v>
          </cell>
          <cell r="PQ93">
            <v>92</v>
          </cell>
          <cell r="PR93">
            <v>4538939.2391304346</v>
          </cell>
          <cell r="PS93">
            <v>3092674.1413043477</v>
          </cell>
          <cell r="PT93">
            <v>4504527.9345947597</v>
          </cell>
          <cell r="PU93">
            <v>2807597.9775093175</v>
          </cell>
          <cell r="PV93">
            <v>0.62315220915138958</v>
          </cell>
          <cell r="PW93">
            <v>104.80545155160966</v>
          </cell>
          <cell r="PX93">
            <v>65.451349187835518</v>
          </cell>
          <cell r="QB93">
            <v>2.0824208757033627E-2</v>
          </cell>
          <cell r="QC93">
            <v>2.5890126118234602E-2</v>
          </cell>
          <cell r="QD93">
            <v>0.16644364780178295</v>
          </cell>
          <cell r="QE93">
            <v>0.70284581907173904</v>
          </cell>
          <cell r="QF93">
            <v>8.3996198251209783E-2</v>
          </cell>
          <cell r="QG93">
            <v>0</v>
          </cell>
          <cell r="QH93">
            <v>0</v>
          </cell>
          <cell r="QJ93">
            <v>59464208.942523353</v>
          </cell>
          <cell r="QK93">
            <v>41908043.975239575</v>
          </cell>
          <cell r="QL93">
            <v>4176979215.2223616</v>
          </cell>
          <cell r="QM93">
            <v>0.70476080856884626</v>
          </cell>
          <cell r="QN93">
            <v>99.670106714840614</v>
          </cell>
          <cell r="QO93">
            <v>70.243584998494256</v>
          </cell>
          <cell r="QP93">
            <v>1.5642139924458096E-2</v>
          </cell>
          <cell r="QQ93">
            <v>7.3416234059991876E-3</v>
          </cell>
          <cell r="QR93">
            <v>1.7914832695312261E-3</v>
          </cell>
          <cell r="QS93">
            <v>1.8079400117994561E-2</v>
          </cell>
          <cell r="QT93">
            <v>0</v>
          </cell>
        </row>
        <row r="94">
          <cell r="A94">
            <v>83</v>
          </cell>
          <cell r="B94">
            <v>39356</v>
          </cell>
          <cell r="C94">
            <v>2007</v>
          </cell>
          <cell r="D94" t="b">
            <v>1</v>
          </cell>
          <cell r="E94" t="b">
            <v>0</v>
          </cell>
          <cell r="H94">
            <v>8072041</v>
          </cell>
          <cell r="I94">
            <v>5536005</v>
          </cell>
          <cell r="J94">
            <v>1730649103.9999981</v>
          </cell>
          <cell r="K94">
            <v>0.68582468795686247</v>
          </cell>
          <cell r="L94">
            <v>312.61696909594519</v>
          </cell>
          <cell r="M94">
            <v>214.40043528024674</v>
          </cell>
          <cell r="N94">
            <v>92</v>
          </cell>
          <cell r="O94">
            <v>87739.576086956527</v>
          </cell>
          <cell r="P94">
            <v>60173.967391304344</v>
          </cell>
          <cell r="Q94">
            <v>0.94645478914519598</v>
          </cell>
          <cell r="R94">
            <v>0.95714205014078502</v>
          </cell>
          <cell r="S94">
            <v>1.04954848180535</v>
          </cell>
          <cell r="T94">
            <v>0.99862023927395804</v>
          </cell>
          <cell r="U94">
            <v>0.99657886914957305</v>
          </cell>
          <cell r="V94">
            <v>88040.775098742335</v>
          </cell>
          <cell r="W94">
            <v>63578.279788357679</v>
          </cell>
          <cell r="X94">
            <v>0.71653386021018017</v>
          </cell>
          <cell r="Y94">
            <v>297.85853108777434</v>
          </cell>
          <cell r="Z94">
            <v>214.69666530704959</v>
          </cell>
          <cell r="AB94">
            <v>8072041</v>
          </cell>
          <cell r="AC94">
            <v>5536005</v>
          </cell>
          <cell r="AD94">
            <v>1730649103.9999981</v>
          </cell>
          <cell r="AE94">
            <v>0.68582468795686247</v>
          </cell>
          <cell r="AF94">
            <v>312.61696909594519</v>
          </cell>
          <cell r="AG94">
            <v>214.40043528024674</v>
          </cell>
          <cell r="AH94">
            <v>3.2970651252909218E-2</v>
          </cell>
          <cell r="AI94">
            <v>1.8504631219664731E-2</v>
          </cell>
          <cell r="AJ94">
            <v>-7.5073890366783224E-3</v>
          </cell>
          <cell r="AK94">
            <v>5.650259227523536E-2</v>
          </cell>
          <cell r="AL94">
            <v>0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U94">
            <v>8072041</v>
          </cell>
          <cell r="AV94">
            <v>5536005</v>
          </cell>
          <cell r="AW94">
            <v>1730649103.9999981</v>
          </cell>
          <cell r="AX94">
            <v>0.68582468795686247</v>
          </cell>
          <cell r="AY94">
            <v>312.61696909594519</v>
          </cell>
          <cell r="AZ94">
            <v>214.40043528024674</v>
          </cell>
          <cell r="BA94">
            <v>92</v>
          </cell>
          <cell r="BB94">
            <v>87739.576086956527</v>
          </cell>
          <cell r="BC94">
            <v>60173.967391304344</v>
          </cell>
          <cell r="BD94">
            <v>88040.775098742335</v>
          </cell>
          <cell r="BE94">
            <v>63578.279788357679</v>
          </cell>
          <cell r="BF94">
            <v>0.71653386021018017</v>
          </cell>
          <cell r="BG94">
            <v>297.85853108777434</v>
          </cell>
          <cell r="BH94">
            <v>214.69666530704959</v>
          </cell>
          <cell r="BJ94">
            <v>46109775</v>
          </cell>
          <cell r="BK94">
            <v>30591417</v>
          </cell>
          <cell r="BL94">
            <v>5067107711</v>
          </cell>
          <cell r="BM94">
            <v>0.66344754447402965</v>
          </cell>
          <cell r="BN94">
            <v>165.63821515688534</v>
          </cell>
          <cell r="BO94">
            <v>109.89226711689658</v>
          </cell>
          <cell r="BP94">
            <v>92</v>
          </cell>
          <cell r="BQ94">
            <v>501193.20652173914</v>
          </cell>
          <cell r="BR94">
            <v>332515.40217391303</v>
          </cell>
          <cell r="BS94">
            <v>0.93807179186147505</v>
          </cell>
          <cell r="BT94">
            <v>0.93766576620278597</v>
          </cell>
          <cell r="BU94">
            <v>1.0106118796683401</v>
          </cell>
          <cell r="BV94">
            <v>0.94936523332587097</v>
          </cell>
          <cell r="BW94">
            <v>0.99812198150000997</v>
          </cell>
          <cell r="BX94">
            <v>502136.22764677496</v>
          </cell>
          <cell r="BY94">
            <v>354466.9022762978</v>
          </cell>
          <cell r="BZ94">
            <v>0.70755227330177262</v>
          </cell>
          <cell r="CA94">
            <v>163.89893933489486</v>
          </cell>
          <cell r="CB94">
            <v>115.75341423860199</v>
          </cell>
          <cell r="CD94">
            <v>46109775</v>
          </cell>
          <cell r="CE94">
            <v>30591417</v>
          </cell>
          <cell r="CF94">
            <v>5067107711</v>
          </cell>
          <cell r="CG94">
            <v>0.66344754447402965</v>
          </cell>
          <cell r="CH94">
            <v>165.63821515688534</v>
          </cell>
          <cell r="CI94">
            <v>109.89226711689658</v>
          </cell>
          <cell r="CJ94">
            <v>1.194027791014075E-2</v>
          </cell>
          <cell r="CK94">
            <v>7.3905217051838459E-3</v>
          </cell>
          <cell r="CL94">
            <v>-1.7958312623099588E-3</v>
          </cell>
          <cell r="CM94">
            <v>2.2996363477838403E-2</v>
          </cell>
          <cell r="CN94">
            <v>0</v>
          </cell>
          <cell r="CP94" t="e">
            <v>#N/A</v>
          </cell>
          <cell r="CQ94" t="e">
            <v>#N/A</v>
          </cell>
          <cell r="CR94" t="e">
            <v>#N/A</v>
          </cell>
          <cell r="CS94" t="e">
            <v>#N/A</v>
          </cell>
          <cell r="CT94" t="e">
            <v>#N/A</v>
          </cell>
          <cell r="CU94" t="e">
            <v>#N/A</v>
          </cell>
          <cell r="CW94">
            <v>46109775</v>
          </cell>
          <cell r="CX94">
            <v>30591417</v>
          </cell>
          <cell r="CY94">
            <v>5067107711</v>
          </cell>
          <cell r="CZ94">
            <v>0.66344754447402965</v>
          </cell>
          <cell r="DA94">
            <v>165.63821515688534</v>
          </cell>
          <cell r="DB94">
            <v>109.89226711689658</v>
          </cell>
          <cell r="DC94">
            <v>92</v>
          </cell>
          <cell r="DD94">
            <v>501193.20652173914</v>
          </cell>
          <cell r="DE94">
            <v>332515.40217391303</v>
          </cell>
          <cell r="DF94">
            <v>502136.22764677496</v>
          </cell>
          <cell r="DG94">
            <v>354466.9022762978</v>
          </cell>
          <cell r="DH94">
            <v>0.70755227330177262</v>
          </cell>
          <cell r="DI94">
            <v>163.89893933489486</v>
          </cell>
          <cell r="DJ94">
            <v>115.75341423860199</v>
          </cell>
          <cell r="DL94">
            <v>44308831</v>
          </cell>
          <cell r="DM94">
            <v>28587666</v>
          </cell>
          <cell r="DN94">
            <v>3483033032</v>
          </cell>
          <cell r="DO94">
            <v>0.64519115839458729</v>
          </cell>
          <cell r="DP94">
            <v>121.8369149828461</v>
          </cell>
          <cell r="DQ94">
            <v>78.608100313005323</v>
          </cell>
          <cell r="DR94">
            <v>92</v>
          </cell>
          <cell r="DS94">
            <v>481617.72826086957</v>
          </cell>
          <cell r="DT94">
            <v>310735.5</v>
          </cell>
          <cell r="DU94">
            <v>0.93533336792226596</v>
          </cell>
          <cell r="DV94">
            <v>0.93291388213726401</v>
          </cell>
          <cell r="DW94">
            <v>0.99124366875933401</v>
          </cell>
          <cell r="DX94">
            <v>0.92353959401183905</v>
          </cell>
          <cell r="DY94">
            <v>1.0025390371504299</v>
          </cell>
          <cell r="DZ94">
            <v>480397.97994280333</v>
          </cell>
          <cell r="EA94">
            <v>332218.98272512475</v>
          </cell>
          <cell r="EB94">
            <v>0.69158704865285436</v>
          </cell>
          <cell r="EC94">
            <v>122.91318353169439</v>
          </cell>
          <cell r="ED94">
            <v>85.116112858283827</v>
          </cell>
          <cell r="EF94">
            <v>44308831</v>
          </cell>
          <cell r="EG94">
            <v>28587666</v>
          </cell>
          <cell r="EH94">
            <v>3483033032</v>
          </cell>
          <cell r="EI94">
            <v>0.64519115839458729</v>
          </cell>
          <cell r="EJ94">
            <v>121.8369149828461</v>
          </cell>
          <cell r="EK94">
            <v>78.608100313005323</v>
          </cell>
          <cell r="EL94">
            <v>3.1822988769500016E-2</v>
          </cell>
          <cell r="EM94">
            <v>2.6520504403239435E-3</v>
          </cell>
          <cell r="EN94">
            <v>4.6713027769504376E-3</v>
          </cell>
          <cell r="EO94">
            <v>1.9317548520654666E-2</v>
          </cell>
          <cell r="EP94">
            <v>0</v>
          </cell>
          <cell r="ER94" t="e">
            <v>#N/A</v>
          </cell>
          <cell r="ES94" t="e">
            <v>#N/A</v>
          </cell>
          <cell r="ET94" t="e">
            <v>#N/A</v>
          </cell>
          <cell r="EU94" t="e">
            <v>#N/A</v>
          </cell>
          <cell r="EV94" t="e">
            <v>#N/A</v>
          </cell>
          <cell r="EW94" t="e">
            <v>#N/A</v>
          </cell>
          <cell r="EY94">
            <v>44308831</v>
          </cell>
          <cell r="EZ94">
            <v>28587666</v>
          </cell>
          <cell r="FA94">
            <v>3483033032</v>
          </cell>
          <cell r="FB94">
            <v>0.64519115839458729</v>
          </cell>
          <cell r="FC94">
            <v>121.8369149828461</v>
          </cell>
          <cell r="FD94">
            <v>78.608100313005323</v>
          </cell>
          <cell r="FE94">
            <v>92</v>
          </cell>
          <cell r="FF94">
            <v>481617.72826086957</v>
          </cell>
          <cell r="FG94">
            <v>310735.5</v>
          </cell>
          <cell r="FH94">
            <v>480397.97994280333</v>
          </cell>
          <cell r="FI94">
            <v>332218.98272512475</v>
          </cell>
          <cell r="FJ94">
            <v>0.69158704865285436</v>
          </cell>
          <cell r="FK94">
            <v>122.91318353169439</v>
          </cell>
          <cell r="FL94">
            <v>85.116112858283827</v>
          </cell>
          <cell r="FN94">
            <v>67410965</v>
          </cell>
          <cell r="FO94">
            <v>39780666</v>
          </cell>
          <cell r="FP94">
            <v>3687096873</v>
          </cell>
          <cell r="FQ94">
            <v>0.59012159223651528</v>
          </cell>
          <cell r="FR94">
            <v>92.685649682184803</v>
          </cell>
          <cell r="FS94">
            <v>54.695803167926762</v>
          </cell>
          <cell r="FT94">
            <v>92</v>
          </cell>
          <cell r="FU94">
            <v>732727.88043478259</v>
          </cell>
          <cell r="FV94">
            <v>432398.54347826086</v>
          </cell>
          <cell r="FW94">
            <v>0.91518936316395805</v>
          </cell>
          <cell r="FX94">
            <v>0.91557001288093198</v>
          </cell>
          <cell r="FY94">
            <v>0.97457809609706303</v>
          </cell>
          <cell r="FZ94">
            <v>0.89202687036768902</v>
          </cell>
          <cell r="GA94">
            <v>1.0008065179254699</v>
          </cell>
          <cell r="GB94">
            <v>732137.39849898627</v>
          </cell>
          <cell r="GC94">
            <v>472468.9347168426</v>
          </cell>
          <cell r="GD94">
            <v>0.64454010499933156</v>
          </cell>
          <cell r="GE94">
            <v>95.103358112979564</v>
          </cell>
          <cell r="GF94">
            <v>61.31631791022329</v>
          </cell>
          <cell r="GH94">
            <v>67410965</v>
          </cell>
          <cell r="GI94">
            <v>39780666</v>
          </cell>
          <cell r="GJ94">
            <v>3687096873</v>
          </cell>
          <cell r="GK94">
            <v>0.59012159223651528</v>
          </cell>
          <cell r="GL94">
            <v>92.685649682184803</v>
          </cell>
          <cell r="GM94">
            <v>54.695803167926762</v>
          </cell>
          <cell r="GN94">
            <v>1.6404051174520935E-2</v>
          </cell>
          <cell r="GO94">
            <v>-1.6559035590089904E-3</v>
          </cell>
          <cell r="GP94">
            <v>2.2539947094780488E-3</v>
          </cell>
          <cell r="GQ94">
            <v>1.7881391255843281E-2</v>
          </cell>
          <cell r="GR94">
            <v>0</v>
          </cell>
          <cell r="GT94" t="e">
            <v>#N/A</v>
          </cell>
          <cell r="GU94" t="e">
            <v>#N/A</v>
          </cell>
          <cell r="GV94" t="e">
            <v>#N/A</v>
          </cell>
          <cell r="GW94" t="e">
            <v>#N/A</v>
          </cell>
          <cell r="GX94" t="e">
            <v>#N/A</v>
          </cell>
          <cell r="GY94" t="e">
            <v>#N/A</v>
          </cell>
          <cell r="HA94">
            <v>67410965</v>
          </cell>
          <cell r="HB94">
            <v>39780666</v>
          </cell>
          <cell r="HC94">
            <v>3687096873</v>
          </cell>
          <cell r="HD94">
            <v>0.59012159223651528</v>
          </cell>
          <cell r="HE94">
            <v>92.685649682184803</v>
          </cell>
          <cell r="HF94">
            <v>54.695803167926762</v>
          </cell>
          <cell r="HG94">
            <v>92</v>
          </cell>
          <cell r="HH94">
            <v>732727.88043478259</v>
          </cell>
          <cell r="HI94">
            <v>432398.54347826086</v>
          </cell>
          <cell r="HJ94">
            <v>732137.39849898627</v>
          </cell>
          <cell r="HK94">
            <v>472468.9347168426</v>
          </cell>
          <cell r="HL94">
            <v>0.64454010499933156</v>
          </cell>
          <cell r="HM94">
            <v>95.103358112979564</v>
          </cell>
          <cell r="HN94">
            <v>61.31631791022329</v>
          </cell>
          <cell r="HP94">
            <v>46113159</v>
          </cell>
          <cell r="HQ94">
            <v>24241540.999999989</v>
          </cell>
          <cell r="HR94">
            <v>1829757526</v>
          </cell>
          <cell r="HS94">
            <v>0.52569681899260012</v>
          </cell>
          <cell r="HT94">
            <v>75.480247975984724</v>
          </cell>
          <cell r="HU94">
            <v>39.679726257747816</v>
          </cell>
          <cell r="HV94">
            <v>92</v>
          </cell>
          <cell r="HW94">
            <v>501229.98913043475</v>
          </cell>
          <cell r="HX94">
            <v>263495.01086956507</v>
          </cell>
          <cell r="HY94">
            <v>0.90465849783708796</v>
          </cell>
          <cell r="HZ94">
            <v>0.90698227962884603</v>
          </cell>
          <cell r="IA94">
            <v>0.96895407966911096</v>
          </cell>
          <cell r="IB94">
            <v>0.876494124813744</v>
          </cell>
          <cell r="IC94">
            <v>0.99933253848887504</v>
          </cell>
          <cell r="ID94">
            <v>501564.76430594543</v>
          </cell>
          <cell r="IE94">
            <v>291264.61697927432</v>
          </cell>
          <cell r="IF94">
            <v>0.57961090398339976</v>
          </cell>
          <cell r="IG94">
            <v>77.89868432336911</v>
          </cell>
          <cell r="IH94">
            <v>45.270955200275651</v>
          </cell>
          <cell r="IJ94">
            <v>46113159</v>
          </cell>
          <cell r="IK94">
            <v>24241540.999999989</v>
          </cell>
          <cell r="IL94">
            <v>1829757525.9999998</v>
          </cell>
          <cell r="IM94">
            <v>0.52569681899260012</v>
          </cell>
          <cell r="IN94">
            <v>75.480247975984724</v>
          </cell>
          <cell r="IO94">
            <v>39.679726257747809</v>
          </cell>
          <cell r="IP94">
            <v>2.9446776856646767E-3</v>
          </cell>
          <cell r="IQ94">
            <v>1.8597121541581683E-2</v>
          </cell>
          <cell r="IR94">
            <v>-3.690345000006596E-4</v>
          </cell>
          <cell r="IS94">
            <v>1.8307144372393683E-2</v>
          </cell>
          <cell r="IT94">
            <v>0</v>
          </cell>
          <cell r="IV94" t="e">
            <v>#N/A</v>
          </cell>
          <cell r="IW94" t="e">
            <v>#N/A</v>
          </cell>
          <cell r="IX94" t="e">
            <v>#N/A</v>
          </cell>
          <cell r="IY94" t="e">
            <v>#N/A</v>
          </cell>
          <cell r="IZ94" t="e">
            <v>#N/A</v>
          </cell>
          <cell r="JA94" t="e">
            <v>#N/A</v>
          </cell>
          <cell r="JC94">
            <v>46113159</v>
          </cell>
          <cell r="JD94">
            <v>24241540.999999989</v>
          </cell>
          <cell r="JE94">
            <v>1829757526</v>
          </cell>
          <cell r="JF94">
            <v>0.52569681899260012</v>
          </cell>
          <cell r="JG94">
            <v>75.480247975984724</v>
          </cell>
          <cell r="JH94">
            <v>39.679726257747816</v>
          </cell>
          <cell r="JI94">
            <v>92</v>
          </cell>
          <cell r="JJ94">
            <v>501229.98913043475</v>
          </cell>
          <cell r="JK94">
            <v>263495.01086956507</v>
          </cell>
          <cell r="JL94">
            <v>501564.76430594543</v>
          </cell>
          <cell r="JM94">
            <v>291264.61697927432</v>
          </cell>
          <cell r="JN94">
            <v>0.57961090398339976</v>
          </cell>
          <cell r="JO94">
            <v>77.89868432336911</v>
          </cell>
          <cell r="JP94">
            <v>45.270955200275651</v>
          </cell>
          <cell r="JR94">
            <v>70432850</v>
          </cell>
          <cell r="JS94">
            <v>36312779.999999896</v>
          </cell>
          <cell r="JT94">
            <v>1928157937.999999</v>
          </cell>
          <cell r="JU94">
            <v>0.51556596105368302</v>
          </cell>
          <cell r="JV94">
            <v>53.098604348111174</v>
          </cell>
          <cell r="JW94">
            <v>27.375832981343208</v>
          </cell>
          <cell r="JX94">
            <v>92</v>
          </cell>
          <cell r="JY94">
            <v>765574.45652173914</v>
          </cell>
          <cell r="JZ94">
            <v>394704.13043478149</v>
          </cell>
          <cell r="KA94">
            <v>0.92030885468190404</v>
          </cell>
          <cell r="KB94">
            <v>0.920906859382704</v>
          </cell>
          <cell r="KC94">
            <v>0.96715403004240696</v>
          </cell>
          <cell r="KD94">
            <v>0.88818266828432102</v>
          </cell>
          <cell r="KE94">
            <v>0.99949543023193099</v>
          </cell>
          <cell r="KF94">
            <v>765960.93725419941</v>
          </cell>
          <cell r="KG94">
            <v>428882.24798315909</v>
          </cell>
          <cell r="KH94">
            <v>0.55984593425579832</v>
          </cell>
          <cell r="KI94">
            <v>54.901910862929405</v>
          </cell>
          <cell r="KJ94">
            <v>30.82230036555924</v>
          </cell>
          <cell r="KL94">
            <v>70432850</v>
          </cell>
          <cell r="KM94">
            <v>36312779.999999896</v>
          </cell>
          <cell r="KN94">
            <v>1928157937.9999988</v>
          </cell>
          <cell r="KO94">
            <v>0.51556596105368302</v>
          </cell>
          <cell r="KP94">
            <v>53.098604348111174</v>
          </cell>
          <cell r="KQ94">
            <v>27.375832981343205</v>
          </cell>
          <cell r="KR94">
            <v>1.787965314068387E-2</v>
          </cell>
          <cell r="KS94">
            <v>3.2954274915140774E-2</v>
          </cell>
          <cell r="KT94">
            <v>2.0423653126609002E-3</v>
          </cell>
          <cell r="KU94">
            <v>1.9236212477999729E-2</v>
          </cell>
          <cell r="KV94">
            <v>0</v>
          </cell>
          <cell r="KX94" t="e">
            <v>#N/A</v>
          </cell>
          <cell r="KY94" t="e">
            <v>#N/A</v>
          </cell>
          <cell r="KZ94" t="e">
            <v>#N/A</v>
          </cell>
          <cell r="LA94" t="e">
            <v>#N/A</v>
          </cell>
          <cell r="LB94" t="e">
            <v>#N/A</v>
          </cell>
          <cell r="LC94" t="e">
            <v>#N/A</v>
          </cell>
          <cell r="LE94">
            <v>70432850</v>
          </cell>
          <cell r="LF94">
            <v>36312779.999999896</v>
          </cell>
          <cell r="LG94">
            <v>1928157937.999999</v>
          </cell>
          <cell r="LH94">
            <v>0.51556596105368302</v>
          </cell>
          <cell r="LI94">
            <v>53.098604348111174</v>
          </cell>
          <cell r="LJ94">
            <v>27.375832981343208</v>
          </cell>
          <cell r="LK94">
            <v>92</v>
          </cell>
          <cell r="LL94">
            <v>765574.45652173914</v>
          </cell>
          <cell r="LM94">
            <v>394704.13043478149</v>
          </cell>
          <cell r="LN94">
            <v>765960.93725419941</v>
          </cell>
          <cell r="LO94">
            <v>428882.24798315909</v>
          </cell>
          <cell r="LP94">
            <v>0.55984593425579832</v>
          </cell>
          <cell r="LQ94">
            <v>54.901910862929405</v>
          </cell>
          <cell r="LR94">
            <v>30.82230036555924</v>
          </cell>
          <cell r="LT94">
            <v>132655128</v>
          </cell>
          <cell r="LU94">
            <v>73379507.999999791</v>
          </cell>
          <cell r="LV94">
            <v>7489215617</v>
          </cell>
          <cell r="LW94">
            <v>0.55315998036653202</v>
          </cell>
          <cell r="LX94">
            <v>102.06140407755284</v>
          </cell>
          <cell r="LY94">
            <v>56.456284275719817</v>
          </cell>
          <cell r="LZ94">
            <v>92</v>
          </cell>
          <cell r="MA94">
            <v>1441903.5652173914</v>
          </cell>
          <cell r="MB94">
            <v>797603.3478260847</v>
          </cell>
          <cell r="MC94">
            <v>0.90331946971090504</v>
          </cell>
          <cell r="MD94">
            <v>0.91298979031065597</v>
          </cell>
          <cell r="ME94">
            <v>0.97748486673047397</v>
          </cell>
          <cell r="MF94">
            <v>0.88983253832786902</v>
          </cell>
          <cell r="MG94">
            <v>0.99049672545421497</v>
          </cell>
          <cell r="MH94">
            <v>1455737.8415927356</v>
          </cell>
          <cell r="MI94">
            <v>882969.28669249942</v>
          </cell>
          <cell r="MJ94">
            <v>0.60587750951553643</v>
          </cell>
          <cell r="MK94">
            <v>104.41226002703391</v>
          </cell>
          <cell r="ML94">
            <v>63.445965217016877</v>
          </cell>
          <cell r="MN94">
            <v>132655128</v>
          </cell>
          <cell r="MO94">
            <v>73379507.999999791</v>
          </cell>
          <cell r="MP94">
            <v>7489215617</v>
          </cell>
          <cell r="MQ94">
            <v>0.55315998036653202</v>
          </cell>
          <cell r="MR94">
            <v>102.06140407755284</v>
          </cell>
          <cell r="MS94">
            <v>56.456284275719817</v>
          </cell>
          <cell r="MT94">
            <v>-1.179859540170428E-3</v>
          </cell>
          <cell r="MU94">
            <v>-9.093500484263238E-3</v>
          </cell>
          <cell r="MV94">
            <v>-2.082684527153978E-3</v>
          </cell>
          <cell r="MW94">
            <v>2.0104463836556875E-2</v>
          </cell>
          <cell r="MX94">
            <v>0</v>
          </cell>
          <cell r="MZ94" t="e">
            <v>#N/A</v>
          </cell>
          <cell r="NA94" t="e">
            <v>#N/A</v>
          </cell>
          <cell r="NB94" t="e">
            <v>#N/A</v>
          </cell>
          <cell r="NC94" t="e">
            <v>#N/A</v>
          </cell>
          <cell r="ND94" t="e">
            <v>#N/A</v>
          </cell>
          <cell r="NE94" t="e">
            <v>#N/A</v>
          </cell>
          <cell r="NG94">
            <v>132655128</v>
          </cell>
          <cell r="NH94">
            <v>73379507.999999791</v>
          </cell>
          <cell r="NI94">
            <v>7489215617</v>
          </cell>
          <cell r="NJ94">
            <v>0.55315998036653202</v>
          </cell>
          <cell r="NK94">
            <v>102.06140407755284</v>
          </cell>
          <cell r="NL94">
            <v>56.456284275719817</v>
          </cell>
          <cell r="NM94">
            <v>92</v>
          </cell>
          <cell r="NN94">
            <v>1441903.5652173914</v>
          </cell>
          <cell r="NO94">
            <v>797603.3478260847</v>
          </cell>
          <cell r="NP94">
            <v>1455737.8415927356</v>
          </cell>
          <cell r="NQ94">
            <v>882969.28669249942</v>
          </cell>
          <cell r="NR94">
            <v>0.60587750951553643</v>
          </cell>
          <cell r="NS94">
            <v>104.41226002703391</v>
          </cell>
          <cell r="NT94">
            <v>63.445965217016877</v>
          </cell>
          <cell r="NX94">
            <v>415102749</v>
          </cell>
          <cell r="NY94">
            <v>238429582.99999979</v>
          </cell>
          <cell r="NZ94">
            <v>25215017801</v>
          </cell>
          <cell r="OA94">
            <v>0.57438690438544837</v>
          </cell>
          <cell r="OB94">
            <v>105.75456905865587</v>
          </cell>
          <cell r="OC94">
            <v>60.744039546218474</v>
          </cell>
          <cell r="OD94">
            <v>92</v>
          </cell>
          <cell r="OE94">
            <v>4511986.4021739131</v>
          </cell>
          <cell r="OF94">
            <v>2591625.9021739108</v>
          </cell>
          <cell r="OG94">
            <v>0.91763335037765303</v>
          </cell>
          <cell r="OH94">
            <v>0.92097866355328695</v>
          </cell>
          <cell r="OI94">
            <v>0.99025288169720604</v>
          </cell>
          <cell r="OJ94">
            <v>0.91074707774918195</v>
          </cell>
          <cell r="OK94">
            <v>0.99685070335117698</v>
          </cell>
          <cell r="OL94">
            <v>4526240.8774008779</v>
          </cell>
          <cell r="OM94">
            <v>2824249.9045041511</v>
          </cell>
          <cell r="ON94">
            <v>0.62367015340981879</v>
          </cell>
          <cell r="OO94">
            <v>106.79551760293984</v>
          </cell>
          <cell r="OP94">
            <v>66.696935988354909</v>
          </cell>
          <cell r="OX94">
            <v>1.1012081317678895E-2</v>
          </cell>
          <cell r="OY94">
            <v>7.4752470420126581E-3</v>
          </cell>
          <cell r="OZ94">
            <v>1.6399273499221313E-4</v>
          </cell>
          <cell r="PA94">
            <v>2.2553228111241122E-2</v>
          </cell>
          <cell r="PB94">
            <v>0</v>
          </cell>
          <cell r="PK94">
            <v>415102749</v>
          </cell>
          <cell r="PL94">
            <v>238429582.99999979</v>
          </cell>
          <cell r="PM94">
            <v>25215017801</v>
          </cell>
          <cell r="PN94">
            <v>0.57438690438544837</v>
          </cell>
          <cell r="PO94">
            <v>105.75456905865587</v>
          </cell>
          <cell r="PP94">
            <v>60.744039546218474</v>
          </cell>
          <cell r="PQ94">
            <v>92</v>
          </cell>
          <cell r="PR94">
            <v>4511986.4021739131</v>
          </cell>
          <cell r="PS94">
            <v>2591625.9021739108</v>
          </cell>
          <cell r="PT94">
            <v>4526240.8774008779</v>
          </cell>
          <cell r="PU94">
            <v>2824249.9045041511</v>
          </cell>
          <cell r="PV94">
            <v>0.62367015340981879</v>
          </cell>
          <cell r="PW94">
            <v>106.79551760293984</v>
          </cell>
          <cell r="PX94">
            <v>66.696935988354909</v>
          </cell>
          <cell r="QB94">
            <v>2.0824208757033627E-2</v>
          </cell>
          <cell r="QC94">
            <v>2.5890126118234602E-2</v>
          </cell>
          <cell r="QD94">
            <v>0.16644364780178295</v>
          </cell>
          <cell r="QE94">
            <v>0.70284581907173904</v>
          </cell>
          <cell r="QF94">
            <v>8.3996198251209783E-2</v>
          </cell>
          <cell r="QG94">
            <v>0</v>
          </cell>
          <cell r="QH94">
            <v>0</v>
          </cell>
          <cell r="QJ94">
            <v>59989650.173580378</v>
          </cell>
          <cell r="QK94">
            <v>35661406.040984601</v>
          </cell>
          <cell r="QL94">
            <v>3492109476.7855945</v>
          </cell>
          <cell r="QM94">
            <v>0.59445930986091977</v>
          </cell>
          <cell r="QN94">
            <v>97.924054726620042</v>
          </cell>
          <cell r="QO94">
            <v>58.211865991569489</v>
          </cell>
          <cell r="QP94">
            <v>1.8069317874798898E-2</v>
          </cell>
          <cell r="QQ94">
            <v>1.4163454066318795E-3</v>
          </cell>
          <cell r="QR94">
            <v>2.1278922025367753E-3</v>
          </cell>
          <cell r="QS94">
            <v>1.9092875381393259E-2</v>
          </cell>
          <cell r="QT94">
            <v>0</v>
          </cell>
        </row>
        <row r="95">
          <cell r="A95">
            <v>84</v>
          </cell>
          <cell r="B95">
            <v>39448</v>
          </cell>
          <cell r="C95">
            <v>2008</v>
          </cell>
          <cell r="D95" t="b">
            <v>1</v>
          </cell>
          <cell r="E95" t="b">
            <v>0</v>
          </cell>
          <cell r="H95">
            <v>8010199</v>
          </cell>
          <cell r="I95">
            <v>5567339</v>
          </cell>
          <cell r="J95">
            <v>1707238019</v>
          </cell>
          <cell r="K95">
            <v>0.69503129697526866</v>
          </cell>
          <cell r="L95">
            <v>306.65242748824886</v>
          </cell>
          <cell r="M95">
            <v>213.13303439777215</v>
          </cell>
          <cell r="N95">
            <v>90</v>
          </cell>
          <cell r="O95">
            <v>89002.211111111115</v>
          </cell>
          <cell r="P95">
            <v>61859.322222222225</v>
          </cell>
          <cell r="Q95">
            <v>0.98591712712165103</v>
          </cell>
          <cell r="R95">
            <v>0.98476208331348902</v>
          </cell>
          <cell r="S95">
            <v>1.0268354354576299</v>
          </cell>
          <cell r="T95">
            <v>1.0160012328480299</v>
          </cell>
          <cell r="U95">
            <v>1.0037958858168701</v>
          </cell>
          <cell r="V95">
            <v>88665.64644134081</v>
          </cell>
          <cell r="W95">
            <v>62742.922828431081</v>
          </cell>
          <cell r="X95">
            <v>0.70578600532288416</v>
          </cell>
          <cell r="Y95">
            <v>298.63833765298818</v>
          </cell>
          <cell r="Z95">
            <v>209.77635410965283</v>
          </cell>
          <cell r="AB95">
            <v>8010199</v>
          </cell>
          <cell r="AC95">
            <v>5567339</v>
          </cell>
          <cell r="AD95">
            <v>1707238019</v>
          </cell>
          <cell r="AE95">
            <v>0.69503129697526866</v>
          </cell>
          <cell r="AF95">
            <v>306.65242748824886</v>
          </cell>
          <cell r="AG95">
            <v>213.13303439777215</v>
          </cell>
          <cell r="AH95">
            <v>2.99749304885377E-2</v>
          </cell>
          <cell r="AI95">
            <v>1.0777635393504018E-2</v>
          </cell>
          <cell r="AJ95">
            <v>-7.2167224678050248E-3</v>
          </cell>
          <cell r="AK95">
            <v>4.835791641529287E-2</v>
          </cell>
          <cell r="AL95">
            <v>0</v>
          </cell>
          <cell r="AN95" t="e">
            <v>#N/A</v>
          </cell>
          <cell r="AO95" t="e">
            <v>#N/A</v>
          </cell>
          <cell r="AP95" t="e">
            <v>#N/A</v>
          </cell>
          <cell r="AQ95" t="e">
            <v>#N/A</v>
          </cell>
          <cell r="AR95" t="e">
            <v>#N/A</v>
          </cell>
          <cell r="AS95" t="e">
            <v>#N/A</v>
          </cell>
          <cell r="AU95">
            <v>8010199</v>
          </cell>
          <cell r="AV95">
            <v>5567339</v>
          </cell>
          <cell r="AW95">
            <v>1707238019</v>
          </cell>
          <cell r="AX95">
            <v>0.69503129697526866</v>
          </cell>
          <cell r="AY95">
            <v>306.65242748824886</v>
          </cell>
          <cell r="AZ95">
            <v>213.13303439777215</v>
          </cell>
          <cell r="BA95">
            <v>90</v>
          </cell>
          <cell r="BB95">
            <v>89002.211111111115</v>
          </cell>
          <cell r="BC95">
            <v>61859.322222222225</v>
          </cell>
          <cell r="BD95">
            <v>88665.64644134081</v>
          </cell>
          <cell r="BE95">
            <v>62742.922828431081</v>
          </cell>
          <cell r="BF95">
            <v>0.70578600532288416</v>
          </cell>
          <cell r="BG95">
            <v>298.63833765298818</v>
          </cell>
          <cell r="BH95">
            <v>209.77635410965283</v>
          </cell>
          <cell r="BJ95">
            <v>45469703</v>
          </cell>
          <cell r="BK95">
            <v>30530886</v>
          </cell>
          <cell r="BL95">
            <v>5075711095.9999905</v>
          </cell>
          <cell r="BM95">
            <v>0.67145558439209507</v>
          </cell>
          <cell r="BN95">
            <v>166.24840484485091</v>
          </cell>
          <cell r="BO95">
            <v>111.62841982935298</v>
          </cell>
          <cell r="BP95">
            <v>90</v>
          </cell>
          <cell r="BQ95">
            <v>505218.9222222222</v>
          </cell>
          <cell r="BR95">
            <v>339232.06666666665</v>
          </cell>
          <cell r="BS95">
            <v>0.96027560757095298</v>
          </cell>
          <cell r="BT95">
            <v>0.95975657894508903</v>
          </cell>
          <cell r="BU95">
            <v>1.0076238600965499</v>
          </cell>
          <cell r="BV95">
            <v>0.97089598023088497</v>
          </cell>
          <cell r="BW95">
            <v>1.0003906119463599</v>
          </cell>
          <cell r="BX95">
            <v>505021.65473071393</v>
          </cell>
          <cell r="BY95">
            <v>353265.31674043532</v>
          </cell>
          <cell r="BZ95">
            <v>0.69961029611291814</v>
          </cell>
          <cell r="CA95">
            <v>164.99054005025357</v>
          </cell>
          <cell r="CB95">
            <v>114.97464414551089</v>
          </cell>
          <cell r="CD95">
            <v>45469703</v>
          </cell>
          <cell r="CE95">
            <v>30530886</v>
          </cell>
          <cell r="CF95">
            <v>5075711095.9999905</v>
          </cell>
          <cell r="CG95">
            <v>0.67145558439209507</v>
          </cell>
          <cell r="CH95">
            <v>166.24840484485091</v>
          </cell>
          <cell r="CI95">
            <v>111.62841982935298</v>
          </cell>
          <cell r="CJ95">
            <v>2.0791193978739811E-2</v>
          </cell>
          <cell r="CK95">
            <v>-2.9313384764122E-3</v>
          </cell>
          <cell r="CL95">
            <v>-2.0690038260744383E-3</v>
          </cell>
          <cell r="CM95">
            <v>1.6234005807063755E-2</v>
          </cell>
          <cell r="CN95">
            <v>0</v>
          </cell>
          <cell r="CP95" t="e">
            <v>#N/A</v>
          </cell>
          <cell r="CQ95" t="e">
            <v>#N/A</v>
          </cell>
          <cell r="CR95" t="e">
            <v>#N/A</v>
          </cell>
          <cell r="CS95" t="e">
            <v>#N/A</v>
          </cell>
          <cell r="CT95" t="e">
            <v>#N/A</v>
          </cell>
          <cell r="CU95" t="e">
            <v>#N/A</v>
          </cell>
          <cell r="CW95">
            <v>45469703</v>
          </cell>
          <cell r="CX95">
            <v>30530886</v>
          </cell>
          <cell r="CY95">
            <v>5075711095.9999905</v>
          </cell>
          <cell r="CZ95">
            <v>0.67145558439209507</v>
          </cell>
          <cell r="DA95">
            <v>166.24840484485091</v>
          </cell>
          <cell r="DB95">
            <v>111.62841982935298</v>
          </cell>
          <cell r="DC95">
            <v>90</v>
          </cell>
          <cell r="DD95">
            <v>505218.9222222222</v>
          </cell>
          <cell r="DE95">
            <v>339232.06666666665</v>
          </cell>
          <cell r="DF95">
            <v>505021.65473071393</v>
          </cell>
          <cell r="DG95">
            <v>353265.31674043532</v>
          </cell>
          <cell r="DH95">
            <v>0.69961029611291814</v>
          </cell>
          <cell r="DI95">
            <v>164.99054005025357</v>
          </cell>
          <cell r="DJ95">
            <v>114.97464414551089</v>
          </cell>
          <cell r="DL95">
            <v>43680915</v>
          </cell>
          <cell r="DM95">
            <v>28694000.999999899</v>
          </cell>
          <cell r="DN95">
            <v>3590839342</v>
          </cell>
          <cell r="DO95">
            <v>0.65690018169262021</v>
          </cell>
          <cell r="DP95">
            <v>125.14251121689207</v>
          </cell>
          <cell r="DQ95">
            <v>82.206138355847173</v>
          </cell>
          <cell r="DR95">
            <v>90</v>
          </cell>
          <cell r="DS95">
            <v>485343.5</v>
          </cell>
          <cell r="DT95">
            <v>318822.23333333223</v>
          </cell>
          <cell r="DU95">
            <v>0.95499497670561695</v>
          </cell>
          <cell r="DV95">
            <v>0.95853832966677799</v>
          </cell>
          <cell r="DW95">
            <v>1.01422404027452</v>
          </cell>
          <cell r="DX95">
            <v>0.97249018381495</v>
          </cell>
          <cell r="DY95">
            <v>0.99870937194365506</v>
          </cell>
          <cell r="DZ95">
            <v>485970.70742957038</v>
          </cell>
          <cell r="EA95">
            <v>333847.02653950307</v>
          </cell>
          <cell r="EB95">
            <v>0.68531446407675956</v>
          </cell>
          <cell r="EC95">
            <v>123.38744325466763</v>
          </cell>
          <cell r="ED95">
            <v>84.531586769712575</v>
          </cell>
          <cell r="EF95">
            <v>43680915</v>
          </cell>
          <cell r="EG95">
            <v>28694000.999999899</v>
          </cell>
          <cell r="EH95">
            <v>3590839342</v>
          </cell>
          <cell r="EI95">
            <v>0.65690018169262021</v>
          </cell>
          <cell r="EJ95">
            <v>125.14251121689207</v>
          </cell>
          <cell r="EK95">
            <v>82.206138355847173</v>
          </cell>
          <cell r="EL95">
            <v>3.9697390049565892E-2</v>
          </cell>
          <cell r="EM95">
            <v>-3.2589736705901633E-3</v>
          </cell>
          <cell r="EN95">
            <v>4.9210558016907317E-3</v>
          </cell>
          <cell r="EO95">
            <v>1.8203083938869335E-2</v>
          </cell>
          <cell r="EP95">
            <v>0</v>
          </cell>
          <cell r="ER95" t="e">
            <v>#N/A</v>
          </cell>
          <cell r="ES95" t="e">
            <v>#N/A</v>
          </cell>
          <cell r="ET95" t="e">
            <v>#N/A</v>
          </cell>
          <cell r="EU95" t="e">
            <v>#N/A</v>
          </cell>
          <cell r="EV95" t="e">
            <v>#N/A</v>
          </cell>
          <cell r="EW95" t="e">
            <v>#N/A</v>
          </cell>
          <cell r="EY95">
            <v>43680915</v>
          </cell>
          <cell r="EZ95">
            <v>28694000.999999899</v>
          </cell>
          <cell r="FA95">
            <v>3590839342</v>
          </cell>
          <cell r="FB95">
            <v>0.65690018169262021</v>
          </cell>
          <cell r="FC95">
            <v>125.14251121689207</v>
          </cell>
          <cell r="FD95">
            <v>82.206138355847173</v>
          </cell>
          <cell r="FE95">
            <v>90</v>
          </cell>
          <cell r="FF95">
            <v>485343.5</v>
          </cell>
          <cell r="FG95">
            <v>318822.23333333223</v>
          </cell>
          <cell r="FH95">
            <v>485970.70742957038</v>
          </cell>
          <cell r="FI95">
            <v>333847.02653950307</v>
          </cell>
          <cell r="FJ95">
            <v>0.68531446407675956</v>
          </cell>
          <cell r="FK95">
            <v>123.38744325466763</v>
          </cell>
          <cell r="FL95">
            <v>84.531586769712575</v>
          </cell>
          <cell r="FN95">
            <v>66415712</v>
          </cell>
          <cell r="FO95">
            <v>38860590</v>
          </cell>
          <cell r="FP95">
            <v>3680500468</v>
          </cell>
          <cell r="FQ95">
            <v>0.58511139653219402</v>
          </cell>
          <cell r="FR95">
            <v>94.710359981667807</v>
          </cell>
          <cell r="FS95">
            <v>55.416110994940475</v>
          </cell>
          <cell r="FT95">
            <v>90</v>
          </cell>
          <cell r="FU95">
            <v>737952.35555555555</v>
          </cell>
          <cell r="FV95">
            <v>431784.33333333331</v>
          </cell>
          <cell r="FW95">
            <v>0.91697662346152398</v>
          </cell>
          <cell r="FX95">
            <v>0.91918347481486196</v>
          </cell>
          <cell r="FY95">
            <v>0.98573727647315501</v>
          </cell>
          <cell r="FZ95">
            <v>0.90479519496740501</v>
          </cell>
          <cell r="GA95">
            <v>0.99742207477573697</v>
          </cell>
          <cell r="GB95">
            <v>739859.65843144059</v>
          </cell>
          <cell r="GC95">
            <v>470878.23428189155</v>
          </cell>
          <cell r="GD95">
            <v>0.63655560893329233</v>
          </cell>
          <cell r="GE95">
            <v>96.080732911440322</v>
          </cell>
          <cell r="GF95">
            <v>61.247132282722639</v>
          </cell>
          <cell r="GH95">
            <v>66415712</v>
          </cell>
          <cell r="GI95">
            <v>38860590</v>
          </cell>
          <cell r="GJ95">
            <v>3680500468</v>
          </cell>
          <cell r="GK95">
            <v>0.58511139653219402</v>
          </cell>
          <cell r="GL95">
            <v>94.710359981667807</v>
          </cell>
          <cell r="GM95">
            <v>55.416110994940475</v>
          </cell>
          <cell r="GN95">
            <v>2.0267741495721851E-2</v>
          </cell>
          <cell r="GO95">
            <v>-1.3658113087202798E-2</v>
          </cell>
          <cell r="GP95">
            <v>2.9334529800519702E-3</v>
          </cell>
          <cell r="GQ95">
            <v>1.5888512696768588E-2</v>
          </cell>
          <cell r="GR95">
            <v>0</v>
          </cell>
          <cell r="GT95" t="e">
            <v>#N/A</v>
          </cell>
          <cell r="GU95" t="e">
            <v>#N/A</v>
          </cell>
          <cell r="GV95" t="e">
            <v>#N/A</v>
          </cell>
          <cell r="GW95" t="e">
            <v>#N/A</v>
          </cell>
          <cell r="GX95" t="e">
            <v>#N/A</v>
          </cell>
          <cell r="GY95" t="e">
            <v>#N/A</v>
          </cell>
          <cell r="HA95">
            <v>66415712</v>
          </cell>
          <cell r="HB95">
            <v>38860590</v>
          </cell>
          <cell r="HC95">
            <v>3680500468</v>
          </cell>
          <cell r="HD95">
            <v>0.58511139653219402</v>
          </cell>
          <cell r="HE95">
            <v>94.710359981667807</v>
          </cell>
          <cell r="HF95">
            <v>55.416110994940475</v>
          </cell>
          <cell r="HG95">
            <v>90</v>
          </cell>
          <cell r="HH95">
            <v>737952.35555555555</v>
          </cell>
          <cell r="HI95">
            <v>431784.33333333331</v>
          </cell>
          <cell r="HJ95">
            <v>739859.65843144059</v>
          </cell>
          <cell r="HK95">
            <v>470878.23428189155</v>
          </cell>
          <cell r="HL95">
            <v>0.63655560893329233</v>
          </cell>
          <cell r="HM95">
            <v>96.080732911440322</v>
          </cell>
          <cell r="HN95">
            <v>61.247132282722639</v>
          </cell>
          <cell r="HP95">
            <v>45213270</v>
          </cell>
          <cell r="HQ95">
            <v>23660833.999999989</v>
          </cell>
          <cell r="HR95">
            <v>1811716388</v>
          </cell>
          <cell r="HS95">
            <v>0.52331614147793315</v>
          </cell>
          <cell r="HT95">
            <v>76.570267472397674</v>
          </cell>
          <cell r="HU95">
            <v>40.070456925588438</v>
          </cell>
          <cell r="HV95">
            <v>90</v>
          </cell>
          <cell r="HW95">
            <v>502369.66666666669</v>
          </cell>
          <cell r="HX95">
            <v>262898.15555555542</v>
          </cell>
          <cell r="HY95">
            <v>0.90910529719970501</v>
          </cell>
          <cell r="HZ95">
            <v>0.911506920346139</v>
          </cell>
          <cell r="IA95">
            <v>0.97500186423138402</v>
          </cell>
          <cell r="IB95">
            <v>0.88558473569846197</v>
          </cell>
          <cell r="IC95">
            <v>0.99662321913736895</v>
          </cell>
          <cell r="ID95">
            <v>504071.80669691268</v>
          </cell>
          <cell r="IE95">
            <v>289183.39422875899</v>
          </cell>
          <cell r="IF95">
            <v>0.5741219619914758</v>
          </cell>
          <cell r="IG95">
            <v>78.533457505498973</v>
          </cell>
          <cell r="IH95">
            <v>45.247456635513046</v>
          </cell>
          <cell r="IJ95">
            <v>45213270</v>
          </cell>
          <cell r="IK95">
            <v>23660833.999999989</v>
          </cell>
          <cell r="IL95">
            <v>1811716388</v>
          </cell>
          <cell r="IM95">
            <v>0.52331614147793315</v>
          </cell>
          <cell r="IN95">
            <v>76.570267472397674</v>
          </cell>
          <cell r="IO95">
            <v>40.070456925588438</v>
          </cell>
          <cell r="IP95">
            <v>-1.2532132225728709E-3</v>
          </cell>
          <cell r="IQ95">
            <v>6.0297225094316405E-3</v>
          </cell>
          <cell r="IR95">
            <v>5.7494568521309101E-4</v>
          </cell>
          <cell r="IS95">
            <v>1.6731086722770169E-2</v>
          </cell>
          <cell r="IT95">
            <v>0</v>
          </cell>
          <cell r="IV95" t="e">
            <v>#N/A</v>
          </cell>
          <cell r="IW95" t="e">
            <v>#N/A</v>
          </cell>
          <cell r="IX95" t="e">
            <v>#N/A</v>
          </cell>
          <cell r="IY95" t="e">
            <v>#N/A</v>
          </cell>
          <cell r="IZ95" t="e">
            <v>#N/A</v>
          </cell>
          <cell r="JA95" t="e">
            <v>#N/A</v>
          </cell>
          <cell r="JC95">
            <v>45213270</v>
          </cell>
          <cell r="JD95">
            <v>23660833.999999989</v>
          </cell>
          <cell r="JE95">
            <v>1811716388</v>
          </cell>
          <cell r="JF95">
            <v>0.52331614147793315</v>
          </cell>
          <cell r="JG95">
            <v>76.570267472397674</v>
          </cell>
          <cell r="JH95">
            <v>40.070456925588438</v>
          </cell>
          <cell r="JI95">
            <v>90</v>
          </cell>
          <cell r="JJ95">
            <v>502369.66666666669</v>
          </cell>
          <cell r="JK95">
            <v>262898.15555555542</v>
          </cell>
          <cell r="JL95">
            <v>504071.80669691268</v>
          </cell>
          <cell r="JM95">
            <v>289183.39422875899</v>
          </cell>
          <cell r="JN95">
            <v>0.5741219619914758</v>
          </cell>
          <cell r="JO95">
            <v>78.533457505498973</v>
          </cell>
          <cell r="JP95">
            <v>45.247456635513046</v>
          </cell>
          <cell r="JR95">
            <v>69180302</v>
          </cell>
          <cell r="JS95">
            <v>34979666.999999799</v>
          </cell>
          <cell r="JT95">
            <v>1867074899.999999</v>
          </cell>
          <cell r="JU95">
            <v>0.50563044665517354</v>
          </cell>
          <cell r="JV95">
            <v>53.376005552025688</v>
          </cell>
          <cell r="JW95">
            <v>26.988533527939776</v>
          </cell>
          <cell r="JX95">
            <v>90</v>
          </cell>
          <cell r="JY95">
            <v>768670.02222222218</v>
          </cell>
          <cell r="JZ95">
            <v>388662.9666666644</v>
          </cell>
          <cell r="KA95">
            <v>0.91477578285616801</v>
          </cell>
          <cell r="KB95">
            <v>0.91663704941847601</v>
          </cell>
          <cell r="KC95">
            <v>0.96355475089968101</v>
          </cell>
          <cell r="KD95">
            <v>0.87903901646291205</v>
          </cell>
          <cell r="KE95">
            <v>0.99820192971667598</v>
          </cell>
          <cell r="KF95">
            <v>770054.63457719132</v>
          </cell>
          <cell r="KG95">
            <v>424872.38288398663</v>
          </cell>
          <cell r="KH95">
            <v>0.55161467341512183</v>
          </cell>
          <cell r="KI95">
            <v>55.394885970089362</v>
          </cell>
          <cell r="KJ95">
            <v>30.702315850025141</v>
          </cell>
          <cell r="KL95">
            <v>69180302</v>
          </cell>
          <cell r="KM95">
            <v>34979666.999999799</v>
          </cell>
          <cell r="KN95">
            <v>1867074899.999999</v>
          </cell>
          <cell r="KO95">
            <v>0.50563044665517354</v>
          </cell>
          <cell r="KP95">
            <v>53.376005552025688</v>
          </cell>
          <cell r="KQ95">
            <v>26.988533527939776</v>
          </cell>
          <cell r="KR95">
            <v>1.7296350145498088E-2</v>
          </cell>
          <cell r="KS95">
            <v>2.3356524216000193E-2</v>
          </cell>
          <cell r="KT95">
            <v>2.4640365861714332E-3</v>
          </cell>
          <cell r="KU95">
            <v>1.7392855643524968E-2</v>
          </cell>
          <cell r="KV95">
            <v>0</v>
          </cell>
          <cell r="KX95" t="e">
            <v>#N/A</v>
          </cell>
          <cell r="KY95" t="e">
            <v>#N/A</v>
          </cell>
          <cell r="KZ95" t="e">
            <v>#N/A</v>
          </cell>
          <cell r="LA95" t="e">
            <v>#N/A</v>
          </cell>
          <cell r="LB95" t="e">
            <v>#N/A</v>
          </cell>
          <cell r="LC95" t="e">
            <v>#N/A</v>
          </cell>
          <cell r="LE95">
            <v>69180302</v>
          </cell>
          <cell r="LF95">
            <v>34979666.999999799</v>
          </cell>
          <cell r="LG95">
            <v>1867074899.999999</v>
          </cell>
          <cell r="LH95">
            <v>0.50563044665517354</v>
          </cell>
          <cell r="LI95">
            <v>53.376005552025688</v>
          </cell>
          <cell r="LJ95">
            <v>26.988533527939776</v>
          </cell>
          <cell r="LK95">
            <v>90</v>
          </cell>
          <cell r="LL95">
            <v>768670.02222222218</v>
          </cell>
          <cell r="LM95">
            <v>388662.9666666644</v>
          </cell>
          <cell r="LN95">
            <v>770054.63457719132</v>
          </cell>
          <cell r="LO95">
            <v>424872.38288398663</v>
          </cell>
          <cell r="LP95">
            <v>0.55161467341512183</v>
          </cell>
          <cell r="LQ95">
            <v>55.394885970089362</v>
          </cell>
          <cell r="LR95">
            <v>30.702315850025141</v>
          </cell>
          <cell r="LT95">
            <v>128310248</v>
          </cell>
          <cell r="LU95">
            <v>70404081</v>
          </cell>
          <cell r="LV95">
            <v>7607465199</v>
          </cell>
          <cell r="LW95">
            <v>0.54870193221043417</v>
          </cell>
          <cell r="LX95">
            <v>108.05432143912226</v>
          </cell>
          <cell r="LY95">
            <v>59.289614957333725</v>
          </cell>
          <cell r="LZ95">
            <v>90</v>
          </cell>
          <cell r="MA95">
            <v>1425669.4222222222</v>
          </cell>
          <cell r="MB95">
            <v>782267.56666666665</v>
          </cell>
          <cell r="MC95">
            <v>0.89719180089442396</v>
          </cell>
          <cell r="MD95">
            <v>0.920528121110058</v>
          </cell>
          <cell r="ME95">
            <v>1.0068973322778501</v>
          </cell>
          <cell r="MF95">
            <v>0.93445945865574798</v>
          </cell>
          <cell r="MG95">
            <v>0.97675418198646702</v>
          </cell>
          <cell r="MH95">
            <v>1459598.9948287469</v>
          </cell>
          <cell r="MI95">
            <v>871906.72706417111</v>
          </cell>
          <cell r="MJ95">
            <v>0.59607297118610414</v>
          </cell>
          <cell r="MK95">
            <v>107.31414015635212</v>
          </cell>
          <cell r="ML95">
            <v>63.448033414551631</v>
          </cell>
          <cell r="MN95">
            <v>128310248</v>
          </cell>
          <cell r="MO95">
            <v>70404081</v>
          </cell>
          <cell r="MP95">
            <v>7607465199</v>
          </cell>
          <cell r="MQ95">
            <v>0.54870193221043417</v>
          </cell>
          <cell r="MR95">
            <v>108.05432143912226</v>
          </cell>
          <cell r="MS95">
            <v>59.289614957333725</v>
          </cell>
          <cell r="MT95">
            <v>-9.1915922434392637E-4</v>
          </cell>
          <cell r="MU95">
            <v>-1.6613275770828769E-2</v>
          </cell>
          <cell r="MV95">
            <v>-1.7776759991921683E-3</v>
          </cell>
          <cell r="MW95">
            <v>3.4547011293154101E-3</v>
          </cell>
          <cell r="MX95">
            <v>0</v>
          </cell>
          <cell r="MZ95" t="e">
            <v>#N/A</v>
          </cell>
          <cell r="NA95" t="e">
            <v>#N/A</v>
          </cell>
          <cell r="NB95" t="e">
            <v>#N/A</v>
          </cell>
          <cell r="NC95" t="e">
            <v>#N/A</v>
          </cell>
          <cell r="ND95" t="e">
            <v>#N/A</v>
          </cell>
          <cell r="NE95" t="e">
            <v>#N/A</v>
          </cell>
          <cell r="NG95">
            <v>128310248</v>
          </cell>
          <cell r="NH95">
            <v>70404081</v>
          </cell>
          <cell r="NI95">
            <v>7607465199</v>
          </cell>
          <cell r="NJ95">
            <v>0.54870193221043417</v>
          </cell>
          <cell r="NK95">
            <v>108.05432143912226</v>
          </cell>
          <cell r="NL95">
            <v>59.289614957333725</v>
          </cell>
          <cell r="NM95">
            <v>90</v>
          </cell>
          <cell r="NN95">
            <v>1425669.4222222222</v>
          </cell>
          <cell r="NO95">
            <v>782267.56666666665</v>
          </cell>
          <cell r="NP95">
            <v>1459598.9948287469</v>
          </cell>
          <cell r="NQ95">
            <v>871906.72706417111</v>
          </cell>
          <cell r="NR95">
            <v>0.59607297118610414</v>
          </cell>
          <cell r="NS95">
            <v>107.31414015635212</v>
          </cell>
          <cell r="NT95">
            <v>63.448033414551631</v>
          </cell>
          <cell r="NX95">
            <v>406280349</v>
          </cell>
          <cell r="NY95">
            <v>232697398</v>
          </cell>
          <cell r="NZ95">
            <v>25340545412</v>
          </cell>
          <cell r="OA95">
            <v>0.57275080759566843</v>
          </cell>
          <cell r="OB95">
            <v>108.89913522797535</v>
          </cell>
          <cell r="OC95">
            <v>62.372067648292777</v>
          </cell>
          <cell r="OD95">
            <v>90</v>
          </cell>
          <cell r="OE95">
            <v>4514226.0999999996</v>
          </cell>
          <cell r="OF95">
            <v>2585526.6444444442</v>
          </cell>
          <cell r="OG95">
            <v>0.92007060789091799</v>
          </cell>
          <cell r="OH95">
            <v>0.92859625523622802</v>
          </cell>
          <cell r="OI95">
            <v>1.00769596208565</v>
          </cell>
          <cell r="OJ95">
            <v>0.94105535951799801</v>
          </cell>
          <cell r="OK95">
            <v>0.99141718312538996</v>
          </cell>
          <cell r="OL95">
            <v>4553306.294096237</v>
          </cell>
          <cell r="OM95">
            <v>2810139.3765542177</v>
          </cell>
          <cell r="ON95">
            <v>0.61679207122148572</v>
          </cell>
          <cell r="OO95">
            <v>108.06745221305091</v>
          </cell>
          <cell r="OP95">
            <v>66.278850672758836</v>
          </cell>
          <cell r="OX95">
            <v>1.3014551896864632E-2</v>
          </cell>
          <cell r="OY95">
            <v>-2.5556437044919186E-3</v>
          </cell>
          <cell r="OZ95">
            <v>5.4359551489386302E-4</v>
          </cell>
          <cell r="PA95">
            <v>1.4911553239586947E-2</v>
          </cell>
          <cell r="PB95">
            <v>0</v>
          </cell>
          <cell r="PK95">
            <v>406280349</v>
          </cell>
          <cell r="PL95">
            <v>232697398</v>
          </cell>
          <cell r="PM95">
            <v>25340545412</v>
          </cell>
          <cell r="PN95">
            <v>0.57275080759566843</v>
          </cell>
          <cell r="PO95">
            <v>108.89913522797535</v>
          </cell>
          <cell r="PP95">
            <v>62.372067648292777</v>
          </cell>
          <cell r="PQ95">
            <v>90</v>
          </cell>
          <cell r="PR95">
            <v>4514226.0999999996</v>
          </cell>
          <cell r="PS95">
            <v>2585526.6444444442</v>
          </cell>
          <cell r="PT95">
            <v>4553306.294096237</v>
          </cell>
          <cell r="PU95">
            <v>2810139.3765542177</v>
          </cell>
          <cell r="PV95">
            <v>0.61679207122148572</v>
          </cell>
          <cell r="PW95">
            <v>108.06745221305091</v>
          </cell>
          <cell r="PX95">
            <v>66.278850672758836</v>
          </cell>
          <cell r="QB95">
            <v>2.0824208757033627E-2</v>
          </cell>
          <cell r="QC95">
            <v>2.5890126118234602E-2</v>
          </cell>
          <cell r="QD95">
            <v>0.16644364780178295</v>
          </cell>
          <cell r="QE95">
            <v>0.70284581907173904</v>
          </cell>
          <cell r="QF95">
            <v>8.3996198251209783E-2</v>
          </cell>
          <cell r="QG95">
            <v>0</v>
          </cell>
          <cell r="QH95">
            <v>0</v>
          </cell>
          <cell r="QJ95">
            <v>59092181.523687877</v>
          </cell>
          <cell r="QK95">
            <v>34982741.426680602</v>
          </cell>
          <cell r="QL95">
            <v>3503636735.0001898</v>
          </cell>
          <cell r="QM95">
            <v>0.59200287626303505</v>
          </cell>
          <cell r="QN95">
            <v>100.15329251263424</v>
          </cell>
          <cell r="QO95">
            <v>59.29103723469256</v>
          </cell>
          <cell r="QP95">
            <v>2.190970147828971E-2</v>
          </cell>
          <cell r="QQ95">
            <v>-9.4869663717785033E-3</v>
          </cell>
          <cell r="QR95">
            <v>2.7252875876941059E-3</v>
          </cell>
          <cell r="QS95">
            <v>1.7029625893779765E-2</v>
          </cell>
          <cell r="QT95">
            <v>0</v>
          </cell>
        </row>
        <row r="96">
          <cell r="A96">
            <v>85</v>
          </cell>
          <cell r="B96">
            <v>39539</v>
          </cell>
          <cell r="C96">
            <v>2008</v>
          </cell>
          <cell r="D96" t="b">
            <v>1</v>
          </cell>
          <cell r="E96" t="b">
            <v>0</v>
          </cell>
          <cell r="H96">
            <v>8330118</v>
          </cell>
          <cell r="I96">
            <v>6050056</v>
          </cell>
          <cell r="J96">
            <v>1771808185.9999981</v>
          </cell>
          <cell r="K96">
            <v>0.72628695055700287</v>
          </cell>
          <cell r="L96">
            <v>292.85814643699132</v>
          </cell>
          <cell r="M96">
            <v>212.69905012149866</v>
          </cell>
          <cell r="N96">
            <v>91</v>
          </cell>
          <cell r="O96">
            <v>91539.758241758245</v>
          </cell>
          <cell r="P96">
            <v>66484.131868131866</v>
          </cell>
          <cell r="Q96">
            <v>1.04667102019276</v>
          </cell>
          <cell r="R96">
            <v>1.04217941188154</v>
          </cell>
          <cell r="S96">
            <v>0.98384923154835402</v>
          </cell>
          <cell r="T96">
            <v>1.03232071281538</v>
          </cell>
          <cell r="U96">
            <v>1.0015170028535401</v>
          </cell>
          <cell r="V96">
            <v>91401.102508436234</v>
          </cell>
          <cell r="W96">
            <v>63519.607006877697</v>
          </cell>
          <cell r="X96">
            <v>0.6968924374026656</v>
          </cell>
          <cell r="Y96">
            <v>297.66567584354311</v>
          </cell>
          <cell r="Z96">
            <v>206.03970014455936</v>
          </cell>
          <cell r="AB96">
            <v>8330118</v>
          </cell>
          <cell r="AC96">
            <v>6050056</v>
          </cell>
          <cell r="AD96">
            <v>1771808185.9999979</v>
          </cell>
          <cell r="AE96">
            <v>0.72628695055700287</v>
          </cell>
          <cell r="AF96">
            <v>292.85814643699132</v>
          </cell>
          <cell r="AG96">
            <v>212.69905012149863</v>
          </cell>
          <cell r="AH96">
            <v>2.5522560115476132E-2</v>
          </cell>
          <cell r="AI96">
            <v>3.5510591885356468E-3</v>
          </cell>
          <cell r="AJ96">
            <v>-5.8492735408383727E-3</v>
          </cell>
          <cell r="AK96">
            <v>4.452107364211999E-2</v>
          </cell>
          <cell r="AL96">
            <v>0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U96">
            <v>8330118</v>
          </cell>
          <cell r="AV96">
            <v>6050056</v>
          </cell>
          <cell r="AW96">
            <v>1771808185.9999981</v>
          </cell>
          <cell r="AX96">
            <v>0.72628695055700287</v>
          </cell>
          <cell r="AY96">
            <v>292.85814643699132</v>
          </cell>
          <cell r="AZ96">
            <v>212.69905012149866</v>
          </cell>
          <cell r="BA96">
            <v>91</v>
          </cell>
          <cell r="BB96">
            <v>91539.758241758245</v>
          </cell>
          <cell r="BC96">
            <v>66484.131868131866</v>
          </cell>
          <cell r="BD96">
            <v>91401.102508436234</v>
          </cell>
          <cell r="BE96">
            <v>63519.607006877697</v>
          </cell>
          <cell r="BF96">
            <v>0.6968924374026656</v>
          </cell>
          <cell r="BG96">
            <v>297.66567584354311</v>
          </cell>
          <cell r="BH96">
            <v>206.03970014455936</v>
          </cell>
          <cell r="BJ96">
            <v>46887012</v>
          </cell>
          <cell r="BK96">
            <v>34529913</v>
          </cell>
          <cell r="BL96">
            <v>5772897830</v>
          </cell>
          <cell r="BM96">
            <v>0.73644942441629679</v>
          </cell>
          <cell r="BN96">
            <v>167.18541486044288</v>
          </cell>
          <cell r="BO96">
            <v>123.12360254477295</v>
          </cell>
          <cell r="BP96">
            <v>91</v>
          </cell>
          <cell r="BQ96">
            <v>515241.89010989008</v>
          </cell>
          <cell r="BR96">
            <v>379449.59340659343</v>
          </cell>
          <cell r="BS96">
            <v>1.0630456339977199</v>
          </cell>
          <cell r="BT96">
            <v>1.0615545188090201</v>
          </cell>
          <cell r="BU96">
            <v>1.01166143358139</v>
          </cell>
          <cell r="BV96">
            <v>1.07551106057639</v>
          </cell>
          <cell r="BW96">
            <v>1.00234360920133</v>
          </cell>
          <cell r="BX96">
            <v>514037.18782667367</v>
          </cell>
          <cell r="BY96">
            <v>356945.7239381384</v>
          </cell>
          <cell r="BZ96">
            <v>0.69374621026768801</v>
          </cell>
          <cell r="CA96">
            <v>165.25826656116422</v>
          </cell>
          <cell r="CB96">
            <v>114.47915977617961</v>
          </cell>
          <cell r="CD96">
            <v>46887012</v>
          </cell>
          <cell r="CE96">
            <v>34529913</v>
          </cell>
          <cell r="CF96">
            <v>5772897830</v>
          </cell>
          <cell r="CG96">
            <v>0.73644942441629679</v>
          </cell>
          <cell r="CH96">
            <v>167.18541486044288</v>
          </cell>
          <cell r="CI96">
            <v>123.12360254477295</v>
          </cell>
          <cell r="CJ96">
            <v>2.2858543642034362E-2</v>
          </cell>
          <cell r="CK96">
            <v>-7.7323757576014118E-3</v>
          </cell>
          <cell r="CL96">
            <v>-1.6723633510495983E-3</v>
          </cell>
          <cell r="CM96">
            <v>1.4786044513201292E-2</v>
          </cell>
          <cell r="CN96">
            <v>0</v>
          </cell>
          <cell r="CP96" t="e">
            <v>#N/A</v>
          </cell>
          <cell r="CQ96" t="e">
            <v>#N/A</v>
          </cell>
          <cell r="CR96" t="e">
            <v>#N/A</v>
          </cell>
          <cell r="CS96" t="e">
            <v>#N/A</v>
          </cell>
          <cell r="CT96" t="e">
            <v>#N/A</v>
          </cell>
          <cell r="CU96" t="e">
            <v>#N/A</v>
          </cell>
          <cell r="CW96">
            <v>46887012</v>
          </cell>
          <cell r="CX96">
            <v>34529913</v>
          </cell>
          <cell r="CY96">
            <v>5772897830</v>
          </cell>
          <cell r="CZ96">
            <v>0.73644942441629679</v>
          </cell>
          <cell r="DA96">
            <v>167.18541486044288</v>
          </cell>
          <cell r="DB96">
            <v>123.12360254477295</v>
          </cell>
          <cell r="DC96">
            <v>91</v>
          </cell>
          <cell r="DD96">
            <v>515241.89010989008</v>
          </cell>
          <cell r="DE96">
            <v>379449.59340659343</v>
          </cell>
          <cell r="DF96">
            <v>514037.18782667367</v>
          </cell>
          <cell r="DG96">
            <v>356945.7239381384</v>
          </cell>
          <cell r="DH96">
            <v>0.69374621026768801</v>
          </cell>
          <cell r="DI96">
            <v>165.25826656116422</v>
          </cell>
          <cell r="DJ96">
            <v>114.47915977617961</v>
          </cell>
          <cell r="DL96">
            <v>44662281</v>
          </cell>
          <cell r="DM96">
            <v>32428858.999999899</v>
          </cell>
          <cell r="DN96">
            <v>4005095221</v>
          </cell>
          <cell r="DO96">
            <v>0.72609052367925186</v>
          </cell>
          <cell r="DP96">
            <v>123.50404375929516</v>
          </cell>
          <cell r="DQ96">
            <v>89.675115809691846</v>
          </cell>
          <cell r="DR96">
            <v>91</v>
          </cell>
          <cell r="DS96">
            <v>490794.29670329671</v>
          </cell>
          <cell r="DT96">
            <v>356361.0879120868</v>
          </cell>
          <cell r="DU96">
            <v>1.0571301364693799</v>
          </cell>
          <cell r="DV96">
            <v>1.06040236241929</v>
          </cell>
          <cell r="DW96">
            <v>1.0039184591543</v>
          </cell>
          <cell r="DX96">
            <v>1.0696128494413499</v>
          </cell>
          <cell r="DY96">
            <v>0.99909950914017498</v>
          </cell>
          <cell r="DZ96">
            <v>491236.65081736882</v>
          </cell>
          <cell r="EA96">
            <v>337102.38277972781</v>
          </cell>
          <cell r="EB96">
            <v>0.68473114490492903</v>
          </cell>
          <cell r="EC96">
            <v>123.02198712765463</v>
          </cell>
          <cell r="ED96">
            <v>83.838854270055208</v>
          </cell>
          <cell r="EF96">
            <v>44662281</v>
          </cell>
          <cell r="EG96">
            <v>32428858.999999899</v>
          </cell>
          <cell r="EH96">
            <v>4005095221</v>
          </cell>
          <cell r="EI96">
            <v>0.72609052367925186</v>
          </cell>
          <cell r="EJ96">
            <v>123.50404375929516</v>
          </cell>
          <cell r="EK96">
            <v>89.675115809691846</v>
          </cell>
          <cell r="EL96">
            <v>4.1491135556888457E-2</v>
          </cell>
          <cell r="EM96">
            <v>-7.5365579248892114E-3</v>
          </cell>
          <cell r="EN96">
            <v>5.6506522414245157E-3</v>
          </cell>
          <cell r="EO96">
            <v>1.2388586869892058E-2</v>
          </cell>
          <cell r="EP96">
            <v>0</v>
          </cell>
          <cell r="ER96" t="e">
            <v>#N/A</v>
          </cell>
          <cell r="ES96" t="e">
            <v>#N/A</v>
          </cell>
          <cell r="ET96" t="e">
            <v>#N/A</v>
          </cell>
          <cell r="EU96" t="e">
            <v>#N/A</v>
          </cell>
          <cell r="EV96" t="e">
            <v>#N/A</v>
          </cell>
          <cell r="EW96" t="e">
            <v>#N/A</v>
          </cell>
          <cell r="EY96">
            <v>44662281</v>
          </cell>
          <cell r="EZ96">
            <v>32428858.999999899</v>
          </cell>
          <cell r="FA96">
            <v>4005095221</v>
          </cell>
          <cell r="FB96">
            <v>0.72609052367925186</v>
          </cell>
          <cell r="FC96">
            <v>123.50404375929516</v>
          </cell>
          <cell r="FD96">
            <v>89.675115809691846</v>
          </cell>
          <cell r="FE96">
            <v>91</v>
          </cell>
          <cell r="FF96">
            <v>490794.29670329671</v>
          </cell>
          <cell r="FG96">
            <v>356361.0879120868</v>
          </cell>
          <cell r="FH96">
            <v>491236.65081736882</v>
          </cell>
          <cell r="FI96">
            <v>337102.38277972781</v>
          </cell>
          <cell r="FJ96">
            <v>0.68473114490492903</v>
          </cell>
          <cell r="FK96">
            <v>123.02198712765463</v>
          </cell>
          <cell r="FL96">
            <v>83.838854270055208</v>
          </cell>
          <cell r="FN96">
            <v>67693452</v>
          </cell>
          <cell r="FO96">
            <v>45237095.999999896</v>
          </cell>
          <cell r="FP96">
            <v>4404514484</v>
          </cell>
          <cell r="FQ96">
            <v>0.66826398511926821</v>
          </cell>
          <cell r="FR96">
            <v>97.365102392956658</v>
          </cell>
          <cell r="FS96">
            <v>65.06559133666282</v>
          </cell>
          <cell r="FT96">
            <v>91</v>
          </cell>
          <cell r="FU96">
            <v>743884.08791208791</v>
          </cell>
          <cell r="FV96">
            <v>497110.94505494391</v>
          </cell>
          <cell r="FW96">
            <v>1.06749475240231</v>
          </cell>
          <cell r="FX96">
            <v>1.0684372295581099</v>
          </cell>
          <cell r="FY96">
            <v>1.0108975164573499</v>
          </cell>
          <cell r="FZ96">
            <v>1.0756367736615</v>
          </cell>
          <cell r="GA96">
            <v>1.0000959830327201</v>
          </cell>
          <cell r="GB96">
            <v>743812.69451389275</v>
          </cell>
          <cell r="GC96">
            <v>465679.98946714844</v>
          </cell>
          <cell r="GD96">
            <v>0.62545928448754307</v>
          </cell>
          <cell r="GE96">
            <v>96.315502618078213</v>
          </cell>
          <cell r="GF96">
            <v>60.490300192301518</v>
          </cell>
          <cell r="GH96">
            <v>67693452</v>
          </cell>
          <cell r="GI96">
            <v>45237095.999999896</v>
          </cell>
          <cell r="GJ96">
            <v>4404514484</v>
          </cell>
          <cell r="GK96">
            <v>0.66826398511926821</v>
          </cell>
          <cell r="GL96">
            <v>97.365102392956658</v>
          </cell>
          <cell r="GM96">
            <v>65.06559133666282</v>
          </cell>
          <cell r="GN96">
            <v>2.3648027693920538E-2</v>
          </cell>
          <cell r="GO96">
            <v>-1.9980616874469434E-2</v>
          </cell>
          <cell r="GP96">
            <v>4.0521237059395485E-3</v>
          </cell>
          <cell r="GQ96">
            <v>6.4267336202462333E-3</v>
          </cell>
          <cell r="GR96">
            <v>0</v>
          </cell>
          <cell r="GT96" t="e">
            <v>#N/A</v>
          </cell>
          <cell r="GU96" t="e">
            <v>#N/A</v>
          </cell>
          <cell r="GV96" t="e">
            <v>#N/A</v>
          </cell>
          <cell r="GW96" t="e">
            <v>#N/A</v>
          </cell>
          <cell r="GX96" t="e">
            <v>#N/A</v>
          </cell>
          <cell r="GY96" t="e">
            <v>#N/A</v>
          </cell>
          <cell r="HA96">
            <v>67693452</v>
          </cell>
          <cell r="HB96">
            <v>45237095.999999896</v>
          </cell>
          <cell r="HC96">
            <v>4404514484</v>
          </cell>
          <cell r="HD96">
            <v>0.66826398511926821</v>
          </cell>
          <cell r="HE96">
            <v>97.365102392956658</v>
          </cell>
          <cell r="HF96">
            <v>65.06559133666282</v>
          </cell>
          <cell r="HG96">
            <v>91</v>
          </cell>
          <cell r="HH96">
            <v>743884.08791208791</v>
          </cell>
          <cell r="HI96">
            <v>497110.94505494391</v>
          </cell>
          <cell r="HJ96">
            <v>743812.69451389275</v>
          </cell>
          <cell r="HK96">
            <v>465679.98946714844</v>
          </cell>
          <cell r="HL96">
            <v>0.62545928448754307</v>
          </cell>
          <cell r="HM96">
            <v>96.315502618078213</v>
          </cell>
          <cell r="HN96">
            <v>60.490300192301518</v>
          </cell>
          <cell r="HP96">
            <v>46155097</v>
          </cell>
          <cell r="HQ96">
            <v>27762047</v>
          </cell>
          <cell r="HR96">
            <v>2206328376</v>
          </cell>
          <cell r="HS96">
            <v>0.60149471682401623</v>
          </cell>
          <cell r="HT96">
            <v>79.472827634071791</v>
          </cell>
          <cell r="HU96">
            <v>47.802485952959863</v>
          </cell>
          <cell r="HV96">
            <v>91</v>
          </cell>
          <cell r="HW96">
            <v>507198.86813186813</v>
          </cell>
          <cell r="HX96">
            <v>305077.43956043955</v>
          </cell>
          <cell r="HY96">
            <v>1.0644554267573001</v>
          </cell>
          <cell r="HZ96">
            <v>1.0646430785123799</v>
          </cell>
          <cell r="IA96">
            <v>1.0077477462158699</v>
          </cell>
          <cell r="IB96">
            <v>1.0695038259991601</v>
          </cell>
          <cell r="IC96">
            <v>1.00027328472245</v>
          </cell>
          <cell r="ID96">
            <v>507060.29629952851</v>
          </cell>
          <cell r="IE96">
            <v>286604.24090260977</v>
          </cell>
          <cell r="IF96">
            <v>0.56497311536978345</v>
          </cell>
          <cell r="IG96">
            <v>78.861826218411508</v>
          </cell>
          <cell r="IH96">
            <v>44.695946653862094</v>
          </cell>
          <cell r="IJ96">
            <v>46155097</v>
          </cell>
          <cell r="IK96">
            <v>27762047</v>
          </cell>
          <cell r="IL96">
            <v>2206328376</v>
          </cell>
          <cell r="IM96">
            <v>0.60149471682401623</v>
          </cell>
          <cell r="IN96">
            <v>79.472827634071791</v>
          </cell>
          <cell r="IO96">
            <v>47.802485952959863</v>
          </cell>
          <cell r="IP96">
            <v>2.2711833458462366E-3</v>
          </cell>
          <cell r="IQ96">
            <v>-2.7848555445352009E-3</v>
          </cell>
          <cell r="IR96">
            <v>1.8864291435000515E-3</v>
          </cell>
          <cell r="IS96">
            <v>1.091795785612811E-2</v>
          </cell>
          <cell r="IT96">
            <v>0</v>
          </cell>
          <cell r="IV96" t="e">
            <v>#N/A</v>
          </cell>
          <cell r="IW96" t="e">
            <v>#N/A</v>
          </cell>
          <cell r="IX96" t="e">
            <v>#N/A</v>
          </cell>
          <cell r="IY96" t="e">
            <v>#N/A</v>
          </cell>
          <cell r="IZ96" t="e">
            <v>#N/A</v>
          </cell>
          <cell r="JA96" t="e">
            <v>#N/A</v>
          </cell>
          <cell r="JC96">
            <v>46155097</v>
          </cell>
          <cell r="JD96">
            <v>27762047</v>
          </cell>
          <cell r="JE96">
            <v>2206328376</v>
          </cell>
          <cell r="JF96">
            <v>0.60149471682401623</v>
          </cell>
          <cell r="JG96">
            <v>79.472827634071791</v>
          </cell>
          <cell r="JH96">
            <v>47.802485952959863</v>
          </cell>
          <cell r="JI96">
            <v>91</v>
          </cell>
          <cell r="JJ96">
            <v>507198.86813186813</v>
          </cell>
          <cell r="JK96">
            <v>305077.43956043955</v>
          </cell>
          <cell r="JL96">
            <v>507060.29629952851</v>
          </cell>
          <cell r="JM96">
            <v>286604.24090260977</v>
          </cell>
          <cell r="JN96">
            <v>0.56497311536978345</v>
          </cell>
          <cell r="JO96">
            <v>78.861826218411508</v>
          </cell>
          <cell r="JP96">
            <v>44.695946653862094</v>
          </cell>
          <cell r="JR96">
            <v>70404734</v>
          </cell>
          <cell r="JS96">
            <v>40727142.999999896</v>
          </cell>
          <cell r="JT96">
            <v>2270716660</v>
          </cell>
          <cell r="JU96">
            <v>0.57847165504524023</v>
          </cell>
          <cell r="JV96">
            <v>55.754381297995927</v>
          </cell>
          <cell r="JW96">
            <v>32.252329225475094</v>
          </cell>
          <cell r="JX96">
            <v>91</v>
          </cell>
          <cell r="JY96">
            <v>773678.39560439566</v>
          </cell>
          <cell r="JZ96">
            <v>447551.02197802084</v>
          </cell>
          <cell r="KA96">
            <v>1.0527447196848301</v>
          </cell>
          <cell r="KB96">
            <v>1.05194030482561</v>
          </cell>
          <cell r="KC96">
            <v>1.0107321680440799</v>
          </cell>
          <cell r="KD96">
            <v>1.06005411934242</v>
          </cell>
          <cell r="KE96">
            <v>1.00079586965488</v>
          </cell>
          <cell r="KF96">
            <v>773063.13811146643</v>
          </cell>
          <cell r="KG96">
            <v>425127.77657247079</v>
          </cell>
          <cell r="KH96">
            <v>0.54990920339452054</v>
          </cell>
          <cell r="KI96">
            <v>55.162369479037274</v>
          </cell>
          <cell r="KJ96">
            <v>30.425172297318252</v>
          </cell>
          <cell r="KL96">
            <v>70404734</v>
          </cell>
          <cell r="KM96">
            <v>40727142.999999896</v>
          </cell>
          <cell r="KN96">
            <v>2270716660</v>
          </cell>
          <cell r="KO96">
            <v>0.57847165504524023</v>
          </cell>
          <cell r="KP96">
            <v>55.754381297995927</v>
          </cell>
          <cell r="KQ96">
            <v>32.252329225475094</v>
          </cell>
          <cell r="KR96">
            <v>1.7155829681694143E-2</v>
          </cell>
          <cell r="KS96">
            <v>1.3404067724283486E-2</v>
          </cell>
          <cell r="KT96">
            <v>3.5405868263164563E-3</v>
          </cell>
          <cell r="KU96">
            <v>9.1651628088748535E-3</v>
          </cell>
          <cell r="KV96">
            <v>0</v>
          </cell>
          <cell r="KX96" t="e">
            <v>#N/A</v>
          </cell>
          <cell r="KY96" t="e">
            <v>#N/A</v>
          </cell>
          <cell r="KZ96" t="e">
            <v>#N/A</v>
          </cell>
          <cell r="LA96" t="e">
            <v>#N/A</v>
          </cell>
          <cell r="LB96" t="e">
            <v>#N/A</v>
          </cell>
          <cell r="LC96" t="e">
            <v>#N/A</v>
          </cell>
          <cell r="LE96">
            <v>70404734</v>
          </cell>
          <cell r="LF96">
            <v>40727142.999999896</v>
          </cell>
          <cell r="LG96">
            <v>2270716660</v>
          </cell>
          <cell r="LH96">
            <v>0.57847165504524023</v>
          </cell>
          <cell r="LI96">
            <v>55.754381297995927</v>
          </cell>
          <cell r="LJ96">
            <v>32.252329225475094</v>
          </cell>
          <cell r="LK96">
            <v>91</v>
          </cell>
          <cell r="LL96">
            <v>773678.39560439566</v>
          </cell>
          <cell r="LM96">
            <v>447551.02197802084</v>
          </cell>
          <cell r="LN96">
            <v>773063.13811146643</v>
          </cell>
          <cell r="LO96">
            <v>425127.77657247079</v>
          </cell>
          <cell r="LP96">
            <v>0.54990920339452054</v>
          </cell>
          <cell r="LQ96">
            <v>55.162369479037274</v>
          </cell>
          <cell r="LR96">
            <v>30.425172297318252</v>
          </cell>
          <cell r="LT96">
            <v>134751985</v>
          </cell>
          <cell r="LU96">
            <v>82507311.999999896</v>
          </cell>
          <cell r="LV96">
            <v>8705927467</v>
          </cell>
          <cell r="LW96">
            <v>0.61229014177416308</v>
          </cell>
          <cell r="LX96">
            <v>105.51704153202823</v>
          </cell>
          <cell r="LY96">
            <v>64.607044319235811</v>
          </cell>
          <cell r="LZ96">
            <v>91</v>
          </cell>
          <cell r="MA96">
            <v>1480791.0439560439</v>
          </cell>
          <cell r="MB96">
            <v>906673.75824175705</v>
          </cell>
          <cell r="MC96">
            <v>1.0584347030432599</v>
          </cell>
          <cell r="MD96">
            <v>1.04722699636342</v>
          </cell>
          <cell r="ME96">
            <v>0.99444405158077698</v>
          </cell>
          <cell r="MF96">
            <v>1.03792595340149</v>
          </cell>
          <cell r="MG96">
            <v>1.0118329974348601</v>
          </cell>
          <cell r="MH96">
            <v>1463473.76267631</v>
          </cell>
          <cell r="MI96">
            <v>856617.56519778422</v>
          </cell>
          <cell r="MJ96">
            <v>0.58467757601779735</v>
          </cell>
          <cell r="MK96">
            <v>106.10656412927145</v>
          </cell>
          <cell r="ML96">
            <v>62.246294263579848</v>
          </cell>
          <cell r="MN96">
            <v>134751985</v>
          </cell>
          <cell r="MO96">
            <v>82507311.999999896</v>
          </cell>
          <cell r="MP96">
            <v>8705927467</v>
          </cell>
          <cell r="MQ96">
            <v>0.61229014177416308</v>
          </cell>
          <cell r="MR96">
            <v>105.51704153202823</v>
          </cell>
          <cell r="MS96">
            <v>64.607044319235811</v>
          </cell>
          <cell r="MT96">
            <v>3.3471735006430107E-3</v>
          </cell>
          <cell r="MU96">
            <v>-2.4426417751690591E-2</v>
          </cell>
          <cell r="MV96">
            <v>-8.8438849762732569E-4</v>
          </cell>
          <cell r="MW96">
            <v>-1.0371272676738647E-2</v>
          </cell>
          <cell r="MX96">
            <v>0</v>
          </cell>
          <cell r="MZ96" t="e">
            <v>#N/A</v>
          </cell>
          <cell r="NA96" t="e">
            <v>#N/A</v>
          </cell>
          <cell r="NB96" t="e">
            <v>#N/A</v>
          </cell>
          <cell r="NC96" t="e">
            <v>#N/A</v>
          </cell>
          <cell r="ND96" t="e">
            <v>#N/A</v>
          </cell>
          <cell r="NE96" t="e">
            <v>#N/A</v>
          </cell>
          <cell r="NG96">
            <v>134751985</v>
          </cell>
          <cell r="NH96">
            <v>82507311.999999896</v>
          </cell>
          <cell r="NI96">
            <v>8705927467</v>
          </cell>
          <cell r="NJ96">
            <v>0.61229014177416308</v>
          </cell>
          <cell r="NK96">
            <v>105.51704153202823</v>
          </cell>
          <cell r="NL96">
            <v>64.607044319235811</v>
          </cell>
          <cell r="NM96">
            <v>91</v>
          </cell>
          <cell r="NN96">
            <v>1480791.0439560439</v>
          </cell>
          <cell r="NO96">
            <v>906673.75824175705</v>
          </cell>
          <cell r="NP96">
            <v>1463473.76267631</v>
          </cell>
          <cell r="NQ96">
            <v>856617.56519778422</v>
          </cell>
          <cell r="NR96">
            <v>0.58467757601779735</v>
          </cell>
          <cell r="NS96">
            <v>106.10656412927145</v>
          </cell>
          <cell r="NT96">
            <v>62.246294263579848</v>
          </cell>
          <cell r="NX96">
            <v>418884679</v>
          </cell>
          <cell r="NY96">
            <v>269242425.99999976</v>
          </cell>
          <cell r="NZ96">
            <v>29137288224</v>
          </cell>
          <cell r="OA96">
            <v>0.6427602619478946</v>
          </cell>
          <cell r="OB96">
            <v>108.21952786891032</v>
          </cell>
          <cell r="OC96">
            <v>69.559212080898291</v>
          </cell>
          <cell r="OD96">
            <v>91</v>
          </cell>
          <cell r="OE96">
            <v>4603128.3406593408</v>
          </cell>
          <cell r="OF96">
            <v>2958707.9780219756</v>
          </cell>
          <cell r="OG96">
            <v>1.05988108306589</v>
          </cell>
          <cell r="OH96">
            <v>1.0561356643545701</v>
          </cell>
          <cell r="OI96">
            <v>1.0044178209369301</v>
          </cell>
          <cell r="OJ96">
            <v>1.06011713076156</v>
          </cell>
          <cell r="OK96">
            <v>1.0040923854118999</v>
          </cell>
          <cell r="OL96">
            <v>4584367.3426235979</v>
          </cell>
          <cell r="OM96">
            <v>2791547.1134397448</v>
          </cell>
          <cell r="ON96">
            <v>0.60859630409385035</v>
          </cell>
          <cell r="OO96">
            <v>107.74353621878409</v>
          </cell>
          <cell r="OP96">
            <v>65.614647723812183</v>
          </cell>
          <cell r="OX96">
            <v>1.5522164076540184E-2</v>
          </cell>
          <cell r="OY96">
            <v>-1.05459216644577E-2</v>
          </cell>
          <cell r="OZ96">
            <v>1.4745674710548995E-3</v>
          </cell>
          <cell r="PA96">
            <v>6.7533319273452141E-3</v>
          </cell>
          <cell r="PB96">
            <v>0</v>
          </cell>
          <cell r="PK96">
            <v>418884679</v>
          </cell>
          <cell r="PL96">
            <v>269242425.99999976</v>
          </cell>
          <cell r="PM96">
            <v>29137288224</v>
          </cell>
          <cell r="PN96">
            <v>0.6427602619478946</v>
          </cell>
          <cell r="PO96">
            <v>108.21952786891032</v>
          </cell>
          <cell r="PP96">
            <v>69.559212080898291</v>
          </cell>
          <cell r="PQ96">
            <v>91</v>
          </cell>
          <cell r="PR96">
            <v>4603128.3406593408</v>
          </cell>
          <cell r="PS96">
            <v>2958707.9780219756</v>
          </cell>
          <cell r="PT96">
            <v>4584367.3426235979</v>
          </cell>
          <cell r="PU96">
            <v>2791547.1134397448</v>
          </cell>
          <cell r="PV96">
            <v>0.60859630409385035</v>
          </cell>
          <cell r="PW96">
            <v>107.74353621878409</v>
          </cell>
          <cell r="PX96">
            <v>65.614647723812183</v>
          </cell>
          <cell r="QB96">
            <v>2.0824208757033627E-2</v>
          </cell>
          <cell r="QC96">
            <v>2.5890126118234602E-2</v>
          </cell>
          <cell r="QD96">
            <v>0.16644364780178295</v>
          </cell>
          <cell r="QE96">
            <v>0.70284581907173904</v>
          </cell>
          <cell r="QF96">
            <v>8.3996198251209783E-2</v>
          </cell>
          <cell r="QG96">
            <v>0</v>
          </cell>
          <cell r="QH96">
            <v>0</v>
          </cell>
          <cell r="QJ96">
            <v>60276044.133627437</v>
          </cell>
          <cell r="QK96">
            <v>40544159.211785294</v>
          </cell>
          <cell r="QL96">
            <v>4133998000.6038799</v>
          </cell>
          <cell r="QM96">
            <v>0.67264134192187452</v>
          </cell>
          <cell r="QN96">
            <v>101.96284942079198</v>
          </cell>
          <cell r="QO96">
            <v>68.584427860579552</v>
          </cell>
          <cell r="QP96">
            <v>2.4840921811704126E-2</v>
          </cell>
          <cell r="QQ96">
            <v>-1.5657866689710066E-2</v>
          </cell>
          <cell r="QR96">
            <v>3.7818820615618015E-3</v>
          </cell>
          <cell r="QS96">
            <v>8.8060000864410293E-3</v>
          </cell>
          <cell r="QT96">
            <v>0</v>
          </cell>
        </row>
        <row r="97">
          <cell r="A97">
            <v>86</v>
          </cell>
          <cell r="B97">
            <v>39630</v>
          </cell>
          <cell r="C97">
            <v>2008</v>
          </cell>
          <cell r="D97" t="b">
            <v>1</v>
          </cell>
          <cell r="E97" t="b">
            <v>0</v>
          </cell>
          <cell r="H97">
            <v>8544438</v>
          </cell>
          <cell r="I97">
            <v>5982305</v>
          </cell>
          <cell r="J97">
            <v>1661225725.9999981</v>
          </cell>
          <cell r="K97">
            <v>0.70014025498224697</v>
          </cell>
          <cell r="L97">
            <v>277.68990815413093</v>
          </cell>
          <cell r="M97">
            <v>194.42188310102995</v>
          </cell>
          <cell r="N97">
            <v>92</v>
          </cell>
          <cell r="O97">
            <v>92874.326086956527</v>
          </cell>
          <cell r="P97">
            <v>65025.054347826088</v>
          </cell>
          <cell r="Q97">
            <v>1.02282878042007</v>
          </cell>
          <cell r="R97">
            <v>1.0177014894985399</v>
          </cell>
          <cell r="S97">
            <v>0.94052650836261897</v>
          </cell>
          <cell r="T97">
            <v>0.95585205639153004</v>
          </cell>
          <cell r="U97">
            <v>0.99776253861304298</v>
          </cell>
          <cell r="V97">
            <v>93082.594798616192</v>
          </cell>
          <cell r="W97">
            <v>63573.743321067544</v>
          </cell>
          <cell r="X97">
            <v>0.68796229759596073</v>
          </cell>
          <cell r="Y97">
            <v>295.24942219604924</v>
          </cell>
          <cell r="Z97">
            <v>203.40164756771952</v>
          </cell>
          <cell r="AB97">
            <v>8544438</v>
          </cell>
          <cell r="AC97">
            <v>5982305</v>
          </cell>
          <cell r="AD97">
            <v>1661225725.9999983</v>
          </cell>
          <cell r="AE97">
            <v>0.70014025498224697</v>
          </cell>
          <cell r="AF97">
            <v>277.68990815413093</v>
          </cell>
          <cell r="AG97">
            <v>194.42188310102998</v>
          </cell>
          <cell r="AH97">
            <v>3.9315947523010063E-2</v>
          </cell>
          <cell r="AI97">
            <v>-1.7187571569611593E-2</v>
          </cell>
          <cell r="AJ97">
            <v>-5.4193887045616632E-3</v>
          </cell>
          <cell r="AK97">
            <v>3.0984960912972294E-2</v>
          </cell>
          <cell r="AL97">
            <v>0</v>
          </cell>
          <cell r="AN97" t="e">
            <v>#N/A</v>
          </cell>
          <cell r="AO97" t="e">
            <v>#N/A</v>
          </cell>
          <cell r="AP97" t="e">
            <v>#N/A</v>
          </cell>
          <cell r="AQ97" t="e">
            <v>#N/A</v>
          </cell>
          <cell r="AR97" t="e">
            <v>#N/A</v>
          </cell>
          <cell r="AS97" t="e">
            <v>#N/A</v>
          </cell>
          <cell r="AU97">
            <v>8544438</v>
          </cell>
          <cell r="AV97">
            <v>5982305</v>
          </cell>
          <cell r="AW97">
            <v>1661225725.9999981</v>
          </cell>
          <cell r="AX97">
            <v>0.70014025498224697</v>
          </cell>
          <cell r="AY97">
            <v>277.68990815413093</v>
          </cell>
          <cell r="AZ97">
            <v>194.42188310102995</v>
          </cell>
          <cell r="BA97">
            <v>92</v>
          </cell>
          <cell r="BB97">
            <v>92874.326086956527</v>
          </cell>
          <cell r="BC97">
            <v>65025.054347826088</v>
          </cell>
          <cell r="BD97">
            <v>93082.594798616192</v>
          </cell>
          <cell r="BE97">
            <v>63573.743321067544</v>
          </cell>
          <cell r="BF97">
            <v>0.68796229759596073</v>
          </cell>
          <cell r="BG97">
            <v>295.24942219604924</v>
          </cell>
          <cell r="BH97">
            <v>203.40164756771952</v>
          </cell>
          <cell r="BJ97">
            <v>47687558</v>
          </cell>
          <cell r="BK97">
            <v>34097283.999999896</v>
          </cell>
          <cell r="BL97">
            <v>5444281475</v>
          </cell>
          <cell r="BM97">
            <v>0.71501426011371549</v>
          </cell>
          <cell r="BN97">
            <v>159.66906557718841</v>
          </cell>
          <cell r="BO97">
            <v>114.16565878672168</v>
          </cell>
          <cell r="BP97">
            <v>92</v>
          </cell>
          <cell r="BQ97">
            <v>518343.02173913043</v>
          </cell>
          <cell r="BR97">
            <v>370622.65217391192</v>
          </cell>
          <cell r="BS97">
            <v>1.0400371602095699</v>
          </cell>
          <cell r="BT97">
            <v>1.04319210645007</v>
          </cell>
          <cell r="BU97">
            <v>0.97127758735490399</v>
          </cell>
          <cell r="BV97">
            <v>1.0079247259213699</v>
          </cell>
          <cell r="BW97">
            <v>0.99874985841749297</v>
          </cell>
          <cell r="BX97">
            <v>518991.83501306188</v>
          </cell>
          <cell r="BY97">
            <v>356355.2018653166</v>
          </cell>
          <cell r="BZ97">
            <v>0.68540996015285516</v>
          </cell>
          <cell r="CA97">
            <v>164.39076496351342</v>
          </cell>
          <cell r="CB97">
            <v>113.26804060924283</v>
          </cell>
          <cell r="CD97">
            <v>47687558</v>
          </cell>
          <cell r="CE97">
            <v>34097283.999999896</v>
          </cell>
          <cell r="CF97">
            <v>5444281475</v>
          </cell>
          <cell r="CG97">
            <v>0.71501426011371549</v>
          </cell>
          <cell r="CH97">
            <v>159.66906557718841</v>
          </cell>
          <cell r="CI97">
            <v>114.16565878672168</v>
          </cell>
          <cell r="CJ97">
            <v>2.8195421075245284E-2</v>
          </cell>
          <cell r="CK97">
            <v>-2.1484613105362066E-2</v>
          </cell>
          <cell r="CL97">
            <v>-1.9917589917220848E-3</v>
          </cell>
          <cell r="CM97">
            <v>2.655283783456492E-3</v>
          </cell>
          <cell r="CN97">
            <v>0</v>
          </cell>
          <cell r="CP97" t="e">
            <v>#N/A</v>
          </cell>
          <cell r="CQ97" t="e">
            <v>#N/A</v>
          </cell>
          <cell r="CR97" t="e">
            <v>#N/A</v>
          </cell>
          <cell r="CS97" t="e">
            <v>#N/A</v>
          </cell>
          <cell r="CT97" t="e">
            <v>#N/A</v>
          </cell>
          <cell r="CU97" t="e">
            <v>#N/A</v>
          </cell>
          <cell r="CW97">
            <v>47687558</v>
          </cell>
          <cell r="CX97">
            <v>34097283.999999896</v>
          </cell>
          <cell r="CY97">
            <v>5444281475</v>
          </cell>
          <cell r="CZ97">
            <v>0.71501426011371549</v>
          </cell>
          <cell r="DA97">
            <v>159.66906557718841</v>
          </cell>
          <cell r="DB97">
            <v>114.16565878672168</v>
          </cell>
          <cell r="DC97">
            <v>92</v>
          </cell>
          <cell r="DD97">
            <v>518343.02173913043</v>
          </cell>
          <cell r="DE97">
            <v>370622.65217391192</v>
          </cell>
          <cell r="DF97">
            <v>518991.83501306188</v>
          </cell>
          <cell r="DG97">
            <v>356355.2018653166</v>
          </cell>
          <cell r="DH97">
            <v>0.68540996015285516</v>
          </cell>
          <cell r="DI97">
            <v>164.39076496351342</v>
          </cell>
          <cell r="DJ97">
            <v>113.26804060924283</v>
          </cell>
          <cell r="DL97">
            <v>45811627</v>
          </cell>
          <cell r="DM97">
            <v>32419755</v>
          </cell>
          <cell r="DN97">
            <v>3935456526</v>
          </cell>
          <cell r="DO97">
            <v>0.70767525894681715</v>
          </cell>
          <cell r="DP97">
            <v>121.39069298950594</v>
          </cell>
          <cell r="DQ97">
            <v>85.90519009508219</v>
          </cell>
          <cell r="DR97">
            <v>92</v>
          </cell>
          <cell r="DS97">
            <v>497952.46739130432</v>
          </cell>
          <cell r="DT97">
            <v>352388.64130434784</v>
          </cell>
          <cell r="DU97">
            <v>1.05541934003583</v>
          </cell>
          <cell r="DV97">
            <v>1.04986853267708</v>
          </cell>
          <cell r="DW97">
            <v>0.99196611747625296</v>
          </cell>
          <cell r="DX97">
            <v>1.03795013040177</v>
          </cell>
          <cell r="DY97">
            <v>0.99991778842507195</v>
          </cell>
          <cell r="DZ97">
            <v>497993.40821369737</v>
          </cell>
          <cell r="EA97">
            <v>333884.95732168859</v>
          </cell>
          <cell r="EB97">
            <v>0.67406083420969132</v>
          </cell>
          <cell r="EC97">
            <v>122.37382996341299</v>
          </cell>
          <cell r="ED97">
            <v>82.764275063802913</v>
          </cell>
          <cell r="EF97">
            <v>45811627</v>
          </cell>
          <cell r="EG97">
            <v>32419755</v>
          </cell>
          <cell r="EH97">
            <v>3935456526</v>
          </cell>
          <cell r="EI97">
            <v>0.70767525894681715</v>
          </cell>
          <cell r="EJ97">
            <v>121.39069298950594</v>
          </cell>
          <cell r="EK97">
            <v>85.90519009508219</v>
          </cell>
          <cell r="EL97">
            <v>4.3727467725208538E-2</v>
          </cell>
          <cell r="EM97">
            <v>-2.0850030473225666E-2</v>
          </cell>
          <cell r="EN97">
            <v>5.7889406106704103E-3</v>
          </cell>
          <cell r="EO97">
            <v>4.5055471981135138E-3</v>
          </cell>
          <cell r="EP97">
            <v>0</v>
          </cell>
          <cell r="ER97" t="e">
            <v>#N/A</v>
          </cell>
          <cell r="ES97" t="e">
            <v>#N/A</v>
          </cell>
          <cell r="ET97" t="e">
            <v>#N/A</v>
          </cell>
          <cell r="EU97" t="e">
            <v>#N/A</v>
          </cell>
          <cell r="EV97" t="e">
            <v>#N/A</v>
          </cell>
          <cell r="EW97" t="e">
            <v>#N/A</v>
          </cell>
          <cell r="EY97">
            <v>45811627</v>
          </cell>
          <cell r="EZ97">
            <v>32419755</v>
          </cell>
          <cell r="FA97">
            <v>3935456526</v>
          </cell>
          <cell r="FB97">
            <v>0.70767525894681715</v>
          </cell>
          <cell r="FC97">
            <v>121.39069298950594</v>
          </cell>
          <cell r="FD97">
            <v>85.90519009508219</v>
          </cell>
          <cell r="FE97">
            <v>92</v>
          </cell>
          <cell r="FF97">
            <v>497952.46739130432</v>
          </cell>
          <cell r="FG97">
            <v>352388.64130434784</v>
          </cell>
          <cell r="FH97">
            <v>497993.40821369737</v>
          </cell>
          <cell r="FI97">
            <v>333884.95732168859</v>
          </cell>
          <cell r="FJ97">
            <v>0.67406083420969132</v>
          </cell>
          <cell r="FK97">
            <v>122.37382996341299</v>
          </cell>
          <cell r="FL97">
            <v>82.764275063802913</v>
          </cell>
          <cell r="FN97">
            <v>69401750</v>
          </cell>
          <cell r="FO97">
            <v>46444667.999999896</v>
          </cell>
          <cell r="FP97">
            <v>4620051283</v>
          </cell>
          <cell r="FQ97">
            <v>0.66921465236827449</v>
          </cell>
          <cell r="FR97">
            <v>99.474309580596213</v>
          </cell>
          <cell r="FS97">
            <v>66.56966550555282</v>
          </cell>
          <cell r="FT97">
            <v>92</v>
          </cell>
          <cell r="FU97">
            <v>754366.84782608692</v>
          </cell>
          <cell r="FV97">
            <v>504833.34782608581</v>
          </cell>
          <cell r="FW97">
            <v>1.10477413794089</v>
          </cell>
          <cell r="FX97">
            <v>1.10077272146651</v>
          </cell>
          <cell r="FY97">
            <v>1.0294647835361901</v>
          </cell>
          <cell r="FZ97">
            <v>1.1322049104688501</v>
          </cell>
          <cell r="GA97">
            <v>1.0016908659611601</v>
          </cell>
          <cell r="GB97">
            <v>753093.46771595394</v>
          </cell>
          <cell r="GC97">
            <v>456956.16007721616</v>
          </cell>
          <cell r="GD97">
            <v>0.60794988767227987</v>
          </cell>
          <cell r="GE97">
            <v>96.62720976127423</v>
          </cell>
          <cell r="GF97">
            <v>58.796481882405971</v>
          </cell>
          <cell r="GH97">
            <v>69401750</v>
          </cell>
          <cell r="GI97">
            <v>46444667.999999896</v>
          </cell>
          <cell r="GJ97">
            <v>4620051283</v>
          </cell>
          <cell r="GK97">
            <v>0.66921465236827449</v>
          </cell>
          <cell r="GL97">
            <v>99.474309580596213</v>
          </cell>
          <cell r="GM97">
            <v>66.56966550555282</v>
          </cell>
          <cell r="GN97">
            <v>2.3956641648318067E-2</v>
          </cell>
          <cell r="GO97">
            <v>-3.5047082806073986E-2</v>
          </cell>
          <cell r="GP97">
            <v>5.1325312738441072E-3</v>
          </cell>
          <cell r="GQ97">
            <v>1.2021069891603869E-4</v>
          </cell>
          <cell r="GR97">
            <v>0</v>
          </cell>
          <cell r="GT97" t="e">
            <v>#N/A</v>
          </cell>
          <cell r="GU97" t="e">
            <v>#N/A</v>
          </cell>
          <cell r="GV97" t="e">
            <v>#N/A</v>
          </cell>
          <cell r="GW97" t="e">
            <v>#N/A</v>
          </cell>
          <cell r="GX97" t="e">
            <v>#N/A</v>
          </cell>
          <cell r="GY97" t="e">
            <v>#N/A</v>
          </cell>
          <cell r="HA97">
            <v>69401750</v>
          </cell>
          <cell r="HB97">
            <v>46444667.999999896</v>
          </cell>
          <cell r="HC97">
            <v>4620051283</v>
          </cell>
          <cell r="HD97">
            <v>0.66921465236827449</v>
          </cell>
          <cell r="HE97">
            <v>99.474309580596213</v>
          </cell>
          <cell r="HF97">
            <v>66.56966550555282</v>
          </cell>
          <cell r="HG97">
            <v>92</v>
          </cell>
          <cell r="HH97">
            <v>754366.84782608692</v>
          </cell>
          <cell r="HI97">
            <v>504833.34782608581</v>
          </cell>
          <cell r="HJ97">
            <v>753093.46771595394</v>
          </cell>
          <cell r="HK97">
            <v>456956.16007721616</v>
          </cell>
          <cell r="HL97">
            <v>0.60794988767227987</v>
          </cell>
          <cell r="HM97">
            <v>96.62720976127423</v>
          </cell>
          <cell r="HN97">
            <v>58.796481882405971</v>
          </cell>
          <cell r="HP97">
            <v>47119725</v>
          </cell>
          <cell r="HQ97">
            <v>29215497.999999899</v>
          </cell>
          <cell r="HR97">
            <v>2423703207</v>
          </cell>
          <cell r="HS97">
            <v>0.62002692078529531</v>
          </cell>
          <cell r="HT97">
            <v>82.959503445739941</v>
          </cell>
          <cell r="HU97">
            <v>51.437125471339229</v>
          </cell>
          <cell r="HV97">
            <v>92</v>
          </cell>
          <cell r="HW97">
            <v>512170.92391304346</v>
          </cell>
          <cell r="HX97">
            <v>317559.76086956414</v>
          </cell>
          <cell r="HY97">
            <v>1.12363806409846</v>
          </cell>
          <cell r="HZ97">
            <v>1.1212467718638499</v>
          </cell>
          <cell r="IA97">
            <v>1.0492182218469499</v>
          </cell>
          <cell r="IB97">
            <v>1.17405957793862</v>
          </cell>
          <cell r="IC97">
            <v>1.0033468425638601</v>
          </cell>
          <cell r="ID97">
            <v>510462.48633651854</v>
          </cell>
          <cell r="IE97">
            <v>282617.48245806812</v>
          </cell>
          <cell r="IF97">
            <v>0.55297989376114209</v>
          </cell>
          <cell r="IG97">
            <v>79.067920970439729</v>
          </cell>
          <cell r="IH97">
            <v>43.811341807415815</v>
          </cell>
          <cell r="IJ97">
            <v>47119725</v>
          </cell>
          <cell r="IK97">
            <v>29215497.999999899</v>
          </cell>
          <cell r="IL97">
            <v>2423703207</v>
          </cell>
          <cell r="IM97">
            <v>0.62002692078529531</v>
          </cell>
          <cell r="IN97">
            <v>82.959503445739941</v>
          </cell>
          <cell r="IO97">
            <v>51.437125471339229</v>
          </cell>
          <cell r="IP97">
            <v>4.646958135530367E-3</v>
          </cell>
          <cell r="IQ97">
            <v>-1.9618581779513707E-2</v>
          </cell>
          <cell r="IR97">
            <v>3.2031528164587156E-3</v>
          </cell>
          <cell r="IS97">
            <v>5.9350297409654987E-3</v>
          </cell>
          <cell r="IT97">
            <v>0</v>
          </cell>
          <cell r="IV97" t="e">
            <v>#N/A</v>
          </cell>
          <cell r="IW97" t="e">
            <v>#N/A</v>
          </cell>
          <cell r="IX97" t="e">
            <v>#N/A</v>
          </cell>
          <cell r="IY97" t="e">
            <v>#N/A</v>
          </cell>
          <cell r="IZ97" t="e">
            <v>#N/A</v>
          </cell>
          <cell r="JA97" t="e">
            <v>#N/A</v>
          </cell>
          <cell r="JC97">
            <v>47119725</v>
          </cell>
          <cell r="JD97">
            <v>29215497.999999899</v>
          </cell>
          <cell r="JE97">
            <v>2423703207</v>
          </cell>
          <cell r="JF97">
            <v>0.62002692078529531</v>
          </cell>
          <cell r="JG97">
            <v>82.959503445739941</v>
          </cell>
          <cell r="JH97">
            <v>51.437125471339229</v>
          </cell>
          <cell r="JI97">
            <v>92</v>
          </cell>
          <cell r="JJ97">
            <v>512170.92391304346</v>
          </cell>
          <cell r="JK97">
            <v>317559.76086956414</v>
          </cell>
          <cell r="JL97">
            <v>510462.48633651854</v>
          </cell>
          <cell r="JM97">
            <v>282617.48245806812</v>
          </cell>
          <cell r="JN97">
            <v>0.55297989376114209</v>
          </cell>
          <cell r="JO97">
            <v>79.067920970439729</v>
          </cell>
          <cell r="JP97">
            <v>43.811341807415815</v>
          </cell>
          <cell r="JR97">
            <v>71557792</v>
          </cell>
          <cell r="JS97">
            <v>42841453</v>
          </cell>
          <cell r="JT97">
            <v>2486970493</v>
          </cell>
          <cell r="JU97">
            <v>0.59869724599663443</v>
          </cell>
          <cell r="JV97">
            <v>58.050563621173168</v>
          </cell>
          <cell r="JW97">
            <v>34.75471256854879</v>
          </cell>
          <cell r="JX97">
            <v>92</v>
          </cell>
          <cell r="JY97">
            <v>777802.08695652173</v>
          </cell>
          <cell r="JZ97">
            <v>465667.96739130432</v>
          </cell>
          <cell r="KA97">
            <v>1.11323428354382</v>
          </cell>
          <cell r="KB97">
            <v>1.1117583422270201</v>
          </cell>
          <cell r="KC97">
            <v>1.05994680817116</v>
          </cell>
          <cell r="KD97">
            <v>1.1761102829078101</v>
          </cell>
          <cell r="KE97">
            <v>1.0013818231515501</v>
          </cell>
          <cell r="KF97">
            <v>776728.7851387416</v>
          </cell>
          <cell r="KG97">
            <v>418301.85637916019</v>
          </cell>
          <cell r="KH97">
            <v>0.53851383277894127</v>
          </cell>
          <cell r="KI97">
            <v>54.767430944326378</v>
          </cell>
          <cell r="KJ97">
            <v>29.550555822555506</v>
          </cell>
          <cell r="KL97">
            <v>71557792</v>
          </cell>
          <cell r="KM97">
            <v>42841453</v>
          </cell>
          <cell r="KN97">
            <v>2486970493</v>
          </cell>
          <cell r="KO97">
            <v>0.59869724599663443</v>
          </cell>
          <cell r="KP97">
            <v>58.050563621173168</v>
          </cell>
          <cell r="KQ97">
            <v>34.75471256854879</v>
          </cell>
          <cell r="KR97">
            <v>1.5826347950110047E-2</v>
          </cell>
          <cell r="KS97">
            <v>-4.6653073454769444E-3</v>
          </cell>
          <cell r="KT97">
            <v>4.8073134929181825E-3</v>
          </cell>
          <cell r="KU97">
            <v>-4.2784543069875752E-3</v>
          </cell>
          <cell r="KV97">
            <v>0</v>
          </cell>
          <cell r="KX97" t="e">
            <v>#N/A</v>
          </cell>
          <cell r="KY97" t="e">
            <v>#N/A</v>
          </cell>
          <cell r="KZ97" t="e">
            <v>#N/A</v>
          </cell>
          <cell r="LA97" t="e">
            <v>#N/A</v>
          </cell>
          <cell r="LB97" t="e">
            <v>#N/A</v>
          </cell>
          <cell r="LC97" t="e">
            <v>#N/A</v>
          </cell>
          <cell r="LE97">
            <v>71557792</v>
          </cell>
          <cell r="LF97">
            <v>42841453</v>
          </cell>
          <cell r="LG97">
            <v>2486970493</v>
          </cell>
          <cell r="LH97">
            <v>0.59869724599663443</v>
          </cell>
          <cell r="LI97">
            <v>58.050563621173168</v>
          </cell>
          <cell r="LJ97">
            <v>34.75471256854879</v>
          </cell>
          <cell r="LK97">
            <v>92</v>
          </cell>
          <cell r="LL97">
            <v>777802.08695652173</v>
          </cell>
          <cell r="LM97">
            <v>465667.96739130432</v>
          </cell>
          <cell r="LN97">
            <v>776728.7851387416</v>
          </cell>
          <cell r="LO97">
            <v>418301.85637916019</v>
          </cell>
          <cell r="LP97">
            <v>0.53851383277894127</v>
          </cell>
          <cell r="LQ97">
            <v>54.767430944326378</v>
          </cell>
          <cell r="LR97">
            <v>29.550555822555506</v>
          </cell>
          <cell r="LT97">
            <v>137908796</v>
          </cell>
          <cell r="LU97">
            <v>88225604.999999791</v>
          </cell>
          <cell r="LV97">
            <v>9542318636</v>
          </cell>
          <cell r="LW97">
            <v>0.63973878069387102</v>
          </cell>
          <cell r="LX97">
            <v>108.1581547216369</v>
          </cell>
          <cell r="LY97">
            <v>69.192966023719038</v>
          </cell>
          <cell r="LZ97">
            <v>92</v>
          </cell>
          <cell r="MA97">
            <v>1499008.6521739131</v>
          </cell>
          <cell r="MB97">
            <v>958973.96739130211</v>
          </cell>
          <cell r="MC97">
            <v>1.14463548229868</v>
          </cell>
          <cell r="MD97">
            <v>1.1229755469295799</v>
          </cell>
          <cell r="ME97">
            <v>1.02253188976166</v>
          </cell>
          <cell r="MF97">
            <v>1.14284364332556</v>
          </cell>
          <cell r="MG97">
            <v>1.0207065208200701</v>
          </cell>
          <cell r="MH97">
            <v>1468599.0748541108</v>
          </cell>
          <cell r="MI97">
            <v>837798.5675103059</v>
          </cell>
          <cell r="MJ97">
            <v>0.56968184431355928</v>
          </cell>
          <cell r="MK97">
            <v>105.77484751780923</v>
          </cell>
          <cell r="ML97">
            <v>60.544560428559123</v>
          </cell>
          <cell r="MN97">
            <v>137908796</v>
          </cell>
          <cell r="MO97">
            <v>88225604.999999791</v>
          </cell>
          <cell r="MP97">
            <v>9542318636</v>
          </cell>
          <cell r="MQ97">
            <v>0.63973878069387102</v>
          </cell>
          <cell r="MR97">
            <v>108.1581547216369</v>
          </cell>
          <cell r="MS97">
            <v>69.192966023719038</v>
          </cell>
          <cell r="MT97">
            <v>5.2624975820375975E-3</v>
          </cell>
          <cell r="MU97">
            <v>-4.2439806961675326E-2</v>
          </cell>
          <cell r="MV97">
            <v>4.3264406184116922E-4</v>
          </cell>
          <cell r="MW97">
            <v>-3.1737206335224866E-2</v>
          </cell>
          <cell r="MX97">
            <v>0</v>
          </cell>
          <cell r="MZ97" t="e">
            <v>#N/A</v>
          </cell>
          <cell r="NA97" t="e">
            <v>#N/A</v>
          </cell>
          <cell r="NB97" t="e">
            <v>#N/A</v>
          </cell>
          <cell r="NC97" t="e">
            <v>#N/A</v>
          </cell>
          <cell r="ND97" t="e">
            <v>#N/A</v>
          </cell>
          <cell r="NE97" t="e">
            <v>#N/A</v>
          </cell>
          <cell r="NG97">
            <v>137908796</v>
          </cell>
          <cell r="NH97">
            <v>88225604.999999791</v>
          </cell>
          <cell r="NI97">
            <v>9542318636</v>
          </cell>
          <cell r="NJ97">
            <v>0.63973878069387102</v>
          </cell>
          <cell r="NK97">
            <v>108.1581547216369</v>
          </cell>
          <cell r="NL97">
            <v>69.192966023719038</v>
          </cell>
          <cell r="NM97">
            <v>92</v>
          </cell>
          <cell r="NN97">
            <v>1499008.6521739131</v>
          </cell>
          <cell r="NO97">
            <v>958973.96739130211</v>
          </cell>
          <cell r="NP97">
            <v>1468599.0748541108</v>
          </cell>
          <cell r="NQ97">
            <v>837798.5675103059</v>
          </cell>
          <cell r="NR97">
            <v>0.56968184431355928</v>
          </cell>
          <cell r="NS97">
            <v>105.77484751780923</v>
          </cell>
          <cell r="NT97">
            <v>60.544560428559123</v>
          </cell>
          <cell r="NX97">
            <v>428031686</v>
          </cell>
          <cell r="NY97">
            <v>279226568</v>
          </cell>
          <cell r="NZ97">
            <v>30114007346</v>
          </cell>
          <cell r="OA97">
            <v>0.65235022810904708</v>
          </cell>
          <cell r="OB97">
            <v>107.84792995056259</v>
          </cell>
          <cell r="OC97">
            <v>70.35462170433803</v>
          </cell>
          <cell r="OD97">
            <v>92</v>
          </cell>
          <cell r="OE97">
            <v>4652518.3260869561</v>
          </cell>
          <cell r="OF97">
            <v>3035071.3913043477</v>
          </cell>
          <cell r="OG97">
            <v>1.10521941171972</v>
          </cell>
          <cell r="OH97">
            <v>1.0973713456741301</v>
          </cell>
          <cell r="OI97">
            <v>0.99838111105148997</v>
          </cell>
          <cell r="OJ97">
            <v>1.09152451762929</v>
          </cell>
          <cell r="OK97">
            <v>1.0073778651293901</v>
          </cell>
          <cell r="OL97">
            <v>4618444.0686408924</v>
          </cell>
          <cell r="OM97">
            <v>2746125.6643889202</v>
          </cell>
          <cell r="ON97">
            <v>0.59446624944293536</v>
          </cell>
          <cell r="OO97">
            <v>108.02280687880572</v>
          </cell>
          <cell r="OP97">
            <v>64.455374632484691</v>
          </cell>
          <cell r="OX97">
            <v>1.7343504235660175E-2</v>
          </cell>
          <cell r="OY97">
            <v>-2.915063689833115E-2</v>
          </cell>
          <cell r="OZ97">
            <v>2.3759380341196808E-3</v>
          </cell>
          <cell r="PA97">
            <v>-7.1357584787664153E-3</v>
          </cell>
          <cell r="PB97">
            <v>0</v>
          </cell>
          <cell r="PK97">
            <v>428031686</v>
          </cell>
          <cell r="PL97">
            <v>279226568</v>
          </cell>
          <cell r="PM97">
            <v>30114007346</v>
          </cell>
          <cell r="PN97">
            <v>0.65235022810904708</v>
          </cell>
          <cell r="PO97">
            <v>107.84792995056259</v>
          </cell>
          <cell r="PP97">
            <v>70.35462170433803</v>
          </cell>
          <cell r="PQ97">
            <v>92</v>
          </cell>
          <cell r="PR97">
            <v>4652518.3260869561</v>
          </cell>
          <cell r="PS97">
            <v>3035071.3913043477</v>
          </cell>
          <cell r="PT97">
            <v>4618444.0686408924</v>
          </cell>
          <cell r="PU97">
            <v>2746125.6643889202</v>
          </cell>
          <cell r="PV97">
            <v>0.59446624944293536</v>
          </cell>
          <cell r="PW97">
            <v>108.02280687880572</v>
          </cell>
          <cell r="PX97">
            <v>64.455374632484691</v>
          </cell>
          <cell r="QB97">
            <v>2.0824208757033627E-2</v>
          </cell>
          <cell r="QC97">
            <v>2.5890126118234602E-2</v>
          </cell>
          <cell r="QD97">
            <v>0.16644364780178295</v>
          </cell>
          <cell r="QE97">
            <v>0.70284581907173904</v>
          </cell>
          <cell r="QF97">
            <v>8.3996198251209783E-2</v>
          </cell>
          <cell r="QG97">
            <v>0</v>
          </cell>
          <cell r="QH97">
            <v>0</v>
          </cell>
          <cell r="QJ97">
            <v>61774229.947533362</v>
          </cell>
          <cell r="QK97">
            <v>41500853.51824832</v>
          </cell>
          <cell r="QL97">
            <v>4281344168.5053082</v>
          </cell>
          <cell r="QM97">
            <v>0.67181498747125123</v>
          </cell>
          <cell r="QN97">
            <v>103.16279800420877</v>
          </cell>
          <cell r="QO97">
            <v>69.306313848696732</v>
          </cell>
          <cell r="QP97">
            <v>2.605501798195034E-2</v>
          </cell>
          <cell r="QQ97">
            <v>-3.0665093955503101E-2</v>
          </cell>
          <cell r="QR97">
            <v>4.6755418250122149E-3</v>
          </cell>
          <cell r="QS97">
            <v>2.0469121593005633E-3</v>
          </cell>
          <cell r="QT97">
            <v>0</v>
          </cell>
        </row>
        <row r="98">
          <cell r="A98">
            <v>87</v>
          </cell>
          <cell r="B98">
            <v>39722</v>
          </cell>
          <cell r="C98">
            <v>2008</v>
          </cell>
          <cell r="D98" t="b">
            <v>1</v>
          </cell>
          <cell r="E98" t="b">
            <v>0</v>
          </cell>
          <cell r="H98">
            <v>8746362</v>
          </cell>
          <cell r="I98">
            <v>5299827</v>
          </cell>
          <cell r="J98">
            <v>1564244407.999999</v>
          </cell>
          <cell r="K98">
            <v>0.60594644950666343</v>
          </cell>
          <cell r="L98">
            <v>295.15008848402016</v>
          </cell>
          <cell r="M98">
            <v>178.84514818846958</v>
          </cell>
          <cell r="N98">
            <v>92</v>
          </cell>
          <cell r="O98">
            <v>95069.15217391304</v>
          </cell>
          <cell r="P98">
            <v>57606.815217391304</v>
          </cell>
          <cell r="Q98">
            <v>0.946932965255185</v>
          </cell>
          <cell r="R98">
            <v>0.95730945794691702</v>
          </cell>
          <cell r="S98">
            <v>1.0518252898231599</v>
          </cell>
          <cell r="T98">
            <v>0.99986181939651997</v>
          </cell>
          <cell r="U98">
            <v>0.99696586892023797</v>
          </cell>
          <cell r="V98">
            <v>95358.48230880512</v>
          </cell>
          <cell r="W98">
            <v>60835.156585627032</v>
          </cell>
          <cell r="X98">
            <v>0.63296820529298825</v>
          </cell>
          <cell r="Y98">
            <v>280.60752231356105</v>
          </cell>
          <cell r="Z98">
            <v>178.86986453429532</v>
          </cell>
          <cell r="AB98">
            <v>8746362</v>
          </cell>
          <cell r="AC98">
            <v>5299827</v>
          </cell>
          <cell r="AD98">
            <v>1564244407.999999</v>
          </cell>
          <cell r="AE98">
            <v>0.60594644950666343</v>
          </cell>
          <cell r="AF98">
            <v>295.15008848402016</v>
          </cell>
          <cell r="AG98">
            <v>178.84514818846958</v>
          </cell>
          <cell r="AH98">
            <v>4.6656952025317909E-2</v>
          </cell>
          <cell r="AI98">
            <v>-4.1995773367114443E-2</v>
          </cell>
          <cell r="AJ98">
            <v>-4.7519740586610118E-3</v>
          </cell>
          <cell r="AK98">
            <v>-1.7318954137373863E-2</v>
          </cell>
          <cell r="AL98">
            <v>0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U98">
            <v>8746362</v>
          </cell>
          <cell r="AV98">
            <v>5299827</v>
          </cell>
          <cell r="AW98">
            <v>1564244407.999999</v>
          </cell>
          <cell r="AX98">
            <v>0.60594644950666343</v>
          </cell>
          <cell r="AY98">
            <v>295.15008848402016</v>
          </cell>
          <cell r="AZ98">
            <v>178.84514818846958</v>
          </cell>
          <cell r="BA98">
            <v>92</v>
          </cell>
          <cell r="BB98">
            <v>95069.15217391304</v>
          </cell>
          <cell r="BC98">
            <v>57606.815217391304</v>
          </cell>
          <cell r="BD98">
            <v>95358.48230880512</v>
          </cell>
          <cell r="BE98">
            <v>60835.156585627032</v>
          </cell>
          <cell r="BF98">
            <v>0.63296820529298825</v>
          </cell>
          <cell r="BG98">
            <v>280.60752231356105</v>
          </cell>
          <cell r="BH98">
            <v>178.86986453429532</v>
          </cell>
          <cell r="BJ98">
            <v>48086706</v>
          </cell>
          <cell r="BK98">
            <v>29329435</v>
          </cell>
          <cell r="BL98">
            <v>4705323191.9999905</v>
          </cell>
          <cell r="BM98">
            <v>0.60992813689504954</v>
          </cell>
          <cell r="BN98">
            <v>160.43006597297187</v>
          </cell>
          <cell r="BO98">
            <v>97.850811240844621</v>
          </cell>
          <cell r="BP98">
            <v>92</v>
          </cell>
          <cell r="BQ98">
            <v>522681.58695652173</v>
          </cell>
          <cell r="BR98">
            <v>318798.20652173914</v>
          </cell>
          <cell r="BS98">
            <v>0.93806461347509895</v>
          </cell>
          <cell r="BT98">
            <v>0.93661522047101897</v>
          </cell>
          <cell r="BU98">
            <v>1.01145211696384</v>
          </cell>
          <cell r="BV98">
            <v>0.94928784578772796</v>
          </cell>
          <cell r="BW98">
            <v>0.99879009489831105</v>
          </cell>
          <cell r="BX98">
            <v>523314.74814008549</v>
          </cell>
          <cell r="BY98">
            <v>339846.74610071693</v>
          </cell>
          <cell r="BZ98">
            <v>0.65120459668413233</v>
          </cell>
          <cell r="CA98">
            <v>158.61360442306272</v>
          </cell>
          <cell r="CB98">
            <v>103.07812501238452</v>
          </cell>
          <cell r="CD98">
            <v>48086706</v>
          </cell>
          <cell r="CE98">
            <v>29329435</v>
          </cell>
          <cell r="CF98">
            <v>4705323191.9999905</v>
          </cell>
          <cell r="CG98">
            <v>0.60992813689504954</v>
          </cell>
          <cell r="CH98">
            <v>160.43006597297187</v>
          </cell>
          <cell r="CI98">
            <v>97.850811240844621</v>
          </cell>
          <cell r="CJ98">
            <v>2.9790835848744483E-2</v>
          </cell>
          <cell r="CK98">
            <v>-4.621451525189791E-2</v>
          </cell>
          <cell r="CL98">
            <v>-1.9886563012657715E-3</v>
          </cell>
          <cell r="CM98">
            <v>-2.1435758960288098E-2</v>
          </cell>
          <cell r="CN98">
            <v>0</v>
          </cell>
          <cell r="CP98" t="e">
            <v>#N/A</v>
          </cell>
          <cell r="CQ98" t="e">
            <v>#N/A</v>
          </cell>
          <cell r="CR98" t="e">
            <v>#N/A</v>
          </cell>
          <cell r="CS98" t="e">
            <v>#N/A</v>
          </cell>
          <cell r="CT98" t="e">
            <v>#N/A</v>
          </cell>
          <cell r="CU98" t="e">
            <v>#N/A</v>
          </cell>
          <cell r="CW98">
            <v>48086706</v>
          </cell>
          <cell r="CX98">
            <v>29329435</v>
          </cell>
          <cell r="CY98">
            <v>4705323191.9999905</v>
          </cell>
          <cell r="CZ98">
            <v>0.60992813689504954</v>
          </cell>
          <cell r="DA98">
            <v>160.43006597297187</v>
          </cell>
          <cell r="DB98">
            <v>97.850811240844621</v>
          </cell>
          <cell r="DC98">
            <v>92</v>
          </cell>
          <cell r="DD98">
            <v>522681.58695652173</v>
          </cell>
          <cell r="DE98">
            <v>318798.20652173914</v>
          </cell>
          <cell r="DF98">
            <v>523314.74814008549</v>
          </cell>
          <cell r="DG98">
            <v>339846.74610071693</v>
          </cell>
          <cell r="DH98">
            <v>0.65120459668413233</v>
          </cell>
          <cell r="DI98">
            <v>158.61360442306272</v>
          </cell>
          <cell r="DJ98">
            <v>103.07812501238452</v>
          </cell>
          <cell r="DL98">
            <v>46729087</v>
          </cell>
          <cell r="DM98">
            <v>28053783</v>
          </cell>
          <cell r="DN98">
            <v>3320500469</v>
          </cell>
          <cell r="DO98">
            <v>0.60034947825965446</v>
          </cell>
          <cell r="DP98">
            <v>118.36195029383381</v>
          </cell>
          <cell r="DQ98">
            <v>71.058535104698279</v>
          </cell>
          <cell r="DR98">
            <v>92</v>
          </cell>
          <cell r="DS98">
            <v>507924.85869565216</v>
          </cell>
          <cell r="DT98">
            <v>304932.42391304346</v>
          </cell>
          <cell r="DU98">
            <v>0.93310516193871096</v>
          </cell>
          <cell r="DV98">
            <v>0.93201260133733799</v>
          </cell>
          <cell r="DW98">
            <v>0.99296609087986198</v>
          </cell>
          <cell r="DX98">
            <v>0.92324678403259197</v>
          </cell>
          <cell r="DY98">
            <v>1.0020180526172799</v>
          </cell>
          <cell r="DZ98">
            <v>506901.90398161788</v>
          </cell>
          <cell r="EA98">
            <v>326793.20225759537</v>
          </cell>
          <cell r="EB98">
            <v>0.64414309141122927</v>
          </cell>
          <cell r="EC98">
            <v>119.2003950396271</v>
          </cell>
          <cell r="ED98">
            <v>76.965916733905246</v>
          </cell>
          <cell r="EF98">
            <v>46729087</v>
          </cell>
          <cell r="EG98">
            <v>28053783</v>
          </cell>
          <cell r="EH98">
            <v>3320500469</v>
          </cell>
          <cell r="EI98">
            <v>0.60034947825965446</v>
          </cell>
          <cell r="EJ98">
            <v>118.36195029383381</v>
          </cell>
          <cell r="EK98">
            <v>71.058535104698279</v>
          </cell>
          <cell r="EL98">
            <v>4.0971121474650776E-2</v>
          </cell>
          <cell r="EM98">
            <v>-4.3851929956666966E-2</v>
          </cell>
          <cell r="EN98">
            <v>6.4781966796156722E-3</v>
          </cell>
          <cell r="EO98">
            <v>-1.0746655502730117E-2</v>
          </cell>
          <cell r="EP98">
            <v>0</v>
          </cell>
          <cell r="ER98" t="e">
            <v>#N/A</v>
          </cell>
          <cell r="ES98" t="e">
            <v>#N/A</v>
          </cell>
          <cell r="ET98" t="e">
            <v>#N/A</v>
          </cell>
          <cell r="EU98" t="e">
            <v>#N/A</v>
          </cell>
          <cell r="EV98" t="e">
            <v>#N/A</v>
          </cell>
          <cell r="EW98" t="e">
            <v>#N/A</v>
          </cell>
          <cell r="EY98">
            <v>46729087</v>
          </cell>
          <cell r="EZ98">
            <v>28053783</v>
          </cell>
          <cell r="FA98">
            <v>3320500469</v>
          </cell>
          <cell r="FB98">
            <v>0.60034947825965446</v>
          </cell>
          <cell r="FC98">
            <v>118.36195029383381</v>
          </cell>
          <cell r="FD98">
            <v>71.058535104698279</v>
          </cell>
          <cell r="FE98">
            <v>92</v>
          </cell>
          <cell r="FF98">
            <v>507924.85869565216</v>
          </cell>
          <cell r="FG98">
            <v>304932.42391304346</v>
          </cell>
          <cell r="FH98">
            <v>506901.90398161788</v>
          </cell>
          <cell r="FI98">
            <v>326793.20225759537</v>
          </cell>
          <cell r="FJ98">
            <v>0.64414309141122927</v>
          </cell>
          <cell r="FK98">
            <v>119.2003950396271</v>
          </cell>
          <cell r="FL98">
            <v>76.965916733905246</v>
          </cell>
          <cell r="FN98">
            <v>69864067</v>
          </cell>
          <cell r="FO98">
            <v>37314252.999999799</v>
          </cell>
          <cell r="FP98">
            <v>3491127126</v>
          </cell>
          <cell r="FQ98">
            <v>0.53409792189738681</v>
          </cell>
          <cell r="FR98">
            <v>93.560150487268729</v>
          </cell>
          <cell r="FS98">
            <v>49.970281947657014</v>
          </cell>
          <cell r="FT98">
            <v>92</v>
          </cell>
          <cell r="FU98">
            <v>759392.03260869568</v>
          </cell>
          <cell r="FV98">
            <v>405589.70652173692</v>
          </cell>
          <cell r="FW98">
            <v>0.91163920242599095</v>
          </cell>
          <cell r="FX98">
            <v>0.91251793690195304</v>
          </cell>
          <cell r="FY98">
            <v>0.97561762061551605</v>
          </cell>
          <cell r="FZ98">
            <v>0.88992048856188899</v>
          </cell>
          <cell r="GA98">
            <v>1.0010787705062301</v>
          </cell>
          <cell r="GB98">
            <v>758573.70566821913</v>
          </cell>
          <cell r="GC98">
            <v>444901.56351592799</v>
          </cell>
          <cell r="GD98">
            <v>0.58530128592395414</v>
          </cell>
          <cell r="GE98">
            <v>95.898381200046117</v>
          </cell>
          <cell r="GF98">
            <v>56.151400703684168</v>
          </cell>
          <cell r="GH98">
            <v>69864067</v>
          </cell>
          <cell r="GI98">
            <v>37314252.999999799</v>
          </cell>
          <cell r="GJ98">
            <v>3491127126</v>
          </cell>
          <cell r="GK98">
            <v>0.53409792189738681</v>
          </cell>
          <cell r="GL98">
            <v>93.560150487268729</v>
          </cell>
          <cell r="GM98">
            <v>49.970281947657014</v>
          </cell>
          <cell r="GN98">
            <v>2.9775579958515489E-2</v>
          </cell>
          <cell r="GO98">
            <v>-6.1388136009496677E-2</v>
          </cell>
          <cell r="GP98">
            <v>6.4606176702280563E-3</v>
          </cell>
          <cell r="GQ98">
            <v>-1.8940935694047582E-2</v>
          </cell>
          <cell r="GR98">
            <v>0</v>
          </cell>
          <cell r="GT98" t="e">
            <v>#N/A</v>
          </cell>
          <cell r="GU98" t="e">
            <v>#N/A</v>
          </cell>
          <cell r="GV98" t="e">
            <v>#N/A</v>
          </cell>
          <cell r="GW98" t="e">
            <v>#N/A</v>
          </cell>
          <cell r="GX98" t="e">
            <v>#N/A</v>
          </cell>
          <cell r="GY98" t="e">
            <v>#N/A</v>
          </cell>
          <cell r="HA98">
            <v>69864067</v>
          </cell>
          <cell r="HB98">
            <v>37314252.999999799</v>
          </cell>
          <cell r="HC98">
            <v>3491127126</v>
          </cell>
          <cell r="HD98">
            <v>0.53409792189738681</v>
          </cell>
          <cell r="HE98">
            <v>93.560150487268729</v>
          </cell>
          <cell r="HF98">
            <v>49.970281947657014</v>
          </cell>
          <cell r="HG98">
            <v>92</v>
          </cell>
          <cell r="HH98">
            <v>759392.03260869568</v>
          </cell>
          <cell r="HI98">
            <v>405589.70652173692</v>
          </cell>
          <cell r="HJ98">
            <v>758573.70566821913</v>
          </cell>
          <cell r="HK98">
            <v>444901.56351592799</v>
          </cell>
          <cell r="HL98">
            <v>0.58530128592395414</v>
          </cell>
          <cell r="HM98">
            <v>95.898381200046117</v>
          </cell>
          <cell r="HN98">
            <v>56.151400703684168</v>
          </cell>
          <cell r="HP98">
            <v>47414983</v>
          </cell>
          <cell r="HQ98">
            <v>22822372</v>
          </cell>
          <cell r="HR98">
            <v>1729197997</v>
          </cell>
          <cell r="HS98">
            <v>0.48133249357065044</v>
          </cell>
          <cell r="HT98">
            <v>75.767672045657662</v>
          </cell>
          <cell r="HU98">
            <v>36.469442517779662</v>
          </cell>
          <cell r="HV98">
            <v>92</v>
          </cell>
          <cell r="HW98">
            <v>515380.25</v>
          </cell>
          <cell r="HX98">
            <v>248069.26086956522</v>
          </cell>
          <cell r="HY98">
            <v>0.90313944617270303</v>
          </cell>
          <cell r="HZ98">
            <v>0.903517483385746</v>
          </cell>
          <cell r="IA98">
            <v>0.97015374604937799</v>
          </cell>
          <cell r="IB98">
            <v>0.87350965697806204</v>
          </cell>
          <cell r="IC98">
            <v>0.99968837581912195</v>
          </cell>
          <cell r="ID98">
            <v>515540.90501223359</v>
          </cell>
          <cell r="IE98">
            <v>274674.37273482583</v>
          </cell>
          <cell r="IF98">
            <v>0.53273179813516824</v>
          </cell>
          <cell r="IG98">
            <v>78.098623392628028</v>
          </cell>
          <cell r="IH98">
            <v>41.750474338139554</v>
          </cell>
          <cell r="IJ98">
            <v>47414983</v>
          </cell>
          <cell r="IK98">
            <v>22822372</v>
          </cell>
          <cell r="IL98">
            <v>1729197997.0000002</v>
          </cell>
          <cell r="IM98">
            <v>0.48133249357065044</v>
          </cell>
          <cell r="IN98">
            <v>75.767672045657662</v>
          </cell>
          <cell r="IO98">
            <v>36.469442517779669</v>
          </cell>
          <cell r="IP98">
            <v>1.2721279595981603E-2</v>
          </cell>
          <cell r="IQ98">
            <v>-4.8704708643905692E-2</v>
          </cell>
          <cell r="IR98">
            <v>4.4173787542638194E-3</v>
          </cell>
          <cell r="IS98">
            <v>-8.2203800912824133E-3</v>
          </cell>
          <cell r="IT98">
            <v>0</v>
          </cell>
          <cell r="IV98" t="e">
            <v>#N/A</v>
          </cell>
          <cell r="IW98" t="e">
            <v>#N/A</v>
          </cell>
          <cell r="IX98" t="e">
            <v>#N/A</v>
          </cell>
          <cell r="IY98" t="e">
            <v>#N/A</v>
          </cell>
          <cell r="IZ98" t="e">
            <v>#N/A</v>
          </cell>
          <cell r="JA98" t="e">
            <v>#N/A</v>
          </cell>
          <cell r="JC98">
            <v>47414983</v>
          </cell>
          <cell r="JD98">
            <v>22822372</v>
          </cell>
          <cell r="JE98">
            <v>1729197997</v>
          </cell>
          <cell r="JF98">
            <v>0.48133249357065044</v>
          </cell>
          <cell r="JG98">
            <v>75.767672045657662</v>
          </cell>
          <cell r="JH98">
            <v>36.469442517779662</v>
          </cell>
          <cell r="JI98">
            <v>92</v>
          </cell>
          <cell r="JJ98">
            <v>515380.25</v>
          </cell>
          <cell r="JK98">
            <v>248069.26086956522</v>
          </cell>
          <cell r="JL98">
            <v>515540.90501223359</v>
          </cell>
          <cell r="JM98">
            <v>274674.37273482583</v>
          </cell>
          <cell r="JN98">
            <v>0.53273179813516824</v>
          </cell>
          <cell r="JO98">
            <v>78.098623392628028</v>
          </cell>
          <cell r="JP98">
            <v>41.750474338139554</v>
          </cell>
          <cell r="JR98">
            <v>71666049</v>
          </cell>
          <cell r="JS98">
            <v>34257372.999999896</v>
          </cell>
          <cell r="JT98">
            <v>1799104217.999999</v>
          </cell>
          <cell r="JU98">
            <v>0.4780139756274257</v>
          </cell>
          <cell r="JV98">
            <v>52.517284906814204</v>
          </cell>
          <cell r="JW98">
            <v>25.103996147464457</v>
          </cell>
          <cell r="JX98">
            <v>92</v>
          </cell>
          <cell r="JY98">
            <v>778978.79347826086</v>
          </cell>
          <cell r="JZ98">
            <v>372362.74999999889</v>
          </cell>
          <cell r="KA98">
            <v>0.91835162343709698</v>
          </cell>
          <cell r="KB98">
            <v>0.91914009531839203</v>
          </cell>
          <cell r="KC98">
            <v>0.96806317688087995</v>
          </cell>
          <cell r="KD98">
            <v>0.88575829619097601</v>
          </cell>
          <cell r="KE98">
            <v>0.99927928248331999</v>
          </cell>
          <cell r="KF98">
            <v>779540.6220595428</v>
          </cell>
          <cell r="KG98">
            <v>405468.60319837404</v>
          </cell>
          <cell r="KH98">
            <v>0.520066503531043</v>
          </cell>
          <cell r="KI98">
            <v>54.249852861903094</v>
          </cell>
          <cell r="KJ98">
            <v>28.341813173434677</v>
          </cell>
          <cell r="KL98">
            <v>71666049</v>
          </cell>
          <cell r="KM98">
            <v>34257372.999999896</v>
          </cell>
          <cell r="KN98">
            <v>1799104217.999999</v>
          </cell>
          <cell r="KO98">
            <v>0.4780139756274257</v>
          </cell>
          <cell r="KP98">
            <v>52.517284906814204</v>
          </cell>
          <cell r="KQ98">
            <v>25.103996147464457</v>
          </cell>
          <cell r="KR98">
            <v>1.4639309516683392E-2</v>
          </cell>
          <cell r="KS98">
            <v>-3.4200031558723282E-2</v>
          </cell>
          <cell r="KT98">
            <v>6.3467680277699366E-3</v>
          </cell>
          <cell r="KU98">
            <v>-2.2798646471785866E-2</v>
          </cell>
          <cell r="KV98">
            <v>0</v>
          </cell>
          <cell r="KX98" t="e">
            <v>#N/A</v>
          </cell>
          <cell r="KY98" t="e">
            <v>#N/A</v>
          </cell>
          <cell r="KZ98" t="e">
            <v>#N/A</v>
          </cell>
          <cell r="LA98" t="e">
            <v>#N/A</v>
          </cell>
          <cell r="LB98" t="e">
            <v>#N/A</v>
          </cell>
          <cell r="LC98" t="e">
            <v>#N/A</v>
          </cell>
          <cell r="LE98">
            <v>71666049</v>
          </cell>
          <cell r="LF98">
            <v>34257372.999999896</v>
          </cell>
          <cell r="LG98">
            <v>1799104217.999999</v>
          </cell>
          <cell r="LH98">
            <v>0.4780139756274257</v>
          </cell>
          <cell r="LI98">
            <v>52.517284906814204</v>
          </cell>
          <cell r="LJ98">
            <v>25.103996147464457</v>
          </cell>
          <cell r="LK98">
            <v>92</v>
          </cell>
          <cell r="LL98">
            <v>778978.79347826086</v>
          </cell>
          <cell r="LM98">
            <v>372362.74999999889</v>
          </cell>
          <cell r="LN98">
            <v>779540.6220595428</v>
          </cell>
          <cell r="LO98">
            <v>405468.60319837404</v>
          </cell>
          <cell r="LP98">
            <v>0.520066503531043</v>
          </cell>
          <cell r="LQ98">
            <v>54.249852861903094</v>
          </cell>
          <cell r="LR98">
            <v>28.341813173434677</v>
          </cell>
          <cell r="LT98">
            <v>134419293</v>
          </cell>
          <cell r="LU98">
            <v>66975089.999999896</v>
          </cell>
          <cell r="LV98">
            <v>6728228528</v>
          </cell>
          <cell r="LW98">
            <v>0.49825503843410257</v>
          </cell>
          <cell r="LX98">
            <v>100.45867094766145</v>
          </cell>
          <cell r="LY98">
            <v>50.054038954065916</v>
          </cell>
          <cell r="LZ98">
            <v>92</v>
          </cell>
          <cell r="MA98">
            <v>1461079.2717391304</v>
          </cell>
          <cell r="MB98">
            <v>727990.10869565106</v>
          </cell>
          <cell r="MC98">
            <v>0.90038491457716896</v>
          </cell>
          <cell r="MD98">
            <v>0.90989143741716705</v>
          </cell>
          <cell r="ME98">
            <v>0.97895186246171695</v>
          </cell>
          <cell r="MF98">
            <v>0.887991199102517</v>
          </cell>
          <cell r="MG98">
            <v>0.99079989797267098</v>
          </cell>
          <cell r="MH98">
            <v>1474646.1669290876</v>
          </cell>
          <cell r="MI98">
            <v>808532.10322556715</v>
          </cell>
          <cell r="MJ98">
            <v>0.54759833749887521</v>
          </cell>
          <cell r="MK98">
            <v>102.61860138356906</v>
          </cell>
          <cell r="ML98">
            <v>56.367719640301601</v>
          </cell>
          <cell r="MN98">
            <v>134419293</v>
          </cell>
          <cell r="MO98">
            <v>66975089.999999896</v>
          </cell>
          <cell r="MP98">
            <v>6728228528</v>
          </cell>
          <cell r="MQ98">
            <v>0.49825503843410257</v>
          </cell>
          <cell r="MR98">
            <v>100.45867094766145</v>
          </cell>
          <cell r="MS98">
            <v>50.054038954065916</v>
          </cell>
          <cell r="MT98">
            <v>6.8785182639513878E-3</v>
          </cell>
          <cell r="MU98">
            <v>-7.0271062186223338E-2</v>
          </cell>
          <cell r="MV98">
            <v>2.0703432920564447E-3</v>
          </cell>
          <cell r="MW98">
            <v>-7.9439336137705777E-2</v>
          </cell>
          <cell r="MX98">
            <v>0</v>
          </cell>
          <cell r="MZ98" t="e">
            <v>#N/A</v>
          </cell>
          <cell r="NA98" t="e">
            <v>#N/A</v>
          </cell>
          <cell r="NB98" t="e">
            <v>#N/A</v>
          </cell>
          <cell r="NC98" t="e">
            <v>#N/A</v>
          </cell>
          <cell r="ND98" t="e">
            <v>#N/A</v>
          </cell>
          <cell r="NE98" t="e">
            <v>#N/A</v>
          </cell>
          <cell r="NG98">
            <v>134419293</v>
          </cell>
          <cell r="NH98">
            <v>66975089.999999896</v>
          </cell>
          <cell r="NI98">
            <v>6728228528</v>
          </cell>
          <cell r="NJ98">
            <v>0.49825503843410257</v>
          </cell>
          <cell r="NK98">
            <v>100.45867094766145</v>
          </cell>
          <cell r="NL98">
            <v>50.054038954065916</v>
          </cell>
          <cell r="NM98">
            <v>92</v>
          </cell>
          <cell r="NN98">
            <v>1461079.2717391304</v>
          </cell>
          <cell r="NO98">
            <v>727990.10869565106</v>
          </cell>
          <cell r="NP98">
            <v>1474646.1669290876</v>
          </cell>
          <cell r="NQ98">
            <v>808532.10322556715</v>
          </cell>
          <cell r="NR98">
            <v>0.54759833749887521</v>
          </cell>
          <cell r="NS98">
            <v>102.61860138356906</v>
          </cell>
          <cell r="NT98">
            <v>56.367719640301601</v>
          </cell>
          <cell r="NX98">
            <v>426926547</v>
          </cell>
          <cell r="NY98">
            <v>224052133</v>
          </cell>
          <cell r="NZ98">
            <v>23337725938</v>
          </cell>
          <cell r="OA98">
            <v>0.52480253236629959</v>
          </cell>
          <cell r="OB98">
            <v>104.16203419049798</v>
          </cell>
          <cell r="OC98">
            <v>54.664499319598413</v>
          </cell>
          <cell r="OD98">
            <v>92</v>
          </cell>
          <cell r="OE98">
            <v>4640505.9456521738</v>
          </cell>
          <cell r="OF98">
            <v>2435349.2717391304</v>
          </cell>
          <cell r="OG98">
            <v>0.91554843036980305</v>
          </cell>
          <cell r="OH98">
            <v>0.91862035171855605</v>
          </cell>
          <cell r="OI98">
            <v>0.99244313887874402</v>
          </cell>
          <cell r="OJ98">
            <v>0.91029021261317999</v>
          </cell>
          <cell r="OK98">
            <v>0.99708645770131099</v>
          </cell>
          <cell r="OL98">
            <v>4654065.7631138861</v>
          </cell>
          <cell r="OM98">
            <v>2659989.5657682009</v>
          </cell>
          <cell r="ON98">
            <v>0.57129425816061918</v>
          </cell>
          <cell r="OO98">
            <v>104.9551658024253</v>
          </cell>
          <cell r="OP98">
            <v>60.051726979105311</v>
          </cell>
          <cell r="OX98">
            <v>1.970440657817293E-2</v>
          </cell>
          <cell r="OY98">
            <v>-5.8457795724866111E-2</v>
          </cell>
          <cell r="OZ98">
            <v>3.5536386935561192E-3</v>
          </cell>
          <cell r="PA98">
            <v>-3.5113984782010638E-2</v>
          </cell>
          <cell r="PB98">
            <v>0</v>
          </cell>
          <cell r="PK98">
            <v>426926547</v>
          </cell>
          <cell r="PL98">
            <v>224052133</v>
          </cell>
          <cell r="PM98">
            <v>23337725938</v>
          </cell>
          <cell r="PN98">
            <v>0.52480253236629959</v>
          </cell>
          <cell r="PO98">
            <v>104.16203419049798</v>
          </cell>
          <cell r="PP98">
            <v>54.664499319598413</v>
          </cell>
          <cell r="PQ98">
            <v>92</v>
          </cell>
          <cell r="PR98">
            <v>4640505.9456521738</v>
          </cell>
          <cell r="PS98">
            <v>2435349.2717391304</v>
          </cell>
          <cell r="PT98">
            <v>4654065.7631138861</v>
          </cell>
          <cell r="PU98">
            <v>2659989.5657682009</v>
          </cell>
          <cell r="PV98">
            <v>0.57129425816061918</v>
          </cell>
          <cell r="PW98">
            <v>104.9551658024253</v>
          </cell>
          <cell r="PX98">
            <v>60.051726979105311</v>
          </cell>
          <cell r="QB98">
            <v>2.0824208757033627E-2</v>
          </cell>
          <cell r="QC98">
            <v>2.5890126118234602E-2</v>
          </cell>
          <cell r="QD98">
            <v>0.16644364780178295</v>
          </cell>
          <cell r="QE98">
            <v>0.70284581907173904</v>
          </cell>
          <cell r="QF98">
            <v>8.3996198251209783E-2</v>
          </cell>
          <cell r="QG98">
            <v>0</v>
          </cell>
          <cell r="QH98">
            <v>0</v>
          </cell>
          <cell r="QJ98">
            <v>62291212.356273517</v>
          </cell>
          <cell r="QK98">
            <v>33682240.648020186</v>
          </cell>
          <cell r="QL98">
            <v>3306041935.6836824</v>
          </cell>
          <cell r="QM98">
            <v>0.54072218815352624</v>
          </cell>
          <cell r="QN98">
            <v>98.153860078130194</v>
          </cell>
          <cell r="QO98">
            <v>53.073969997161598</v>
          </cell>
          <cell r="QP98">
            <v>3.0558446526236599E-2</v>
          </cell>
          <cell r="QQ98">
            <v>-5.6607308662913428E-2</v>
          </cell>
          <cell r="QR98">
            <v>5.8396731640160881E-3</v>
          </cell>
          <cell r="QS98">
            <v>-1.6707378700591274E-2</v>
          </cell>
          <cell r="QT98">
            <v>0</v>
          </cell>
        </row>
        <row r="99">
          <cell r="A99">
            <v>88</v>
          </cell>
          <cell r="B99">
            <v>39814</v>
          </cell>
          <cell r="C99">
            <v>2009</v>
          </cell>
          <cell r="D99" t="b">
            <v>1</v>
          </cell>
          <cell r="E99" t="b">
            <v>0</v>
          </cell>
          <cell r="H99">
            <v>8829411</v>
          </cell>
          <cell r="I99">
            <v>5153482.9999999795</v>
          </cell>
          <cell r="J99">
            <v>1368547801.999999</v>
          </cell>
          <cell r="K99">
            <v>0.58367234235669618</v>
          </cell>
          <cell r="L99">
            <v>265.5578376798768</v>
          </cell>
          <cell r="M99">
            <v>154.998765149793</v>
          </cell>
          <cell r="N99">
            <v>90</v>
          </cell>
          <cell r="O99">
            <v>98104.566666666666</v>
          </cell>
          <cell r="P99">
            <v>57260.922222221998</v>
          </cell>
          <cell r="Q99">
            <v>0.98875442290394699</v>
          </cell>
          <cell r="R99">
            <v>0.98561567218255197</v>
          </cell>
          <cell r="S99">
            <v>1.0232107469128899</v>
          </cell>
          <cell r="T99">
            <v>1.0134294800042001</v>
          </cell>
          <cell r="U99">
            <v>1.0039600325643601</v>
          </cell>
          <cell r="V99">
            <v>97717.601781500751</v>
          </cell>
          <cell r="W99">
            <v>57912.178085684922</v>
          </cell>
          <cell r="X99">
            <v>0.59219060616620411</v>
          </cell>
          <cell r="Y99">
            <v>259.53386287339771</v>
          </cell>
          <cell r="Z99">
            <v>152.94479606923474</v>
          </cell>
          <cell r="AB99">
            <v>8829411</v>
          </cell>
          <cell r="AC99">
            <v>5153482.9999999795</v>
          </cell>
          <cell r="AD99">
            <v>1368547801.999999</v>
          </cell>
          <cell r="AE99">
            <v>0.58367234235669618</v>
          </cell>
          <cell r="AF99">
            <v>265.5578376798768</v>
          </cell>
          <cell r="AG99">
            <v>154.998765149793</v>
          </cell>
          <cell r="AH99">
            <v>5.9734528300468166E-2</v>
          </cell>
          <cell r="AI99">
            <v>-4.7842231522353125E-2</v>
          </cell>
          <cell r="AJ99">
            <v>-1.9755176350468454E-3</v>
          </cell>
          <cell r="AK99">
            <v>-7.3436266354382662E-2</v>
          </cell>
          <cell r="AL99">
            <v>0</v>
          </cell>
          <cell r="AN99" t="e">
            <v>#N/A</v>
          </cell>
          <cell r="AO99" t="e">
            <v>#N/A</v>
          </cell>
          <cell r="AP99" t="e">
            <v>#N/A</v>
          </cell>
          <cell r="AQ99" t="e">
            <v>#N/A</v>
          </cell>
          <cell r="AR99" t="e">
            <v>#N/A</v>
          </cell>
          <cell r="AS99" t="e">
            <v>#N/A</v>
          </cell>
          <cell r="AU99">
            <v>8829411</v>
          </cell>
          <cell r="AV99">
            <v>5153482.9999999795</v>
          </cell>
          <cell r="AW99">
            <v>1368547801.999999</v>
          </cell>
          <cell r="AX99">
            <v>0.58367234235669618</v>
          </cell>
          <cell r="AY99">
            <v>265.5578376798768</v>
          </cell>
          <cell r="AZ99">
            <v>154.998765149793</v>
          </cell>
          <cell r="BA99">
            <v>90</v>
          </cell>
          <cell r="BB99">
            <v>98104.566666666666</v>
          </cell>
          <cell r="BC99">
            <v>57260.922222221998</v>
          </cell>
          <cell r="BD99">
            <v>97717.601781500751</v>
          </cell>
          <cell r="BE99">
            <v>57912.178085684922</v>
          </cell>
          <cell r="BF99">
            <v>0.59219060616620411</v>
          </cell>
          <cell r="BG99">
            <v>259.53386287339771</v>
          </cell>
          <cell r="BH99">
            <v>152.94479606923474</v>
          </cell>
          <cell r="BJ99">
            <v>47604981</v>
          </cell>
          <cell r="BK99">
            <v>28159350.999999993</v>
          </cell>
          <cell r="BL99">
            <v>4295334806</v>
          </cell>
          <cell r="BM99">
            <v>0.59152110574311523</v>
          </cell>
          <cell r="BN99">
            <v>152.53671173032365</v>
          </cell>
          <cell r="BO99">
            <v>90.228684389139872</v>
          </cell>
          <cell r="BP99">
            <v>90</v>
          </cell>
          <cell r="BQ99">
            <v>528944.23333333328</v>
          </cell>
          <cell r="BR99">
            <v>312881.67777777772</v>
          </cell>
          <cell r="BS99">
            <v>0.96417238219037604</v>
          </cell>
          <cell r="BT99">
            <v>0.962810091897772</v>
          </cell>
          <cell r="BU99">
            <v>1.0081730412402801</v>
          </cell>
          <cell r="BV99">
            <v>0.97377503112821995</v>
          </cell>
          <cell r="BW99">
            <v>1.0003881077836601</v>
          </cell>
          <cell r="BX99">
            <v>528739.02560197236</v>
          </cell>
          <cell r="BY99">
            <v>324508.02735811943</v>
          </cell>
          <cell r="BZ99">
            <v>0.6143694490958046</v>
          </cell>
          <cell r="CA99">
            <v>151.30012953199889</v>
          </cell>
          <cell r="CB99">
            <v>92.658654725004126</v>
          </cell>
          <cell r="CD99">
            <v>47604981</v>
          </cell>
          <cell r="CE99">
            <v>28159350.999999993</v>
          </cell>
          <cell r="CF99">
            <v>4295334806</v>
          </cell>
          <cell r="CG99">
            <v>0.59152110574311523</v>
          </cell>
          <cell r="CH99">
            <v>152.53671173032365</v>
          </cell>
          <cell r="CI99">
            <v>90.228684389139872</v>
          </cell>
          <cell r="CJ99">
            <v>3.1302185165287932E-2</v>
          </cell>
          <cell r="CK99">
            <v>-6.2107273495301964E-2</v>
          </cell>
          <cell r="CL99">
            <v>-2.7331004687910555E-4</v>
          </cell>
          <cell r="CM99">
            <v>-5.9673676489606038E-2</v>
          </cell>
          <cell r="CN99">
            <v>0</v>
          </cell>
          <cell r="CP99" t="e">
            <v>#N/A</v>
          </cell>
          <cell r="CQ99" t="e">
            <v>#N/A</v>
          </cell>
          <cell r="CR99" t="e">
            <v>#N/A</v>
          </cell>
          <cell r="CS99" t="e">
            <v>#N/A</v>
          </cell>
          <cell r="CT99" t="e">
            <v>#N/A</v>
          </cell>
          <cell r="CU99" t="e">
            <v>#N/A</v>
          </cell>
          <cell r="CW99">
            <v>47604981</v>
          </cell>
          <cell r="CX99">
            <v>28159350.999999993</v>
          </cell>
          <cell r="CY99">
            <v>4295334806</v>
          </cell>
          <cell r="CZ99">
            <v>0.59152110574311523</v>
          </cell>
          <cell r="DA99">
            <v>152.53671173032365</v>
          </cell>
          <cell r="DB99">
            <v>90.228684389139872</v>
          </cell>
          <cell r="DC99">
            <v>90</v>
          </cell>
          <cell r="DD99">
            <v>528944.23333333328</v>
          </cell>
          <cell r="DE99">
            <v>312881.67777777772</v>
          </cell>
          <cell r="DF99">
            <v>528739.02560197236</v>
          </cell>
          <cell r="DG99">
            <v>324508.02735811943</v>
          </cell>
          <cell r="DH99">
            <v>0.6143694490958046</v>
          </cell>
          <cell r="DI99">
            <v>151.30012953199889</v>
          </cell>
          <cell r="DJ99">
            <v>92.658654725004126</v>
          </cell>
          <cell r="DL99">
            <v>46641601</v>
          </cell>
          <cell r="DM99">
            <v>27335272.999999993</v>
          </cell>
          <cell r="DN99">
            <v>3164286993</v>
          </cell>
          <cell r="DO99">
            <v>0.58607064109999119</v>
          </cell>
          <cell r="DP99">
            <v>115.75838269476954</v>
          </cell>
          <cell r="DQ99">
            <v>67.842589558621711</v>
          </cell>
          <cell r="DR99">
            <v>90</v>
          </cell>
          <cell r="DS99">
            <v>518240.01111111109</v>
          </cell>
          <cell r="DT99">
            <v>303725.25555555546</v>
          </cell>
          <cell r="DU99">
            <v>0.95475930708942702</v>
          </cell>
          <cell r="DV99">
            <v>0.96083443674033997</v>
          </cell>
          <cell r="DW99">
            <v>1.00854593939059</v>
          </cell>
          <cell r="DX99">
            <v>0.97135032725314496</v>
          </cell>
          <cell r="DY99">
            <v>0.99938026446072403</v>
          </cell>
          <cell r="DZ99">
            <v>518561.38202885044</v>
          </cell>
          <cell r="EA99">
            <v>318117.09328234621</v>
          </cell>
          <cell r="EB99">
            <v>0.60996007084035586</v>
          </cell>
          <cell r="EC99">
            <v>114.77750112673706</v>
          </cell>
          <cell r="ED99">
            <v>69.843585424500674</v>
          </cell>
          <cell r="EF99">
            <v>46641601</v>
          </cell>
          <cell r="EG99">
            <v>27335272.999999993</v>
          </cell>
          <cell r="EH99">
            <v>3164286993</v>
          </cell>
          <cell r="EI99">
            <v>0.58607064109999119</v>
          </cell>
          <cell r="EJ99">
            <v>115.75838269476954</v>
          </cell>
          <cell r="EK99">
            <v>67.842589558621711</v>
          </cell>
          <cell r="EL99">
            <v>4.1490063680358381E-2</v>
          </cell>
          <cell r="EM99">
            <v>-5.7951993949906078E-2</v>
          </cell>
          <cell r="EN99">
            <v>8.5718285293239823E-3</v>
          </cell>
          <cell r="EO99">
            <v>-4.3182009551462452E-2</v>
          </cell>
          <cell r="EP99">
            <v>0</v>
          </cell>
          <cell r="ER99" t="e">
            <v>#N/A</v>
          </cell>
          <cell r="ES99" t="e">
            <v>#N/A</v>
          </cell>
          <cell r="ET99" t="e">
            <v>#N/A</v>
          </cell>
          <cell r="EU99" t="e">
            <v>#N/A</v>
          </cell>
          <cell r="EV99" t="e">
            <v>#N/A</v>
          </cell>
          <cell r="EW99" t="e">
            <v>#N/A</v>
          </cell>
          <cell r="EY99">
            <v>46641601</v>
          </cell>
          <cell r="EZ99">
            <v>27335272.999999993</v>
          </cell>
          <cell r="FA99">
            <v>3164286993</v>
          </cell>
          <cell r="FB99">
            <v>0.58607064109999119</v>
          </cell>
          <cell r="FC99">
            <v>115.75838269476954</v>
          </cell>
          <cell r="FD99">
            <v>67.842589558621711</v>
          </cell>
          <cell r="FE99">
            <v>90</v>
          </cell>
          <cell r="FF99">
            <v>518240.01111111109</v>
          </cell>
          <cell r="FG99">
            <v>303725.25555555546</v>
          </cell>
          <cell r="FH99">
            <v>518561.38202885044</v>
          </cell>
          <cell r="FI99">
            <v>318117.09328234621</v>
          </cell>
          <cell r="FJ99">
            <v>0.60996007084035586</v>
          </cell>
          <cell r="FK99">
            <v>114.77750112673706</v>
          </cell>
          <cell r="FL99">
            <v>69.843585424500674</v>
          </cell>
          <cell r="FN99">
            <v>68709084</v>
          </cell>
          <cell r="FO99">
            <v>35589178</v>
          </cell>
          <cell r="FP99">
            <v>3253973228</v>
          </cell>
          <cell r="FQ99">
            <v>0.51796903594290389</v>
          </cell>
          <cell r="FR99">
            <v>91.4315365193318</v>
          </cell>
          <cell r="FS99">
            <v>47.358704825696698</v>
          </cell>
          <cell r="FT99">
            <v>90</v>
          </cell>
          <cell r="FU99">
            <v>763434.26666666672</v>
          </cell>
          <cell r="FV99">
            <v>395435.31111111114</v>
          </cell>
          <cell r="FW99">
            <v>0.91616794650239597</v>
          </cell>
          <cell r="FX99">
            <v>0.91855875615340099</v>
          </cell>
          <cell r="FY99">
            <v>0.98145716889077605</v>
          </cell>
          <cell r="FZ99">
            <v>0.89988370818893604</v>
          </cell>
          <cell r="GA99">
            <v>0.99762648438226498</v>
          </cell>
          <cell r="GB99">
            <v>765250.60091943014</v>
          </cell>
          <cell r="GC99">
            <v>431618.80157534737</v>
          </cell>
          <cell r="GD99">
            <v>0.56389319950742722</v>
          </cell>
          <cell r="GE99">
            <v>93.158967520371732</v>
          </cell>
          <cell r="GF99">
            <v>52.627583314080233</v>
          </cell>
          <cell r="GH99">
            <v>68709084</v>
          </cell>
          <cell r="GI99">
            <v>35589178</v>
          </cell>
          <cell r="GJ99">
            <v>3253973228</v>
          </cell>
          <cell r="GK99">
            <v>0.51796903594290389</v>
          </cell>
          <cell r="GL99">
            <v>91.4315365193318</v>
          </cell>
          <cell r="GM99">
            <v>47.358704825696698</v>
          </cell>
          <cell r="GN99">
            <v>2.7949614745049284E-2</v>
          </cell>
          <cell r="GO99">
            <v>-8.0706236229379807E-2</v>
          </cell>
          <cell r="GP99">
            <v>9.0947028548504488E-3</v>
          </cell>
          <cell r="GQ99">
            <v>-4.9708026269276818E-2</v>
          </cell>
          <cell r="GR99">
            <v>0</v>
          </cell>
          <cell r="GT99" t="e">
            <v>#N/A</v>
          </cell>
          <cell r="GU99" t="e">
            <v>#N/A</v>
          </cell>
          <cell r="GV99" t="e">
            <v>#N/A</v>
          </cell>
          <cell r="GW99" t="e">
            <v>#N/A</v>
          </cell>
          <cell r="GX99" t="e">
            <v>#N/A</v>
          </cell>
          <cell r="GY99" t="e">
            <v>#N/A</v>
          </cell>
          <cell r="HA99">
            <v>68709084</v>
          </cell>
          <cell r="HB99">
            <v>35589178</v>
          </cell>
          <cell r="HC99">
            <v>3253973228</v>
          </cell>
          <cell r="HD99">
            <v>0.51796903594290389</v>
          </cell>
          <cell r="HE99">
            <v>91.4315365193318</v>
          </cell>
          <cell r="HF99">
            <v>47.358704825696698</v>
          </cell>
          <cell r="HG99">
            <v>90</v>
          </cell>
          <cell r="HH99">
            <v>763434.26666666672</v>
          </cell>
          <cell r="HI99">
            <v>395435.31111111114</v>
          </cell>
          <cell r="HJ99">
            <v>765250.60091943014</v>
          </cell>
          <cell r="HK99">
            <v>431618.80157534737</v>
          </cell>
          <cell r="HL99">
            <v>0.56389319950742722</v>
          </cell>
          <cell r="HM99">
            <v>93.158967520371732</v>
          </cell>
          <cell r="HN99">
            <v>52.627583314080233</v>
          </cell>
          <cell r="HP99">
            <v>46694201</v>
          </cell>
          <cell r="HQ99">
            <v>21612367.999999989</v>
          </cell>
          <cell r="HR99">
            <v>1596968458</v>
          </cell>
          <cell r="HS99">
            <v>0.4628490805528504</v>
          </cell>
          <cell r="HT99">
            <v>73.891415230390336</v>
          </cell>
          <cell r="HU99">
            <v>34.200573600135058</v>
          </cell>
          <cell r="HV99">
            <v>90</v>
          </cell>
          <cell r="HW99">
            <v>518824.45555555553</v>
          </cell>
          <cell r="HX99">
            <v>240137.42222222209</v>
          </cell>
          <cell r="HY99">
            <v>0.90900823138934395</v>
          </cell>
          <cell r="HZ99">
            <v>0.90988097618004204</v>
          </cell>
          <cell r="IA99">
            <v>0.97088078805163303</v>
          </cell>
          <cell r="IB99">
            <v>0.87958804276626601</v>
          </cell>
          <cell r="IC99">
            <v>0.99551657378459901</v>
          </cell>
          <cell r="ID99">
            <v>521161.04263655801</v>
          </cell>
          <cell r="IE99">
            <v>264175.18998171436</v>
          </cell>
          <cell r="IF99">
            <v>0.50869189780847168</v>
          </cell>
          <cell r="IG99">
            <v>76.107608822578399</v>
          </cell>
          <cell r="IH99">
            <v>38.882490367394887</v>
          </cell>
          <cell r="IJ99">
            <v>46694201</v>
          </cell>
          <cell r="IK99">
            <v>21612367.999999989</v>
          </cell>
          <cell r="IL99">
            <v>1596968458</v>
          </cell>
          <cell r="IM99">
            <v>0.4628490805528504</v>
          </cell>
          <cell r="IN99">
            <v>73.891415230390336</v>
          </cell>
          <cell r="IO99">
            <v>34.200573600135058</v>
          </cell>
          <cell r="IP99">
            <v>2.1892151497169721E-2</v>
          </cell>
          <cell r="IQ99">
            <v>-7.1373303335777988E-2</v>
          </cell>
          <cell r="IR99">
            <v>6.4036186109602995E-3</v>
          </cell>
          <cell r="IS99">
            <v>-3.6252588060680553E-2</v>
          </cell>
          <cell r="IT99">
            <v>0</v>
          </cell>
          <cell r="IV99" t="e">
            <v>#N/A</v>
          </cell>
          <cell r="IW99" t="e">
            <v>#N/A</v>
          </cell>
          <cell r="IX99" t="e">
            <v>#N/A</v>
          </cell>
          <cell r="IY99" t="e">
            <v>#N/A</v>
          </cell>
          <cell r="IZ99" t="e">
            <v>#N/A</v>
          </cell>
          <cell r="JA99" t="e">
            <v>#N/A</v>
          </cell>
          <cell r="JC99">
            <v>46694201</v>
          </cell>
          <cell r="JD99">
            <v>21612367.999999989</v>
          </cell>
          <cell r="JE99">
            <v>1596968458</v>
          </cell>
          <cell r="JF99">
            <v>0.4628490805528504</v>
          </cell>
          <cell r="JG99">
            <v>73.891415230390336</v>
          </cell>
          <cell r="JH99">
            <v>34.200573600135058</v>
          </cell>
          <cell r="JI99">
            <v>90</v>
          </cell>
          <cell r="JJ99">
            <v>518824.45555555553</v>
          </cell>
          <cell r="JK99">
            <v>240137.42222222209</v>
          </cell>
          <cell r="JL99">
            <v>521161.04263655801</v>
          </cell>
          <cell r="JM99">
            <v>264175.18998171436</v>
          </cell>
          <cell r="JN99">
            <v>0.50869189780847168</v>
          </cell>
          <cell r="JO99">
            <v>76.107608822578399</v>
          </cell>
          <cell r="JP99">
            <v>38.882490367394887</v>
          </cell>
          <cell r="JR99">
            <v>70310355</v>
          </cell>
          <cell r="JS99">
            <v>32118860.999999899</v>
          </cell>
          <cell r="JT99">
            <v>1625784033.9999981</v>
          </cell>
          <cell r="JU99">
            <v>0.45681551458529684</v>
          </cell>
          <cell r="JV99">
            <v>50.617736226698796</v>
          </cell>
          <cell r="JW99">
            <v>23.122967221542233</v>
          </cell>
          <cell r="JX99">
            <v>90</v>
          </cell>
          <cell r="JY99">
            <v>781226.16666666663</v>
          </cell>
          <cell r="JZ99">
            <v>356876.23333333223</v>
          </cell>
          <cell r="KA99">
            <v>0.91298085661933104</v>
          </cell>
          <cell r="KB99">
            <v>0.91359602114082705</v>
          </cell>
          <cell r="KC99">
            <v>0.95905988899010497</v>
          </cell>
          <cell r="KD99">
            <v>0.87190690135169102</v>
          </cell>
          <cell r="KE99">
            <v>0.99910867119212299</v>
          </cell>
          <cell r="KF99">
            <v>781923.11726663134</v>
          </cell>
          <cell r="KG99">
            <v>390891.25554593356</v>
          </cell>
          <cell r="KH99">
            <v>0.50001915946926023</v>
          </cell>
          <cell r="KI99">
            <v>52.778493614199142</v>
          </cell>
          <cell r="KJ99">
            <v>26.519995639093338</v>
          </cell>
          <cell r="KL99">
            <v>70310355</v>
          </cell>
          <cell r="KM99">
            <v>32118860.999999899</v>
          </cell>
          <cell r="KN99">
            <v>1625784033.9999981</v>
          </cell>
          <cell r="KO99">
            <v>0.45681551458529684</v>
          </cell>
          <cell r="KP99">
            <v>50.617736226698796</v>
          </cell>
          <cell r="KQ99">
            <v>23.122967221542233</v>
          </cell>
          <cell r="KR99">
            <v>1.3702331428248333E-2</v>
          </cell>
          <cell r="KS99">
            <v>-5.7622371598841475E-2</v>
          </cell>
          <cell r="KT99">
            <v>8.473966975883495E-3</v>
          </cell>
          <cell r="KU99">
            <v>-3.932816462526742E-2</v>
          </cell>
          <cell r="KV99">
            <v>0</v>
          </cell>
          <cell r="KX99" t="e">
            <v>#N/A</v>
          </cell>
          <cell r="KY99" t="e">
            <v>#N/A</v>
          </cell>
          <cell r="KZ99" t="e">
            <v>#N/A</v>
          </cell>
          <cell r="LA99" t="e">
            <v>#N/A</v>
          </cell>
          <cell r="LB99" t="e">
            <v>#N/A</v>
          </cell>
          <cell r="LC99" t="e">
            <v>#N/A</v>
          </cell>
          <cell r="LE99">
            <v>70310355</v>
          </cell>
          <cell r="LF99">
            <v>32118860.999999899</v>
          </cell>
          <cell r="LG99">
            <v>1625784033.9999981</v>
          </cell>
          <cell r="LH99">
            <v>0.45681551458529684</v>
          </cell>
          <cell r="LI99">
            <v>50.617736226698796</v>
          </cell>
          <cell r="LJ99">
            <v>23.122967221542233</v>
          </cell>
          <cell r="LK99">
            <v>90</v>
          </cell>
          <cell r="LL99">
            <v>781226.16666666663</v>
          </cell>
          <cell r="LM99">
            <v>356876.23333333223</v>
          </cell>
          <cell r="LN99">
            <v>781923.11726663134</v>
          </cell>
          <cell r="LO99">
            <v>390891.25554593356</v>
          </cell>
          <cell r="LP99">
            <v>0.50001915946926023</v>
          </cell>
          <cell r="LQ99">
            <v>52.778493614199142</v>
          </cell>
          <cell r="LR99">
            <v>26.519995639093338</v>
          </cell>
          <cell r="LT99">
            <v>129635550</v>
          </cell>
          <cell r="LU99">
            <v>62794847.999999799</v>
          </cell>
          <cell r="LV99">
            <v>6131912194</v>
          </cell>
          <cell r="LW99">
            <v>0.48439527583290076</v>
          </cell>
          <cell r="LX99">
            <v>97.649924942887353</v>
          </cell>
          <cell r="LY99">
            <v>47.301162327771976</v>
          </cell>
          <cell r="LZ99">
            <v>90</v>
          </cell>
          <cell r="MA99">
            <v>1440395</v>
          </cell>
          <cell r="MB99">
            <v>697720.53333333111</v>
          </cell>
          <cell r="MC99">
            <v>0.89475319408823895</v>
          </cell>
          <cell r="MD99">
            <v>0.91728356560239699</v>
          </cell>
          <cell r="ME99">
            <v>1.00313132597738</v>
          </cell>
          <cell r="MF99">
            <v>0.92837337575382595</v>
          </cell>
          <cell r="MG99">
            <v>0.97720654395846696</v>
          </cell>
          <cell r="MH99">
            <v>1473992.3805311923</v>
          </cell>
          <cell r="MI99">
            <v>779791.0506978567</v>
          </cell>
          <cell r="MJ99">
            <v>0.52807582518366547</v>
          </cell>
          <cell r="MK99">
            <v>97.345105684686089</v>
          </cell>
          <cell r="ML99">
            <v>50.95058040560901</v>
          </cell>
          <cell r="MN99">
            <v>129635550</v>
          </cell>
          <cell r="MO99">
            <v>62794847.999999799</v>
          </cell>
          <cell r="MP99">
            <v>6131912194</v>
          </cell>
          <cell r="MQ99">
            <v>0.48439527583290076</v>
          </cell>
          <cell r="MR99">
            <v>97.649924942887353</v>
          </cell>
          <cell r="MS99">
            <v>47.301162327771976</v>
          </cell>
          <cell r="MT99">
            <v>9.9011344386137432E-3</v>
          </cell>
          <cell r="MU99">
            <v>-8.3497038753106378E-2</v>
          </cell>
          <cell r="MV99">
            <v>4.7168753190098322E-3</v>
          </cell>
          <cell r="MW99">
            <v>-0.11334335396948696</v>
          </cell>
          <cell r="MX99">
            <v>0</v>
          </cell>
          <cell r="MZ99" t="e">
            <v>#N/A</v>
          </cell>
          <cell r="NA99" t="e">
            <v>#N/A</v>
          </cell>
          <cell r="NB99" t="e">
            <v>#N/A</v>
          </cell>
          <cell r="NC99" t="e">
            <v>#N/A</v>
          </cell>
          <cell r="ND99" t="e">
            <v>#N/A</v>
          </cell>
          <cell r="NE99" t="e">
            <v>#N/A</v>
          </cell>
          <cell r="NG99">
            <v>129635550</v>
          </cell>
          <cell r="NH99">
            <v>62794847.999999799</v>
          </cell>
          <cell r="NI99">
            <v>6131912194</v>
          </cell>
          <cell r="NJ99">
            <v>0.48439527583290076</v>
          </cell>
          <cell r="NK99">
            <v>97.649924942887353</v>
          </cell>
          <cell r="NL99">
            <v>47.301162327771976</v>
          </cell>
          <cell r="NM99">
            <v>90</v>
          </cell>
          <cell r="NN99">
            <v>1440395</v>
          </cell>
          <cell r="NO99">
            <v>697720.53333333111</v>
          </cell>
          <cell r="NP99">
            <v>1473992.3805311923</v>
          </cell>
          <cell r="NQ99">
            <v>779791.0506978567</v>
          </cell>
          <cell r="NR99">
            <v>0.52807582518366547</v>
          </cell>
          <cell r="NS99">
            <v>97.345105684686089</v>
          </cell>
          <cell r="NT99">
            <v>50.95058040560901</v>
          </cell>
          <cell r="NX99">
            <v>418425183</v>
          </cell>
          <cell r="NY99">
            <v>212763362</v>
          </cell>
          <cell r="NZ99">
            <v>21436807515</v>
          </cell>
          <cell r="OA99">
            <v>0.5084860344077331</v>
          </cell>
          <cell r="OB99">
            <v>100.75422438098154</v>
          </cell>
          <cell r="OC99">
            <v>51.232116005312236</v>
          </cell>
          <cell r="OD99">
            <v>90</v>
          </cell>
          <cell r="OE99">
            <v>4649168.7</v>
          </cell>
          <cell r="OF99">
            <v>2364037.3555555558</v>
          </cell>
          <cell r="OG99">
            <v>0.91917133769994996</v>
          </cell>
          <cell r="OH99">
            <v>0.92730589305738498</v>
          </cell>
          <cell r="OI99">
            <v>1.00467441850589</v>
          </cell>
          <cell r="OJ99">
            <v>0.93989130931237097</v>
          </cell>
          <cell r="OK99">
            <v>0.99187663445980301</v>
          </cell>
          <cell r="OL99">
            <v>4687244.9037294202</v>
          </cell>
          <cell r="OM99">
            <v>2571922.4029233833</v>
          </cell>
          <cell r="ON99">
            <v>0.54834767924446504</v>
          </cell>
          <cell r="OO99">
            <v>100.28544822592281</v>
          </cell>
          <cell r="OP99">
            <v>54.508553805858575</v>
          </cell>
          <cell r="OX99">
            <v>2.1849323949963594E-2</v>
          </cell>
          <cell r="OY99">
            <v>-7.6089245968741032E-2</v>
          </cell>
          <cell r="OZ99">
            <v>5.8603898150811247E-3</v>
          </cell>
          <cell r="PA99">
            <v>-6.8669420736216402E-2</v>
          </cell>
          <cell r="PB99">
            <v>0</v>
          </cell>
          <cell r="PK99">
            <v>418425183</v>
          </cell>
          <cell r="PL99">
            <v>212763362</v>
          </cell>
          <cell r="PM99">
            <v>21436807515</v>
          </cell>
          <cell r="PN99">
            <v>0.5084860344077331</v>
          </cell>
          <cell r="PO99">
            <v>100.75422438098154</v>
          </cell>
          <cell r="PP99">
            <v>51.232116005312236</v>
          </cell>
          <cell r="PQ99">
            <v>90</v>
          </cell>
          <cell r="PR99">
            <v>4649168.7</v>
          </cell>
          <cell r="PS99">
            <v>2364037.3555555558</v>
          </cell>
          <cell r="PT99">
            <v>4687244.9037294202</v>
          </cell>
          <cell r="PU99">
            <v>2571922.4029233833</v>
          </cell>
          <cell r="PV99">
            <v>0.54834767924446504</v>
          </cell>
          <cell r="PW99">
            <v>100.28544822592281</v>
          </cell>
          <cell r="PX99">
            <v>54.508553805858575</v>
          </cell>
          <cell r="QB99">
            <v>2.0824208757033627E-2</v>
          </cell>
          <cell r="QC99">
            <v>2.5890126118234602E-2</v>
          </cell>
          <cell r="QD99">
            <v>0.16644364780178295</v>
          </cell>
          <cell r="QE99">
            <v>0.70284581907173904</v>
          </cell>
          <cell r="QF99">
            <v>8.3996198251209783E-2</v>
          </cell>
          <cell r="QG99">
            <v>0</v>
          </cell>
          <cell r="QH99">
            <v>0</v>
          </cell>
          <cell r="QJ99">
            <v>61393590.455593862</v>
          </cell>
          <cell r="QK99">
            <v>32215210.615099061</v>
          </cell>
          <cell r="QL99">
            <v>3087561912.6471324</v>
          </cell>
          <cell r="QM99">
            <v>0.52473247412366941</v>
          </cell>
          <cell r="QN99">
            <v>95.841742260719911</v>
          </cell>
          <cell r="QO99">
            <v>50.291274540790603</v>
          </cell>
          <cell r="QP99">
            <v>3.044322672105014E-2</v>
          </cell>
          <cell r="QQ99">
            <v>-7.4969109874357537E-2</v>
          </cell>
          <cell r="QR99">
            <v>8.3085652811363837E-3</v>
          </cell>
          <cell r="QS99">
            <v>-4.8243740351846011E-2</v>
          </cell>
          <cell r="QT99">
            <v>0</v>
          </cell>
        </row>
        <row r="100">
          <cell r="A100">
            <v>89</v>
          </cell>
          <cell r="B100">
            <v>39904</v>
          </cell>
          <cell r="C100">
            <v>2009</v>
          </cell>
          <cell r="D100" t="b">
            <v>1</v>
          </cell>
          <cell r="E100" t="b">
            <v>0</v>
          </cell>
          <cell r="H100">
            <v>9125526</v>
          </cell>
          <cell r="I100">
            <v>5835255.9999999898</v>
          </cell>
          <cell r="J100">
            <v>1379167061.9999981</v>
          </cell>
          <cell r="K100">
            <v>0.63944324962747245</v>
          </cell>
          <cell r="L100">
            <v>236.35073799675635</v>
          </cell>
          <cell r="M100">
            <v>151.13288395649721</v>
          </cell>
          <cell r="N100">
            <v>91</v>
          </cell>
          <cell r="O100">
            <v>100280.5054945055</v>
          </cell>
          <cell r="P100">
            <v>64123.692307692196</v>
          </cell>
          <cell r="Q100">
            <v>1.03992723433322</v>
          </cell>
          <cell r="R100">
            <v>1.0381149827166101</v>
          </cell>
          <cell r="S100">
            <v>0.98223516481208195</v>
          </cell>
          <cell r="T100">
            <v>1.0276722531837199</v>
          </cell>
          <cell r="U100">
            <v>1.0011420706484999</v>
          </cell>
          <cell r="V100">
            <v>100166.10872175993</v>
          </cell>
          <cell r="W100">
            <v>61661.710733835134</v>
          </cell>
          <cell r="X100">
            <v>0.61596572660393911</v>
          </cell>
          <cell r="Y100">
            <v>240.62540872477743</v>
          </cell>
          <cell r="Z100">
            <v>147.06331078638041</v>
          </cell>
          <cell r="AB100">
            <v>9125526</v>
          </cell>
          <cell r="AC100">
            <v>5835255.9999999898</v>
          </cell>
          <cell r="AD100">
            <v>1379167061.9999981</v>
          </cell>
          <cell r="AE100">
            <v>0.63944324962747245</v>
          </cell>
          <cell r="AF100">
            <v>236.35073799675635</v>
          </cell>
          <cell r="AG100">
            <v>151.13288395649721</v>
          </cell>
          <cell r="AH100">
            <v>7.1758755092358878E-2</v>
          </cell>
          <cell r="AI100">
            <v>-5.178363608347869E-2</v>
          </cell>
          <cell r="AJ100">
            <v>1.7981799540977234E-3</v>
          </cell>
          <cell r="AK100">
            <v>-0.1006668137226982</v>
          </cell>
          <cell r="AL100">
            <v>0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U100">
            <v>9125526</v>
          </cell>
          <cell r="AV100">
            <v>5835255.9999999898</v>
          </cell>
          <cell r="AW100">
            <v>1379167061.9999981</v>
          </cell>
          <cell r="AX100">
            <v>0.63944324962747245</v>
          </cell>
          <cell r="AY100">
            <v>236.35073799675635</v>
          </cell>
          <cell r="AZ100">
            <v>151.13288395649721</v>
          </cell>
          <cell r="BA100">
            <v>91</v>
          </cell>
          <cell r="BB100">
            <v>100280.5054945055</v>
          </cell>
          <cell r="BC100">
            <v>64123.692307692196</v>
          </cell>
          <cell r="BD100">
            <v>100166.10872175993</v>
          </cell>
          <cell r="BE100">
            <v>61661.710733835134</v>
          </cell>
          <cell r="BF100">
            <v>0.61596572660393911</v>
          </cell>
          <cell r="BG100">
            <v>240.62540872477743</v>
          </cell>
          <cell r="BH100">
            <v>147.06331078638041</v>
          </cell>
          <cell r="BJ100">
            <v>48424508</v>
          </cell>
          <cell r="BK100">
            <v>32166353.999999899</v>
          </cell>
          <cell r="BL100">
            <v>4680717552</v>
          </cell>
          <cell r="BM100">
            <v>0.66425773494693841</v>
          </cell>
          <cell r="BN100">
            <v>145.51594974052747</v>
          </cell>
          <cell r="BO100">
            <v>96.660095173295304</v>
          </cell>
          <cell r="BP100">
            <v>91</v>
          </cell>
          <cell r="BQ100">
            <v>532137.45054945059</v>
          </cell>
          <cell r="BR100">
            <v>353476.4175824165</v>
          </cell>
          <cell r="BS100">
            <v>1.0569807257563899</v>
          </cell>
          <cell r="BT100">
            <v>1.0569385372818501</v>
          </cell>
          <cell r="BU100">
            <v>1.00792265871092</v>
          </cell>
          <cell r="BV100">
            <v>1.0659397389294001</v>
          </cell>
          <cell r="BW100">
            <v>1.0017771512743501</v>
          </cell>
          <cell r="BX100">
            <v>531193.43945160275</v>
          </cell>
          <cell r="BY100">
            <v>334420.8735021766</v>
          </cell>
          <cell r="BZ100">
            <v>0.62847337997081953</v>
          </cell>
          <cell r="CA100">
            <v>144.37213855935605</v>
          </cell>
          <cell r="CB100">
            <v>90.680637603752331</v>
          </cell>
          <cell r="CD100">
            <v>48424508</v>
          </cell>
          <cell r="CE100">
            <v>32166353.999999899</v>
          </cell>
          <cell r="CF100">
            <v>4680717552</v>
          </cell>
          <cell r="CG100">
            <v>0.66425773494693841</v>
          </cell>
          <cell r="CH100">
            <v>145.51594974052747</v>
          </cell>
          <cell r="CI100">
            <v>96.660095173295304</v>
          </cell>
          <cell r="CJ100">
            <v>3.3677590249200889E-2</v>
          </cell>
          <cell r="CK100">
            <v>-6.3346389559152338E-2</v>
          </cell>
          <cell r="CL100">
            <v>2.5490311923291506E-3</v>
          </cell>
          <cell r="CM100">
            <v>-8.3641975341348096E-2</v>
          </cell>
          <cell r="CN100">
            <v>0</v>
          </cell>
          <cell r="CP100" t="e">
            <v>#N/A</v>
          </cell>
          <cell r="CQ100" t="e">
            <v>#N/A</v>
          </cell>
          <cell r="CR100" t="e">
            <v>#N/A</v>
          </cell>
          <cell r="CS100" t="e">
            <v>#N/A</v>
          </cell>
          <cell r="CT100" t="e">
            <v>#N/A</v>
          </cell>
          <cell r="CU100" t="e">
            <v>#N/A</v>
          </cell>
          <cell r="CW100">
            <v>48424508</v>
          </cell>
          <cell r="CX100">
            <v>32166353.999999899</v>
          </cell>
          <cell r="CY100">
            <v>4680717552</v>
          </cell>
          <cell r="CZ100">
            <v>0.66425773494693841</v>
          </cell>
          <cell r="DA100">
            <v>145.51594974052747</v>
          </cell>
          <cell r="DB100">
            <v>96.660095173295304</v>
          </cell>
          <cell r="DC100">
            <v>91</v>
          </cell>
          <cell r="DD100">
            <v>532137.45054945059</v>
          </cell>
          <cell r="DE100">
            <v>353476.4175824165</v>
          </cell>
          <cell r="DF100">
            <v>531193.43945160275</v>
          </cell>
          <cell r="DG100">
            <v>334420.8735021766</v>
          </cell>
          <cell r="DH100">
            <v>0.62847337997081953</v>
          </cell>
          <cell r="DI100">
            <v>144.37213855935605</v>
          </cell>
          <cell r="DJ100">
            <v>90.680637603752331</v>
          </cell>
          <cell r="DL100">
            <v>48287533</v>
          </cell>
          <cell r="DM100">
            <v>31364237</v>
          </cell>
          <cell r="DN100">
            <v>3481764663</v>
          </cell>
          <cell r="DO100">
            <v>0.64953073912473436</v>
          </cell>
          <cell r="DP100">
            <v>111.01066042193216</v>
          </cell>
          <cell r="DQ100">
            <v>72.104836314582485</v>
          </cell>
          <cell r="DR100">
            <v>91</v>
          </cell>
          <cell r="DS100">
            <v>530632.23076923075</v>
          </cell>
          <cell r="DT100">
            <v>344661.94505494507</v>
          </cell>
          <cell r="DU100">
            <v>1.0555614063630401</v>
          </cell>
          <cell r="DV100">
            <v>1.0565245325561301</v>
          </cell>
          <cell r="DW100">
            <v>1.0048809011023301</v>
          </cell>
          <cell r="DX100">
            <v>1.0640164584427301</v>
          </cell>
          <cell r="DY100">
            <v>0.998797753122039</v>
          </cell>
          <cell r="DZ100">
            <v>531270.94960975042</v>
          </cell>
          <cell r="EA100">
            <v>326520.0328254567</v>
          </cell>
          <cell r="EB100">
            <v>0.61478055559512212</v>
          </cell>
          <cell r="EC100">
            <v>110.4714601503085</v>
          </cell>
          <cell r="ED100">
            <v>67.76665505730378</v>
          </cell>
          <cell r="EF100">
            <v>48287533</v>
          </cell>
          <cell r="EG100">
            <v>31364237</v>
          </cell>
          <cell r="EH100">
            <v>3481764663</v>
          </cell>
          <cell r="EI100">
            <v>0.64953073912473436</v>
          </cell>
          <cell r="EJ100">
            <v>111.01066042193216</v>
          </cell>
          <cell r="EK100">
            <v>72.104836314582485</v>
          </cell>
          <cell r="EL100">
            <v>5.0349076843386915E-2</v>
          </cell>
          <cell r="EM100">
            <v>-6.2234311647201404E-2</v>
          </cell>
          <cell r="EN100">
            <v>1.152256114435391E-2</v>
          </cell>
          <cell r="EO100">
            <v>-7.2069303548274621E-2</v>
          </cell>
          <cell r="EP100">
            <v>0</v>
          </cell>
          <cell r="ER100" t="e">
            <v>#N/A</v>
          </cell>
          <cell r="ES100" t="e">
            <v>#N/A</v>
          </cell>
          <cell r="ET100" t="e">
            <v>#N/A</v>
          </cell>
          <cell r="EU100" t="e">
            <v>#N/A</v>
          </cell>
          <cell r="EV100" t="e">
            <v>#N/A</v>
          </cell>
          <cell r="EW100" t="e">
            <v>#N/A</v>
          </cell>
          <cell r="EY100">
            <v>48287533</v>
          </cell>
          <cell r="EZ100">
            <v>31364237</v>
          </cell>
          <cell r="FA100">
            <v>3481764663</v>
          </cell>
          <cell r="FB100">
            <v>0.64953073912473436</v>
          </cell>
          <cell r="FC100">
            <v>111.01066042193216</v>
          </cell>
          <cell r="FD100">
            <v>72.104836314582485</v>
          </cell>
          <cell r="FE100">
            <v>91</v>
          </cell>
          <cell r="FF100">
            <v>530632.23076923075</v>
          </cell>
          <cell r="FG100">
            <v>344661.94505494507</v>
          </cell>
          <cell r="FH100">
            <v>531270.94960975042</v>
          </cell>
          <cell r="FI100">
            <v>326520.0328254567</v>
          </cell>
          <cell r="FJ100">
            <v>0.61478055559512212</v>
          </cell>
          <cell r="FK100">
            <v>110.4714601503085</v>
          </cell>
          <cell r="FL100">
            <v>67.76665505730378</v>
          </cell>
          <cell r="FN100">
            <v>70371690</v>
          </cell>
          <cell r="FO100">
            <v>41549758</v>
          </cell>
          <cell r="FP100">
            <v>3821985939</v>
          </cell>
          <cell r="FQ100">
            <v>0.5904328573038391</v>
          </cell>
          <cell r="FR100">
            <v>91.98575690862026</v>
          </cell>
          <cell r="FS100">
            <v>54.311413282813021</v>
          </cell>
          <cell r="FT100">
            <v>91</v>
          </cell>
          <cell r="FU100">
            <v>773315.27472527476</v>
          </cell>
          <cell r="FV100">
            <v>456590.74725274724</v>
          </cell>
          <cell r="FW100">
            <v>1.0666312735635599</v>
          </cell>
          <cell r="FX100">
            <v>1.0673039109475599</v>
          </cell>
          <cell r="FY100">
            <v>1.0124682792941999</v>
          </cell>
          <cell r="FZ100">
            <v>1.0757594104664301</v>
          </cell>
          <cell r="GA100">
            <v>0.99936557820417804</v>
          </cell>
          <cell r="GB100">
            <v>773806.19424064306</v>
          </cell>
          <cell r="GC100">
            <v>428068.02928935428</v>
          </cell>
          <cell r="GD100">
            <v>0.55320031272034653</v>
          </cell>
          <cell r="GE100">
            <v>90.852976621395285</v>
          </cell>
          <cell r="GF100">
            <v>50.486579763466409</v>
          </cell>
          <cell r="GH100">
            <v>70371690</v>
          </cell>
          <cell r="GI100">
            <v>41549758</v>
          </cell>
          <cell r="GJ100">
            <v>3821985939</v>
          </cell>
          <cell r="GK100">
            <v>0.5904328573038391</v>
          </cell>
          <cell r="GL100">
            <v>91.98575690862026</v>
          </cell>
          <cell r="GM100">
            <v>54.311413282813021</v>
          </cell>
          <cell r="GN100">
            <v>2.6205468682537675E-2</v>
          </cell>
          <cell r="GO100">
            <v>-8.9336561943369225E-2</v>
          </cell>
          <cell r="GP100">
            <v>1.2365701646862504E-2</v>
          </cell>
          <cell r="GQ100">
            <v>-7.180865746621079E-2</v>
          </cell>
          <cell r="GR100">
            <v>0</v>
          </cell>
          <cell r="GT100" t="e">
            <v>#N/A</v>
          </cell>
          <cell r="GU100" t="e">
            <v>#N/A</v>
          </cell>
          <cell r="GV100" t="e">
            <v>#N/A</v>
          </cell>
          <cell r="GW100" t="e">
            <v>#N/A</v>
          </cell>
          <cell r="GX100" t="e">
            <v>#N/A</v>
          </cell>
          <cell r="GY100" t="e">
            <v>#N/A</v>
          </cell>
          <cell r="HA100">
            <v>70371690</v>
          </cell>
          <cell r="HB100">
            <v>41549758</v>
          </cell>
          <cell r="HC100">
            <v>3821985939</v>
          </cell>
          <cell r="HD100">
            <v>0.5904328573038391</v>
          </cell>
          <cell r="HE100">
            <v>91.98575690862026</v>
          </cell>
          <cell r="HF100">
            <v>54.311413282813021</v>
          </cell>
          <cell r="HG100">
            <v>91</v>
          </cell>
          <cell r="HH100">
            <v>773315.27472527476</v>
          </cell>
          <cell r="HI100">
            <v>456590.74725274724</v>
          </cell>
          <cell r="HJ100">
            <v>773806.19424064306</v>
          </cell>
          <cell r="HK100">
            <v>428068.02928935428</v>
          </cell>
          <cell r="HL100">
            <v>0.55320031272034653</v>
          </cell>
          <cell r="HM100">
            <v>90.852976621395285</v>
          </cell>
          <cell r="HN100">
            <v>50.486579763466409</v>
          </cell>
          <cell r="HP100">
            <v>47784344</v>
          </cell>
          <cell r="HQ100">
            <v>25132963</v>
          </cell>
          <cell r="HR100">
            <v>1896919353.999999</v>
          </cell>
          <cell r="HS100">
            <v>0.52596647554688625</v>
          </cell>
          <cell r="HT100">
            <v>75.475356964477257</v>
          </cell>
          <cell r="HU100">
            <v>39.697507493249233</v>
          </cell>
          <cell r="HV100">
            <v>91</v>
          </cell>
          <cell r="HW100">
            <v>525102.68131868134</v>
          </cell>
          <cell r="HX100">
            <v>276186.40659340657</v>
          </cell>
          <cell r="HY100">
            <v>1.06388967062481</v>
          </cell>
          <cell r="HZ100">
            <v>1.0643325236905099</v>
          </cell>
          <cell r="IA100">
            <v>1.00841740083521</v>
          </cell>
          <cell r="IB100">
            <v>1.0705886706441201</v>
          </cell>
          <cell r="IC100">
            <v>1.00158668968512</v>
          </cell>
          <cell r="ID100">
            <v>524270.8262065301</v>
          </cell>
          <cell r="IE100">
            <v>259600.60917896262</v>
          </cell>
          <cell r="IF100">
            <v>0.49417495363491165</v>
          </cell>
          <cell r="IG100">
            <v>74.845353622384607</v>
          </cell>
          <cell r="IH100">
            <v>37.080074338321936</v>
          </cell>
          <cell r="IJ100">
            <v>47784344</v>
          </cell>
          <cell r="IK100">
            <v>25132963</v>
          </cell>
          <cell r="IL100">
            <v>1896919353.9999993</v>
          </cell>
          <cell r="IM100">
            <v>0.52596647554688625</v>
          </cell>
          <cell r="IN100">
            <v>75.475356964477257</v>
          </cell>
          <cell r="IO100">
            <v>39.69750749324924</v>
          </cell>
          <cell r="IP100">
            <v>2.4693357165071275E-2</v>
          </cell>
          <cell r="IQ100">
            <v>-8.4262710780105748E-2</v>
          </cell>
          <cell r="IR100">
            <v>9.186653526894125E-3</v>
          </cell>
          <cell r="IS100">
            <v>-5.9882463855715932E-2</v>
          </cell>
          <cell r="IT100">
            <v>0</v>
          </cell>
          <cell r="IV100" t="e">
            <v>#N/A</v>
          </cell>
          <cell r="IW100" t="e">
            <v>#N/A</v>
          </cell>
          <cell r="IX100" t="e">
            <v>#N/A</v>
          </cell>
          <cell r="IY100" t="e">
            <v>#N/A</v>
          </cell>
          <cell r="IZ100" t="e">
            <v>#N/A</v>
          </cell>
          <cell r="JA100" t="e">
            <v>#N/A</v>
          </cell>
          <cell r="JC100">
            <v>47784344</v>
          </cell>
          <cell r="JD100">
            <v>25132963</v>
          </cell>
          <cell r="JE100">
            <v>1896919353.999999</v>
          </cell>
          <cell r="JF100">
            <v>0.52596647554688625</v>
          </cell>
          <cell r="JG100">
            <v>75.475356964477257</v>
          </cell>
          <cell r="JH100">
            <v>39.697507493249233</v>
          </cell>
          <cell r="JI100">
            <v>91</v>
          </cell>
          <cell r="JJ100">
            <v>525102.68131868134</v>
          </cell>
          <cell r="JK100">
            <v>276186.40659340657</v>
          </cell>
          <cell r="JL100">
            <v>524270.8262065301</v>
          </cell>
          <cell r="JM100">
            <v>259600.60917896262</v>
          </cell>
          <cell r="JN100">
            <v>0.49417495363491165</v>
          </cell>
          <cell r="JO100">
            <v>74.845353622384607</v>
          </cell>
          <cell r="JP100">
            <v>37.080074338321936</v>
          </cell>
          <cell r="JR100">
            <v>71278722</v>
          </cell>
          <cell r="JS100">
            <v>36677979</v>
          </cell>
          <cell r="JT100">
            <v>1905430501</v>
          </cell>
          <cell r="JU100">
            <v>0.5145712208476465</v>
          </cell>
          <cell r="JV100">
            <v>51.950258791521748</v>
          </cell>
          <cell r="JW100">
            <v>26.732108089704525</v>
          </cell>
          <cell r="JX100">
            <v>91</v>
          </cell>
          <cell r="JY100">
            <v>783282.65934065939</v>
          </cell>
          <cell r="JZ100">
            <v>403054.71428571426</v>
          </cell>
          <cell r="KA100">
            <v>1.0557373753531101</v>
          </cell>
          <cell r="KB100">
            <v>1.0554299164335701</v>
          </cell>
          <cell r="KC100">
            <v>1.0109141567881099</v>
          </cell>
          <cell r="KD100">
            <v>1.06402667768118</v>
          </cell>
          <cell r="KE100">
            <v>1.0004157865762899</v>
          </cell>
          <cell r="KF100">
            <v>782957.11628189869</v>
          </cell>
          <cell r="KG100">
            <v>381775.54730493983</v>
          </cell>
          <cell r="KH100">
            <v>0.48754655599155944</v>
          </cell>
          <cell r="KI100">
            <v>51.389386964941522</v>
          </cell>
          <cell r="KJ100">
            <v>25.12353181591412</v>
          </cell>
          <cell r="KL100">
            <v>71278722</v>
          </cell>
          <cell r="KM100">
            <v>36677979</v>
          </cell>
          <cell r="KN100">
            <v>1905430501</v>
          </cell>
          <cell r="KO100">
            <v>0.5145712208476465</v>
          </cell>
          <cell r="KP100">
            <v>51.950258791521748</v>
          </cell>
          <cell r="KQ100">
            <v>26.732108089704525</v>
          </cell>
          <cell r="KR100">
            <v>1.2542127188829565E-2</v>
          </cell>
          <cell r="KS100">
            <v>-6.7134577461380907E-2</v>
          </cell>
          <cell r="KT100">
            <v>1.1293409693682754E-2</v>
          </cell>
          <cell r="KU100">
            <v>-5.3416518544131437E-2</v>
          </cell>
          <cell r="KV100">
            <v>0</v>
          </cell>
          <cell r="KX100" t="e">
            <v>#N/A</v>
          </cell>
          <cell r="KY100" t="e">
            <v>#N/A</v>
          </cell>
          <cell r="KZ100" t="e">
            <v>#N/A</v>
          </cell>
          <cell r="LA100" t="e">
            <v>#N/A</v>
          </cell>
          <cell r="LB100" t="e">
            <v>#N/A</v>
          </cell>
          <cell r="LC100" t="e">
            <v>#N/A</v>
          </cell>
          <cell r="LE100">
            <v>71278722</v>
          </cell>
          <cell r="LF100">
            <v>36677979</v>
          </cell>
          <cell r="LG100">
            <v>1905430501</v>
          </cell>
          <cell r="LH100">
            <v>0.5145712208476465</v>
          </cell>
          <cell r="LI100">
            <v>51.950258791521748</v>
          </cell>
          <cell r="LJ100">
            <v>26.732108089704525</v>
          </cell>
          <cell r="LK100">
            <v>91</v>
          </cell>
          <cell r="LL100">
            <v>783282.65934065939</v>
          </cell>
          <cell r="LM100">
            <v>403054.71428571426</v>
          </cell>
          <cell r="LN100">
            <v>782957.11628189869</v>
          </cell>
          <cell r="LO100">
            <v>381775.54730493983</v>
          </cell>
          <cell r="LP100">
            <v>0.48754655599155944</v>
          </cell>
          <cell r="LQ100">
            <v>51.389386964941522</v>
          </cell>
          <cell r="LR100">
            <v>25.12353181591412</v>
          </cell>
          <cell r="LT100">
            <v>135511523</v>
          </cell>
          <cell r="LU100">
            <v>73752070.999999791</v>
          </cell>
          <cell r="LV100">
            <v>6999628595</v>
          </cell>
          <cell r="LW100">
            <v>0.54424944364325234</v>
          </cell>
          <cell r="LX100">
            <v>94.90755310450902</v>
          </cell>
          <cell r="LY100">
            <v>51.653382974671459</v>
          </cell>
          <cell r="LZ100">
            <v>91</v>
          </cell>
          <cell r="MA100">
            <v>1489137.6153846155</v>
          </cell>
          <cell r="MB100">
            <v>810462.31868131633</v>
          </cell>
          <cell r="MC100">
            <v>1.0590855270603301</v>
          </cell>
          <cell r="MD100">
            <v>1.0490194201662499</v>
          </cell>
          <cell r="ME100">
            <v>0.99211555450949396</v>
          </cell>
          <cell r="MF100">
            <v>1.0355724022182</v>
          </cell>
          <cell r="MG100">
            <v>1.0112751675504299</v>
          </cell>
          <cell r="MH100">
            <v>1472534.5417031173</v>
          </cell>
          <cell r="MI100">
            <v>765247.27982157469</v>
          </cell>
          <cell r="MJ100">
            <v>0.51881731947059573</v>
          </cell>
          <cell r="MK100">
            <v>95.661793299301422</v>
          </cell>
          <cell r="ML100">
            <v>49.879064818673918</v>
          </cell>
          <cell r="MN100">
            <v>135511523</v>
          </cell>
          <cell r="MO100">
            <v>73752070.999999791</v>
          </cell>
          <cell r="MP100">
            <v>6999628595</v>
          </cell>
          <cell r="MQ100">
            <v>0.54424944364325234</v>
          </cell>
          <cell r="MR100">
            <v>94.90755310450902</v>
          </cell>
          <cell r="MS100">
            <v>51.653382974671459</v>
          </cell>
          <cell r="MT100">
            <v>7.3093349387577961E-3</v>
          </cell>
          <cell r="MU100">
            <v>-7.6369280128650824E-2</v>
          </cell>
          <cell r="MV100">
            <v>7.9175906992024359E-3</v>
          </cell>
          <cell r="MW100">
            <v>-0.13918058398567787</v>
          </cell>
          <cell r="MX100">
            <v>0</v>
          </cell>
          <cell r="MZ100" t="e">
            <v>#N/A</v>
          </cell>
          <cell r="NA100" t="e">
            <v>#N/A</v>
          </cell>
          <cell r="NB100" t="e">
            <v>#N/A</v>
          </cell>
          <cell r="NC100" t="e">
            <v>#N/A</v>
          </cell>
          <cell r="ND100" t="e">
            <v>#N/A</v>
          </cell>
          <cell r="NE100" t="e">
            <v>#N/A</v>
          </cell>
          <cell r="NG100">
            <v>135511523</v>
          </cell>
          <cell r="NH100">
            <v>73752070.999999791</v>
          </cell>
          <cell r="NI100">
            <v>6999628595</v>
          </cell>
          <cell r="NJ100">
            <v>0.54424944364325234</v>
          </cell>
          <cell r="NK100">
            <v>94.90755310450902</v>
          </cell>
          <cell r="NL100">
            <v>51.653382974671459</v>
          </cell>
          <cell r="NM100">
            <v>91</v>
          </cell>
          <cell r="NN100">
            <v>1489137.6153846155</v>
          </cell>
          <cell r="NO100">
            <v>810462.31868131633</v>
          </cell>
          <cell r="NP100">
            <v>1472534.5417031173</v>
          </cell>
          <cell r="NQ100">
            <v>765247.27982157469</v>
          </cell>
          <cell r="NR100">
            <v>0.51881731947059573</v>
          </cell>
          <cell r="NS100">
            <v>95.661793299301422</v>
          </cell>
          <cell r="NT100">
            <v>49.879064818673918</v>
          </cell>
          <cell r="NX100">
            <v>430783846</v>
          </cell>
          <cell r="NY100">
            <v>246478617.99999988</v>
          </cell>
          <cell r="NZ100">
            <v>24165613665.999992</v>
          </cell>
          <cell r="OA100">
            <v>0.57216309359938233</v>
          </cell>
          <cell r="OB100">
            <v>98.043448401678418</v>
          </cell>
          <cell r="OC100">
            <v>56.096842744655731</v>
          </cell>
          <cell r="OD100">
            <v>91</v>
          </cell>
          <cell r="OE100">
            <v>4733888.4175824178</v>
          </cell>
          <cell r="OF100">
            <v>2708556.2417582404</v>
          </cell>
          <cell r="OG100">
            <v>1.0594365019238201</v>
          </cell>
          <cell r="OH100">
            <v>1.0560664340330199</v>
          </cell>
          <cell r="OI100">
            <v>1.00245634396228</v>
          </cell>
          <cell r="OJ100">
            <v>1.05489680117794</v>
          </cell>
          <cell r="OK100">
            <v>1.0036776418326701</v>
          </cell>
          <cell r="OL100">
            <v>4716542.6629794715</v>
          </cell>
          <cell r="OM100">
            <v>2556600.8315173211</v>
          </cell>
          <cell r="ON100">
            <v>0.54178702699066428</v>
          </cell>
          <cell r="OO100">
            <v>97.803210077113903</v>
          </cell>
          <cell r="OP100">
            <v>53.177564556092833</v>
          </cell>
          <cell r="OX100">
            <v>2.2344047534068791E-2</v>
          </cell>
          <cell r="OY100">
            <v>-7.9437649942800559E-2</v>
          </cell>
          <cell r="OZ100">
            <v>8.9124165233944747E-3</v>
          </cell>
          <cell r="PA100">
            <v>-9.2913300039266039E-2</v>
          </cell>
          <cell r="PB100">
            <v>0</v>
          </cell>
          <cell r="PK100">
            <v>430783846</v>
          </cell>
          <cell r="PL100">
            <v>246478617.99999988</v>
          </cell>
          <cell r="PM100">
            <v>24165613665.999992</v>
          </cell>
          <cell r="PN100">
            <v>0.57216309359938233</v>
          </cell>
          <cell r="PO100">
            <v>98.043448401678418</v>
          </cell>
          <cell r="PP100">
            <v>56.096842744655731</v>
          </cell>
          <cell r="PQ100">
            <v>91</v>
          </cell>
          <cell r="PR100">
            <v>4733888.4175824178</v>
          </cell>
          <cell r="PS100">
            <v>2708556.2417582404</v>
          </cell>
          <cell r="PT100">
            <v>4716542.6629794715</v>
          </cell>
          <cell r="PU100">
            <v>2556600.8315173211</v>
          </cell>
          <cell r="PV100">
            <v>0.54178702699066428</v>
          </cell>
          <cell r="PW100">
            <v>97.803210077113903</v>
          </cell>
          <cell r="PX100">
            <v>53.177564556092833</v>
          </cell>
          <cell r="QB100">
            <v>2.0824208757033627E-2</v>
          </cell>
          <cell r="QC100">
            <v>2.5890126118234602E-2</v>
          </cell>
          <cell r="QD100">
            <v>0.16644364780178295</v>
          </cell>
          <cell r="QE100">
            <v>0.70284581907173904</v>
          </cell>
          <cell r="QF100">
            <v>8.3996198251209783E-2</v>
          </cell>
          <cell r="QG100">
            <v>0</v>
          </cell>
          <cell r="QH100">
            <v>0</v>
          </cell>
          <cell r="QJ100">
            <v>62955052.94308468</v>
          </cell>
          <cell r="QK100">
            <v>37488830.60424903</v>
          </cell>
          <cell r="QL100">
            <v>3575022893.7543578</v>
          </cell>
          <cell r="QM100">
            <v>0.59548564970855133</v>
          </cell>
          <cell r="QN100">
            <v>95.362347561440345</v>
          </cell>
          <cell r="QO100">
            <v>56.786909495356994</v>
          </cell>
          <cell r="QP100">
            <v>3.1239072592626024E-2</v>
          </cell>
          <cell r="QQ100">
            <v>-8.2944481523825692E-2</v>
          </cell>
          <cell r="QR100">
            <v>1.1484123195976914E-2</v>
          </cell>
          <cell r="QS100">
            <v>-7.1757599790417959E-2</v>
          </cell>
          <cell r="QT100">
            <v>0</v>
          </cell>
        </row>
        <row r="101">
          <cell r="A101">
            <v>90</v>
          </cell>
          <cell r="B101">
            <v>39995</v>
          </cell>
          <cell r="C101">
            <v>2009</v>
          </cell>
          <cell r="D101" t="b">
            <v>1</v>
          </cell>
          <cell r="E101" t="b">
            <v>0</v>
          </cell>
          <cell r="H101">
            <v>9388480</v>
          </cell>
          <cell r="I101">
            <v>6205556.9999999898</v>
          </cell>
          <cell r="J101">
            <v>1386088509</v>
          </cell>
          <cell r="K101">
            <v>0.66097568509492377</v>
          </cell>
          <cell r="L101">
            <v>223.36246512601565</v>
          </cell>
          <cell r="M101">
            <v>147.63715841115922</v>
          </cell>
          <cell r="N101">
            <v>92</v>
          </cell>
          <cell r="O101">
            <v>102048.69565217392</v>
          </cell>
          <cell r="P101">
            <v>67451.706521739019</v>
          </cell>
          <cell r="Q101">
            <v>1.0254959098782199</v>
          </cell>
          <cell r="R101">
            <v>1.0217850924940699</v>
          </cell>
          <cell r="S101">
            <v>0.94480724510537695</v>
          </cell>
          <cell r="T101">
            <v>0.96309807600265296</v>
          </cell>
          <cell r="U101">
            <v>0.99751077016163403</v>
          </cell>
          <cell r="V101">
            <v>102303.35220905757</v>
          </cell>
          <cell r="W101">
            <v>65774.720183671016</v>
          </cell>
          <cell r="X101">
            <v>0.64688327315634608</v>
          </cell>
          <cell r="Y101">
            <v>236.41061844429805</v>
          </cell>
          <cell r="Z101">
            <v>153.29400202306348</v>
          </cell>
          <cell r="AB101">
            <v>9388480</v>
          </cell>
          <cell r="AC101">
            <v>6205556.9999999898</v>
          </cell>
          <cell r="AD101">
            <v>1386088509</v>
          </cell>
          <cell r="AE101">
            <v>0.66097568509492377</v>
          </cell>
          <cell r="AF101">
            <v>223.36246512601565</v>
          </cell>
          <cell r="AG101">
            <v>147.63715841115922</v>
          </cell>
          <cell r="AH101">
            <v>6.6449646848320554E-2</v>
          </cell>
          <cell r="AI101">
            <v>-5.4658066881119538E-3</v>
          </cell>
          <cell r="AJ101">
            <v>4.4877092253405868E-3</v>
          </cell>
          <cell r="AK101">
            <v>-0.10317694000746078</v>
          </cell>
          <cell r="AL101">
            <v>0</v>
          </cell>
          <cell r="AN101" t="e">
            <v>#N/A</v>
          </cell>
          <cell r="AO101" t="e">
            <v>#N/A</v>
          </cell>
          <cell r="AP101" t="e">
            <v>#N/A</v>
          </cell>
          <cell r="AQ101" t="e">
            <v>#N/A</v>
          </cell>
          <cell r="AR101" t="e">
            <v>#N/A</v>
          </cell>
          <cell r="AS101" t="e">
            <v>#N/A</v>
          </cell>
          <cell r="AU101">
            <v>9388480</v>
          </cell>
          <cell r="AV101">
            <v>6205556.9999999898</v>
          </cell>
          <cell r="AW101">
            <v>1386088509</v>
          </cell>
          <cell r="AX101">
            <v>0.66097568509492377</v>
          </cell>
          <cell r="AY101">
            <v>223.36246512601565</v>
          </cell>
          <cell r="AZ101">
            <v>147.63715841115922</v>
          </cell>
          <cell r="BA101">
            <v>92</v>
          </cell>
          <cell r="BB101">
            <v>102048.69565217392</v>
          </cell>
          <cell r="BC101">
            <v>67451.706521739019</v>
          </cell>
          <cell r="BD101">
            <v>102303.35220905757</v>
          </cell>
          <cell r="BE101">
            <v>65774.720183671016</v>
          </cell>
          <cell r="BF101">
            <v>0.64688327315634608</v>
          </cell>
          <cell r="BG101">
            <v>236.41061844429805</v>
          </cell>
          <cell r="BH101">
            <v>153.29400202306348</v>
          </cell>
          <cell r="BJ101">
            <v>49208111</v>
          </cell>
          <cell r="BK101">
            <v>33249958.999999698</v>
          </cell>
          <cell r="BL101">
            <v>4575047289.9999905</v>
          </cell>
          <cell r="BM101">
            <v>0.67570078030428149</v>
          </cell>
          <cell r="BN101">
            <v>137.59557688477247</v>
          </cell>
          <cell r="BO101">
            <v>92.97343866745851</v>
          </cell>
          <cell r="BP101">
            <v>92</v>
          </cell>
          <cell r="BQ101">
            <v>534870.77173913049</v>
          </cell>
          <cell r="BR101">
            <v>361412.59782608366</v>
          </cell>
          <cell r="BS101">
            <v>1.04161382853261</v>
          </cell>
          <cell r="BT101">
            <v>1.0449749399786199</v>
          </cell>
          <cell r="BU101">
            <v>0.97392018964001303</v>
          </cell>
          <cell r="BV101">
            <v>1.0152553750518301</v>
          </cell>
          <cell r="BW101">
            <v>0.99867488476333699</v>
          </cell>
          <cell r="BX101">
            <v>535580.47759044485</v>
          </cell>
          <cell r="BY101">
            <v>346973.6940178966</v>
          </cell>
          <cell r="BZ101">
            <v>0.64661912401277899</v>
          </cell>
          <cell r="CA101">
            <v>141.28013604033762</v>
          </cell>
          <cell r="CB101">
            <v>91.576406244302916</v>
          </cell>
          <cell r="CD101">
            <v>49208111</v>
          </cell>
          <cell r="CE101">
            <v>33249958.999999698</v>
          </cell>
          <cell r="CF101">
            <v>4575047289.9999905</v>
          </cell>
          <cell r="CG101">
            <v>0.67570078030428149</v>
          </cell>
          <cell r="CH101">
            <v>137.59557688477247</v>
          </cell>
          <cell r="CI101">
            <v>92.97343866745851</v>
          </cell>
          <cell r="CJ101">
            <v>2.3018376760534389E-2</v>
          </cell>
          <cell r="CK101">
            <v>-3.4285172217332842E-2</v>
          </cell>
          <cell r="CL101">
            <v>5.4061569431155029E-3</v>
          </cell>
          <cell r="CM101">
            <v>-8.6260791134817758E-2</v>
          </cell>
          <cell r="CN101">
            <v>0</v>
          </cell>
          <cell r="CP101" t="e">
            <v>#N/A</v>
          </cell>
          <cell r="CQ101" t="e">
            <v>#N/A</v>
          </cell>
          <cell r="CR101" t="e">
            <v>#N/A</v>
          </cell>
          <cell r="CS101" t="e">
            <v>#N/A</v>
          </cell>
          <cell r="CT101" t="e">
            <v>#N/A</v>
          </cell>
          <cell r="CU101" t="e">
            <v>#N/A</v>
          </cell>
          <cell r="CW101">
            <v>49208111</v>
          </cell>
          <cell r="CX101">
            <v>33249958.999999698</v>
          </cell>
          <cell r="CY101">
            <v>4575047289.9999905</v>
          </cell>
          <cell r="CZ101">
            <v>0.67570078030428149</v>
          </cell>
          <cell r="DA101">
            <v>137.59557688477247</v>
          </cell>
          <cell r="DB101">
            <v>92.97343866745851</v>
          </cell>
          <cell r="DC101">
            <v>92</v>
          </cell>
          <cell r="DD101">
            <v>534870.77173913049</v>
          </cell>
          <cell r="DE101">
            <v>361412.59782608366</v>
          </cell>
          <cell r="DF101">
            <v>535580.47759044485</v>
          </cell>
          <cell r="DG101">
            <v>346973.6940178966</v>
          </cell>
          <cell r="DH101">
            <v>0.64661912401277899</v>
          </cell>
          <cell r="DI101">
            <v>141.28013604033762</v>
          </cell>
          <cell r="DJ101">
            <v>91.576406244302916</v>
          </cell>
          <cell r="DL101">
            <v>50028712</v>
          </cell>
          <cell r="DM101">
            <v>32937758.999999899</v>
          </cell>
          <cell r="DN101">
            <v>3546243224</v>
          </cell>
          <cell r="DO101">
            <v>0.65837711352632666</v>
          </cell>
          <cell r="DP101">
            <v>107.66498182223056</v>
          </cell>
          <cell r="DQ101">
            <v>70.884159959984572</v>
          </cell>
          <cell r="DR101">
            <v>92</v>
          </cell>
          <cell r="DS101">
            <v>543790.34782608692</v>
          </cell>
          <cell r="DT101">
            <v>358019.1195652163</v>
          </cell>
          <cell r="DU101">
            <v>1.0585155636097601</v>
          </cell>
          <cell r="DV101">
            <v>1.0517837934263099</v>
          </cell>
          <cell r="DW101">
            <v>0.99549244917833302</v>
          </cell>
          <cell r="DX101">
            <v>1.0455879758437701</v>
          </cell>
          <cell r="DY101">
            <v>1.00011343391768</v>
          </cell>
          <cell r="DZ101">
            <v>543728.67055283114</v>
          </cell>
          <cell r="EA101">
            <v>338227.54418867116</v>
          </cell>
          <cell r="EB101">
            <v>0.62596240562101213</v>
          </cell>
          <cell r="EC101">
            <v>108.15248464324957</v>
          </cell>
          <cell r="ED101">
            <v>67.793587529334744</v>
          </cell>
          <cell r="EF101">
            <v>50028712</v>
          </cell>
          <cell r="EG101">
            <v>32937758.999999899</v>
          </cell>
          <cell r="EH101">
            <v>3546243224</v>
          </cell>
          <cell r="EI101">
            <v>0.65837711352632666</v>
          </cell>
          <cell r="EJ101">
            <v>107.66498182223056</v>
          </cell>
          <cell r="EK101">
            <v>70.884159959984572</v>
          </cell>
          <cell r="EL101">
            <v>5.9160851946459203E-2</v>
          </cell>
          <cell r="EM101">
            <v>-4.197644597217827E-2</v>
          </cell>
          <cell r="EN101">
            <v>1.4175981806081742E-2</v>
          </cell>
          <cell r="EO101">
            <v>-8.4826578362478075E-2</v>
          </cell>
          <cell r="EP101">
            <v>0</v>
          </cell>
          <cell r="ER101" t="e">
            <v>#N/A</v>
          </cell>
          <cell r="ES101" t="e">
            <v>#N/A</v>
          </cell>
          <cell r="ET101" t="e">
            <v>#N/A</v>
          </cell>
          <cell r="EU101" t="e">
            <v>#N/A</v>
          </cell>
          <cell r="EV101" t="e">
            <v>#N/A</v>
          </cell>
          <cell r="EW101" t="e">
            <v>#N/A</v>
          </cell>
          <cell r="EY101">
            <v>50028712</v>
          </cell>
          <cell r="EZ101">
            <v>32937758.999999899</v>
          </cell>
          <cell r="FA101">
            <v>3546243224</v>
          </cell>
          <cell r="FB101">
            <v>0.65837711352632666</v>
          </cell>
          <cell r="FC101">
            <v>107.66498182223056</v>
          </cell>
          <cell r="FD101">
            <v>70.884159959984572</v>
          </cell>
          <cell r="FE101">
            <v>92</v>
          </cell>
          <cell r="FF101">
            <v>543790.34782608692</v>
          </cell>
          <cell r="FG101">
            <v>358019.1195652163</v>
          </cell>
          <cell r="FH101">
            <v>543728.67055283114</v>
          </cell>
          <cell r="FI101">
            <v>338227.54418867116</v>
          </cell>
          <cell r="FJ101">
            <v>0.62596240562101213</v>
          </cell>
          <cell r="FK101">
            <v>108.15248464324957</v>
          </cell>
          <cell r="FL101">
            <v>67.793587529334744</v>
          </cell>
          <cell r="FN101">
            <v>72243809</v>
          </cell>
          <cell r="FO101">
            <v>43966631.999999799</v>
          </cell>
          <cell r="FP101">
            <v>4077963017</v>
          </cell>
          <cell r="FQ101">
            <v>0.60858684790553885</v>
          </cell>
          <cell r="FR101">
            <v>92.751316885041788</v>
          </cell>
          <cell r="FS101">
            <v>56.447231582155368</v>
          </cell>
          <cell r="FT101">
            <v>92</v>
          </cell>
          <cell r="FU101">
            <v>785258.79347826086</v>
          </cell>
          <cell r="FV101">
            <v>477898.1739130413</v>
          </cell>
          <cell r="FW101">
            <v>1.10911150173962</v>
          </cell>
          <cell r="FX101">
            <v>1.1046301123117099</v>
          </cell>
          <cell r="FY101">
            <v>1.0312424612176601</v>
          </cell>
          <cell r="FZ101">
            <v>1.1389299034506299</v>
          </cell>
          <cell r="GA101">
            <v>1.0020406536941999</v>
          </cell>
          <cell r="GB101">
            <v>783659.61558871449</v>
          </cell>
          <cell r="GC101">
            <v>430883.79587035859</v>
          </cell>
          <cell r="GD101">
            <v>0.55094175065707862</v>
          </cell>
          <cell r="GE101">
            <v>89.941328420014656</v>
          </cell>
          <cell r="GF101">
            <v>49.561637999965136</v>
          </cell>
          <cell r="GH101">
            <v>72243809</v>
          </cell>
          <cell r="GI101">
            <v>43966631.999999799</v>
          </cell>
          <cell r="GJ101">
            <v>4077963017</v>
          </cell>
          <cell r="GK101">
            <v>0.60858684790553885</v>
          </cell>
          <cell r="GL101">
            <v>92.751316885041788</v>
          </cell>
          <cell r="GM101">
            <v>56.447231582155368</v>
          </cell>
          <cell r="GN101">
            <v>2.93617447090826E-2</v>
          </cell>
          <cell r="GO101">
            <v>-7.8308548556210139E-2</v>
          </cell>
          <cell r="GP101">
            <v>1.6006542090287682E-2</v>
          </cell>
          <cell r="GQ101">
            <v>-7.7274716643234875E-2</v>
          </cell>
          <cell r="GR101">
            <v>0</v>
          </cell>
          <cell r="GT101" t="e">
            <v>#N/A</v>
          </cell>
          <cell r="GU101" t="e">
            <v>#N/A</v>
          </cell>
          <cell r="GV101" t="e">
            <v>#N/A</v>
          </cell>
          <cell r="GW101" t="e">
            <v>#N/A</v>
          </cell>
          <cell r="GX101" t="e">
            <v>#N/A</v>
          </cell>
          <cell r="GY101" t="e">
            <v>#N/A</v>
          </cell>
          <cell r="HA101">
            <v>72243809</v>
          </cell>
          <cell r="HB101">
            <v>43966631.999999799</v>
          </cell>
          <cell r="HC101">
            <v>4077963017</v>
          </cell>
          <cell r="HD101">
            <v>0.60858684790553885</v>
          </cell>
          <cell r="HE101">
            <v>92.751316885041788</v>
          </cell>
          <cell r="HF101">
            <v>56.447231582155368</v>
          </cell>
          <cell r="HG101">
            <v>92</v>
          </cell>
          <cell r="HH101">
            <v>785258.79347826086</v>
          </cell>
          <cell r="HI101">
            <v>477898.1739130413</v>
          </cell>
          <cell r="HJ101">
            <v>783659.61558871449</v>
          </cell>
          <cell r="HK101">
            <v>430883.79587035859</v>
          </cell>
          <cell r="HL101">
            <v>0.55094175065707862</v>
          </cell>
          <cell r="HM101">
            <v>89.941328420014656</v>
          </cell>
          <cell r="HN101">
            <v>49.561637999965136</v>
          </cell>
          <cell r="HP101">
            <v>49073508</v>
          </cell>
          <cell r="HQ101">
            <v>27032550.999999981</v>
          </cell>
          <cell r="HR101">
            <v>2097348642</v>
          </cell>
          <cell r="HS101">
            <v>0.55085833684439234</v>
          </cell>
          <cell r="HT101">
            <v>77.58604217559791</v>
          </cell>
          <cell r="HU101">
            <v>42.738918155188742</v>
          </cell>
          <cell r="HV101">
            <v>92</v>
          </cell>
          <cell r="HW101">
            <v>533407.69565217395</v>
          </cell>
          <cell r="HX101">
            <v>293832.07608695631</v>
          </cell>
          <cell r="HY101">
            <v>1.12553065021381</v>
          </cell>
          <cell r="HZ101">
            <v>1.1259401712758299</v>
          </cell>
          <cell r="IA101">
            <v>1.05159429089527</v>
          </cell>
          <cell r="IB101">
            <v>1.18111495389431</v>
          </cell>
          <cell r="IC101">
            <v>1.00280817696571</v>
          </cell>
          <cell r="ID101">
            <v>531913.98704601242</v>
          </cell>
          <cell r="IE101">
            <v>261060.92804415309</v>
          </cell>
          <cell r="IF101">
            <v>0.48924299078893463</v>
          </cell>
          <cell r="IG101">
            <v>73.779444075856844</v>
          </cell>
          <cell r="IH101">
            <v>36.185231601947152</v>
          </cell>
          <cell r="IJ101">
            <v>49073508</v>
          </cell>
          <cell r="IK101">
            <v>27032550.999999981</v>
          </cell>
          <cell r="IL101">
            <v>2097348642</v>
          </cell>
          <cell r="IM101">
            <v>0.55085833684439234</v>
          </cell>
          <cell r="IN101">
            <v>77.58604217559791</v>
          </cell>
          <cell r="IO101">
            <v>42.738918155188742</v>
          </cell>
          <cell r="IP101">
            <v>2.5942857095190199E-2</v>
          </cell>
          <cell r="IQ101">
            <v>-7.5976521564423249E-2</v>
          </cell>
          <cell r="IR101">
            <v>1.2752482342142241E-2</v>
          </cell>
          <cell r="IS101">
            <v>-7.1095845094053436E-2</v>
          </cell>
          <cell r="IT101">
            <v>0</v>
          </cell>
          <cell r="IV101" t="e">
            <v>#N/A</v>
          </cell>
          <cell r="IW101" t="e">
            <v>#N/A</v>
          </cell>
          <cell r="IX101" t="e">
            <v>#N/A</v>
          </cell>
          <cell r="IY101" t="e">
            <v>#N/A</v>
          </cell>
          <cell r="IZ101" t="e">
            <v>#N/A</v>
          </cell>
          <cell r="JA101" t="e">
            <v>#N/A</v>
          </cell>
          <cell r="JC101">
            <v>49073508</v>
          </cell>
          <cell r="JD101">
            <v>27032550.999999981</v>
          </cell>
          <cell r="JE101">
            <v>2097348642</v>
          </cell>
          <cell r="JF101">
            <v>0.55085833684439234</v>
          </cell>
          <cell r="JG101">
            <v>77.58604217559791</v>
          </cell>
          <cell r="JH101">
            <v>42.738918155188742</v>
          </cell>
          <cell r="JI101">
            <v>92</v>
          </cell>
          <cell r="JJ101">
            <v>533407.69565217395</v>
          </cell>
          <cell r="JK101">
            <v>293832.07608695631</v>
          </cell>
          <cell r="JL101">
            <v>531913.98704601242</v>
          </cell>
          <cell r="JM101">
            <v>261060.92804415309</v>
          </cell>
          <cell r="JN101">
            <v>0.48924299078893463</v>
          </cell>
          <cell r="JO101">
            <v>73.779444075856844</v>
          </cell>
          <cell r="JP101">
            <v>36.185231601947152</v>
          </cell>
          <cell r="JR101">
            <v>72287348</v>
          </cell>
          <cell r="JS101">
            <v>39310660.999999896</v>
          </cell>
          <cell r="JT101">
            <v>2094932468.999999</v>
          </cell>
          <cell r="JU101">
            <v>0.54381108295742009</v>
          </cell>
          <cell r="JV101">
            <v>53.291713130949503</v>
          </cell>
          <cell r="JW101">
            <v>28.980624230397815</v>
          </cell>
          <cell r="JX101">
            <v>92</v>
          </cell>
          <cell r="JY101">
            <v>785732.04347826086</v>
          </cell>
          <cell r="JZ101">
            <v>427289.79347825976</v>
          </cell>
          <cell r="KA101">
            <v>1.11402734878656</v>
          </cell>
          <cell r="KB101">
            <v>1.11317888146591</v>
          </cell>
          <cell r="KC101">
            <v>1.0642235031140299</v>
          </cell>
          <cell r="KD101">
            <v>1.1823892920935299</v>
          </cell>
          <cell r="KE101">
            <v>1.0010529110106701</v>
          </cell>
          <cell r="KF101">
            <v>784905.60772155412</v>
          </cell>
          <cell r="KG101">
            <v>383554.13261952653</v>
          </cell>
          <cell r="KH101">
            <v>0.48852084064089724</v>
          </cell>
          <cell r="KI101">
            <v>50.0756776889557</v>
          </cell>
          <cell r="KJ101">
            <v>24.5102221613365</v>
          </cell>
          <cell r="KL101">
            <v>72287348</v>
          </cell>
          <cell r="KM101">
            <v>39310660.999999896</v>
          </cell>
          <cell r="KN101">
            <v>2094932468.999999</v>
          </cell>
          <cell r="KO101">
            <v>0.54381108295742009</v>
          </cell>
          <cell r="KP101">
            <v>53.291713130949503</v>
          </cell>
          <cell r="KQ101">
            <v>28.980624230397815</v>
          </cell>
          <cell r="KR101">
            <v>9.2766567076492286E-3</v>
          </cell>
          <cell r="KS101">
            <v>-5.9518496493987258E-2</v>
          </cell>
          <cell r="KT101">
            <v>1.5171130522262766E-2</v>
          </cell>
          <cell r="KU101">
            <v>-6.6209195875149854E-2</v>
          </cell>
          <cell r="KV101">
            <v>0</v>
          </cell>
          <cell r="KX101" t="e">
            <v>#N/A</v>
          </cell>
          <cell r="KY101" t="e">
            <v>#N/A</v>
          </cell>
          <cell r="KZ101" t="e">
            <v>#N/A</v>
          </cell>
          <cell r="LA101" t="e">
            <v>#N/A</v>
          </cell>
          <cell r="LB101" t="e">
            <v>#N/A</v>
          </cell>
          <cell r="LC101" t="e">
            <v>#N/A</v>
          </cell>
          <cell r="LE101">
            <v>72287348</v>
          </cell>
          <cell r="LF101">
            <v>39310660.999999896</v>
          </cell>
          <cell r="LG101">
            <v>2094932468.999999</v>
          </cell>
          <cell r="LH101">
            <v>0.54381108295742009</v>
          </cell>
          <cell r="LI101">
            <v>53.291713130949503</v>
          </cell>
          <cell r="LJ101">
            <v>28.980624230397815</v>
          </cell>
          <cell r="LK101">
            <v>92</v>
          </cell>
          <cell r="LL101">
            <v>785732.04347826086</v>
          </cell>
          <cell r="LM101">
            <v>427289.79347825976</v>
          </cell>
          <cell r="LN101">
            <v>784905.60772155412</v>
          </cell>
          <cell r="LO101">
            <v>383554.13261952653</v>
          </cell>
          <cell r="LP101">
            <v>0.48852084064089724</v>
          </cell>
          <cell r="LQ101">
            <v>50.0756776889557</v>
          </cell>
          <cell r="LR101">
            <v>24.5102221613365</v>
          </cell>
          <cell r="LT101">
            <v>137838794</v>
          </cell>
          <cell r="LU101">
            <v>81306579</v>
          </cell>
          <cell r="LV101">
            <v>7992272762</v>
          </cell>
          <cell r="LW101">
            <v>0.58986716758418534</v>
          </cell>
          <cell r="LX101">
            <v>98.297983512502725</v>
          </cell>
          <cell r="LY101">
            <v>57.982753113756928</v>
          </cell>
          <cell r="LZ101">
            <v>92</v>
          </cell>
          <cell r="MA101">
            <v>1498247.7608695652</v>
          </cell>
          <cell r="MB101">
            <v>883767.16304347827</v>
          </cell>
          <cell r="MC101">
            <v>1.14885398011294</v>
          </cell>
          <cell r="MD101">
            <v>1.1268641868532301</v>
          </cell>
          <cell r="ME101">
            <v>1.02859840866156</v>
          </cell>
          <cell r="MF101">
            <v>1.1548143199771099</v>
          </cell>
          <cell r="MG101">
            <v>1.02070876109342</v>
          </cell>
          <cell r="MH101">
            <v>1467850.3976634708</v>
          </cell>
          <cell r="MI101">
            <v>769259.78265453549</v>
          </cell>
          <cell r="MJ101">
            <v>0.52345897089106208</v>
          </cell>
          <cell r="MK101">
            <v>95.564977239669957</v>
          </cell>
          <cell r="ML101">
            <v>50.209589637671129</v>
          </cell>
          <cell r="MN101">
            <v>137838794</v>
          </cell>
          <cell r="MO101">
            <v>81306579</v>
          </cell>
          <cell r="MP101">
            <v>7992272762</v>
          </cell>
          <cell r="MQ101">
            <v>0.58986716758418534</v>
          </cell>
          <cell r="MR101">
            <v>98.297983512502725</v>
          </cell>
          <cell r="MS101">
            <v>57.982753113756928</v>
          </cell>
          <cell r="MT101">
            <v>3.41026578548072E-3</v>
          </cell>
          <cell r="MU101">
            <v>-4.8288000218869392E-2</v>
          </cell>
          <cell r="MV101">
            <v>1.1688323181039482E-2</v>
          </cell>
          <cell r="MW101">
            <v>-0.132206294408033</v>
          </cell>
          <cell r="MX101">
            <v>0</v>
          </cell>
          <cell r="MZ101" t="e">
            <v>#N/A</v>
          </cell>
          <cell r="NA101" t="e">
            <v>#N/A</v>
          </cell>
          <cell r="NB101" t="e">
            <v>#N/A</v>
          </cell>
          <cell r="NC101" t="e">
            <v>#N/A</v>
          </cell>
          <cell r="ND101" t="e">
            <v>#N/A</v>
          </cell>
          <cell r="NE101" t="e">
            <v>#N/A</v>
          </cell>
          <cell r="NG101">
            <v>137838794</v>
          </cell>
          <cell r="NH101">
            <v>81306579</v>
          </cell>
          <cell r="NI101">
            <v>7992272762</v>
          </cell>
          <cell r="NJ101">
            <v>0.58986716758418534</v>
          </cell>
          <cell r="NK101">
            <v>98.297983512502725</v>
          </cell>
          <cell r="NL101">
            <v>57.982753113756928</v>
          </cell>
          <cell r="NM101">
            <v>92</v>
          </cell>
          <cell r="NN101">
            <v>1498247.7608695652</v>
          </cell>
          <cell r="NO101">
            <v>883767.16304347827</v>
          </cell>
          <cell r="NP101">
            <v>1467850.3976634708</v>
          </cell>
          <cell r="NQ101">
            <v>769259.78265453549</v>
          </cell>
          <cell r="NR101">
            <v>0.52345897089106208</v>
          </cell>
          <cell r="NS101">
            <v>95.564977239669957</v>
          </cell>
          <cell r="NT101">
            <v>50.209589637671129</v>
          </cell>
          <cell r="NX101">
            <v>440068762</v>
          </cell>
          <cell r="NY101">
            <v>264009697.99999979</v>
          </cell>
          <cell r="NZ101">
            <v>25769895913</v>
          </cell>
          <cell r="OA101">
            <v>0.59992828575276103</v>
          </cell>
          <cell r="OB101">
            <v>97.609656418757851</v>
          </cell>
          <cell r="OC101">
            <v>58.558793848221384</v>
          </cell>
          <cell r="OD101">
            <v>92</v>
          </cell>
          <cell r="OE101">
            <v>4783356.1086956523</v>
          </cell>
          <cell r="OF101">
            <v>2869670.6304347804</v>
          </cell>
          <cell r="OG101">
            <v>1.1078227342048601</v>
          </cell>
          <cell r="OH101">
            <v>1.1002040329727201</v>
          </cell>
          <cell r="OI101">
            <v>1.0023208775036501</v>
          </cell>
          <cell r="OJ101">
            <v>1.0992411768272701</v>
          </cell>
          <cell r="OK101">
            <v>1.0071671539440701</v>
          </cell>
          <cell r="OL101">
            <v>4749317.0224664425</v>
          </cell>
          <cell r="OM101">
            <v>2590369.8686004011</v>
          </cell>
          <cell r="ON101">
            <v>0.54528820816241863</v>
          </cell>
          <cell r="OO101">
            <v>97.383640917329288</v>
          </cell>
          <cell r="OP101">
            <v>53.272016262381207</v>
          </cell>
          <cell r="OX101">
            <v>2.1022297327899543E-2</v>
          </cell>
          <cell r="OY101">
            <v>-5.4797132316685732E-2</v>
          </cell>
          <cell r="OZ101">
            <v>1.2384919740453715E-2</v>
          </cell>
          <cell r="PA101">
            <v>-9.6936519555487363E-2</v>
          </cell>
          <cell r="PB101">
            <v>0</v>
          </cell>
          <cell r="PK101">
            <v>440068762</v>
          </cell>
          <cell r="PL101">
            <v>264009697.99999979</v>
          </cell>
          <cell r="PM101">
            <v>25769895913</v>
          </cell>
          <cell r="PN101">
            <v>0.59992828575276103</v>
          </cell>
          <cell r="PO101">
            <v>97.609656418757851</v>
          </cell>
          <cell r="PP101">
            <v>58.558793848221384</v>
          </cell>
          <cell r="PQ101">
            <v>92</v>
          </cell>
          <cell r="PR101">
            <v>4783356.1086956523</v>
          </cell>
          <cell r="PS101">
            <v>2869670.6304347804</v>
          </cell>
          <cell r="PT101">
            <v>4749317.0224664425</v>
          </cell>
          <cell r="PU101">
            <v>2590369.8686004011</v>
          </cell>
          <cell r="PV101">
            <v>0.54528820816241863</v>
          </cell>
          <cell r="PW101">
            <v>97.383640917329288</v>
          </cell>
          <cell r="PX101">
            <v>53.272016262381207</v>
          </cell>
          <cell r="QB101">
            <v>2.0824208757033627E-2</v>
          </cell>
          <cell r="QC101">
            <v>2.5890126118234602E-2</v>
          </cell>
          <cell r="QD101">
            <v>0.16644364780178295</v>
          </cell>
          <cell r="QE101">
            <v>0.70284581907173904</v>
          </cell>
          <cell r="QF101">
            <v>8.3996198251209783E-2</v>
          </cell>
          <cell r="QG101">
            <v>0</v>
          </cell>
          <cell r="QH101">
            <v>0</v>
          </cell>
          <cell r="QJ101">
            <v>64694720.403683752</v>
          </cell>
          <cell r="QK101">
            <v>39644747.197631314</v>
          </cell>
          <cell r="QL101">
            <v>3779910975.160007</v>
          </cell>
          <cell r="QM101">
            <v>0.61279725687436348</v>
          </cell>
          <cell r="QN101">
            <v>95.344559931658438</v>
          </cell>
          <cell r="QO101">
            <v>58.426884784013637</v>
          </cell>
          <cell r="QP101">
            <v>3.4642538877398606E-2</v>
          </cell>
          <cell r="QQ101">
            <v>-6.9408756239625946E-2</v>
          </cell>
          <cell r="QR101">
            <v>1.4914212422757684E-2</v>
          </cell>
          <cell r="QS101">
            <v>-7.8784718244369445E-2</v>
          </cell>
          <cell r="QT101">
            <v>0</v>
          </cell>
        </row>
        <row r="102">
          <cell r="A102">
            <v>91</v>
          </cell>
          <cell r="B102">
            <v>40087</v>
          </cell>
          <cell r="C102">
            <v>2009</v>
          </cell>
          <cell r="D102" t="b">
            <v>1</v>
          </cell>
          <cell r="E102" t="b">
            <v>0</v>
          </cell>
          <cell r="H102">
            <v>9575164</v>
          </cell>
          <cell r="I102">
            <v>5875261.9999999795</v>
          </cell>
          <cell r="J102">
            <v>1492599219.999999</v>
          </cell>
          <cell r="K102">
            <v>0.61359387682550182</v>
          </cell>
          <cell r="L102">
            <v>254.0481122373784</v>
          </cell>
          <cell r="M102">
            <v>155.88236608793324</v>
          </cell>
          <cell r="N102">
            <v>92</v>
          </cell>
          <cell r="O102">
            <v>104077.86956521739</v>
          </cell>
          <cell r="P102">
            <v>63861.543478260646</v>
          </cell>
          <cell r="Q102">
            <v>0.94669127146647802</v>
          </cell>
          <cell r="R102">
            <v>0.95473505998942299</v>
          </cell>
          <cell r="S102">
            <v>1.0500872244189801</v>
          </cell>
          <cell r="T102">
            <v>0.99737768371010305</v>
          </cell>
          <cell r="U102">
            <v>0.99767632337443002</v>
          </cell>
          <cell r="V102">
            <v>104320.27615248592</v>
          </cell>
          <cell r="W102">
            <v>67457.62362352357</v>
          </cell>
          <cell r="X102">
            <v>0.6426849736012622</v>
          </cell>
          <cell r="Y102">
            <v>241.93048570602775</v>
          </cell>
          <cell r="Z102">
            <v>156.29221370591833</v>
          </cell>
          <cell r="AB102">
            <v>9575164</v>
          </cell>
          <cell r="AC102">
            <v>5875261.9999999795</v>
          </cell>
          <cell r="AD102">
            <v>1492599219.999999</v>
          </cell>
          <cell r="AE102">
            <v>0.61359387682550182</v>
          </cell>
          <cell r="AF102">
            <v>254.0481122373784</v>
          </cell>
          <cell r="AG102">
            <v>155.88236608793324</v>
          </cell>
          <cell r="AH102">
            <v>6.8238521594697468E-2</v>
          </cell>
          <cell r="AI102">
            <v>8.7917455367436961E-2</v>
          </cell>
          <cell r="AJ102">
            <v>4.7305467492554029E-3</v>
          </cell>
          <cell r="AK102">
            <v>-6.9865711905114369E-2</v>
          </cell>
          <cell r="AL102">
            <v>0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U102">
            <v>9575164</v>
          </cell>
          <cell r="AV102">
            <v>5875261.9999999795</v>
          </cell>
          <cell r="AW102">
            <v>1492599219.999999</v>
          </cell>
          <cell r="AX102">
            <v>0.61359387682550182</v>
          </cell>
          <cell r="AY102">
            <v>254.0481122373784</v>
          </cell>
          <cell r="AZ102">
            <v>155.88236608793324</v>
          </cell>
          <cell r="BA102">
            <v>92</v>
          </cell>
          <cell r="BB102">
            <v>104077.86956521739</v>
          </cell>
          <cell r="BC102">
            <v>63861.543478260646</v>
          </cell>
          <cell r="BD102">
            <v>104320.27615248592</v>
          </cell>
          <cell r="BE102">
            <v>67457.62362352357</v>
          </cell>
          <cell r="BF102">
            <v>0.6426849736012622</v>
          </cell>
          <cell r="BG102">
            <v>241.93048570602775</v>
          </cell>
          <cell r="BH102">
            <v>156.29221370591833</v>
          </cell>
          <cell r="BJ102">
            <v>49685908</v>
          </cell>
          <cell r="BK102">
            <v>30245186.999999899</v>
          </cell>
          <cell r="BL102">
            <v>4356204379</v>
          </cell>
          <cell r="BM102">
            <v>0.60872766982541404</v>
          </cell>
          <cell r="BN102">
            <v>144.02967252277244</v>
          </cell>
          <cell r="BO102">
            <v>87.674846940504736</v>
          </cell>
          <cell r="BP102">
            <v>92</v>
          </cell>
          <cell r="BQ102">
            <v>540064.21739130432</v>
          </cell>
          <cell r="BR102">
            <v>328752.03260869457</v>
          </cell>
          <cell r="BS102">
            <v>0.93765009654956399</v>
          </cell>
          <cell r="BT102">
            <v>0.93551577076100001</v>
          </cell>
          <cell r="BU102">
            <v>1.0110284858160601</v>
          </cell>
          <cell r="BV102">
            <v>0.94677058017191096</v>
          </cell>
          <cell r="BW102">
            <v>0.99944479473595504</v>
          </cell>
          <cell r="BX102">
            <v>540364.23045655538</v>
          </cell>
          <cell r="BY102">
            <v>350612.70064223453</v>
          </cell>
          <cell r="BZ102">
            <v>0.65068670016138952</v>
          </cell>
          <cell r="CA102">
            <v>142.45857020192432</v>
          </cell>
          <cell r="CB102">
            <v>92.60410998891102</v>
          </cell>
          <cell r="CD102">
            <v>49685908</v>
          </cell>
          <cell r="CE102">
            <v>30245186.999999899</v>
          </cell>
          <cell r="CF102">
            <v>4356204379</v>
          </cell>
          <cell r="CG102">
            <v>0.60872766982541404</v>
          </cell>
          <cell r="CH102">
            <v>144.02967252277244</v>
          </cell>
          <cell r="CI102">
            <v>87.674846940504736</v>
          </cell>
          <cell r="CJ102">
            <v>2.2076780723642817E-2</v>
          </cell>
          <cell r="CK102">
            <v>2.5263174819468735E-2</v>
          </cell>
          <cell r="CL102">
            <v>6.7572136739768671E-3</v>
          </cell>
          <cell r="CM102">
            <v>-6.1696891890226778E-2</v>
          </cell>
          <cell r="CN102">
            <v>0</v>
          </cell>
          <cell r="CP102" t="e">
            <v>#N/A</v>
          </cell>
          <cell r="CQ102" t="e">
            <v>#N/A</v>
          </cell>
          <cell r="CR102" t="e">
            <v>#N/A</v>
          </cell>
          <cell r="CS102" t="e">
            <v>#N/A</v>
          </cell>
          <cell r="CT102" t="e">
            <v>#N/A</v>
          </cell>
          <cell r="CU102" t="e">
            <v>#N/A</v>
          </cell>
          <cell r="CW102">
            <v>49685908</v>
          </cell>
          <cell r="CX102">
            <v>30245186.999999899</v>
          </cell>
          <cell r="CY102">
            <v>4356204379</v>
          </cell>
          <cell r="CZ102">
            <v>0.60872766982541404</v>
          </cell>
          <cell r="DA102">
            <v>144.02967252277244</v>
          </cell>
          <cell r="DB102">
            <v>87.674846940504736</v>
          </cell>
          <cell r="DC102">
            <v>92</v>
          </cell>
          <cell r="DD102">
            <v>540064.21739130432</v>
          </cell>
          <cell r="DE102">
            <v>328752.03260869457</v>
          </cell>
          <cell r="DF102">
            <v>540364.23045655538</v>
          </cell>
          <cell r="DG102">
            <v>350612.70064223453</v>
          </cell>
          <cell r="DH102">
            <v>0.65068670016138952</v>
          </cell>
          <cell r="DI102">
            <v>142.45857020192432</v>
          </cell>
          <cell r="DJ102">
            <v>92.60410998891102</v>
          </cell>
          <cell r="DL102">
            <v>51040639</v>
          </cell>
          <cell r="DM102">
            <v>29847342</v>
          </cell>
          <cell r="DN102">
            <v>3179871521</v>
          </cell>
          <cell r="DO102">
            <v>0.58477602523745831</v>
          </cell>
          <cell r="DP102">
            <v>106.53784584905416</v>
          </cell>
          <cell r="DQ102">
            <v>62.300778032970946</v>
          </cell>
          <cell r="DR102">
            <v>92</v>
          </cell>
          <cell r="DS102">
            <v>554789.55434782605</v>
          </cell>
          <cell r="DT102">
            <v>324427.63043478259</v>
          </cell>
          <cell r="DU102">
            <v>0.93078449740853997</v>
          </cell>
          <cell r="DV102">
            <v>0.93124123843246498</v>
          </cell>
          <cell r="DW102">
            <v>0.99318912137936499</v>
          </cell>
          <cell r="DX102">
            <v>0.92179836385623604</v>
          </cell>
          <cell r="DY102">
            <v>1.00147748186976</v>
          </cell>
          <cell r="DZ102">
            <v>553971.07213237893</v>
          </cell>
          <cell r="EA102">
            <v>348552.89418554294</v>
          </cell>
          <cell r="EB102">
            <v>0.62795331768360807</v>
          </cell>
          <cell r="EC102">
            <v>107.26843816119516</v>
          </cell>
          <cell r="ED102">
            <v>67.586123468849408</v>
          </cell>
          <cell r="EF102">
            <v>51040639</v>
          </cell>
          <cell r="EG102">
            <v>29847342</v>
          </cell>
          <cell r="EH102">
            <v>3179871521</v>
          </cell>
          <cell r="EI102">
            <v>0.58477602523745831</v>
          </cell>
          <cell r="EJ102">
            <v>106.53784584905416</v>
          </cell>
          <cell r="EK102">
            <v>62.300778032970946</v>
          </cell>
          <cell r="EL102">
            <v>6.6200492063639024E-2</v>
          </cell>
          <cell r="EM102">
            <v>1.1267910593342048E-2</v>
          </cell>
          <cell r="EN102">
            <v>1.5175479135417487E-2</v>
          </cell>
          <cell r="EO102">
            <v>-7.3195920755142918E-2</v>
          </cell>
          <cell r="EP102">
            <v>0</v>
          </cell>
          <cell r="ER102" t="e">
            <v>#N/A</v>
          </cell>
          <cell r="ES102" t="e">
            <v>#N/A</v>
          </cell>
          <cell r="ET102" t="e">
            <v>#N/A</v>
          </cell>
          <cell r="EU102" t="e">
            <v>#N/A</v>
          </cell>
          <cell r="EV102" t="e">
            <v>#N/A</v>
          </cell>
          <cell r="EW102" t="e">
            <v>#N/A</v>
          </cell>
          <cell r="EY102">
            <v>51040639</v>
          </cell>
          <cell r="EZ102">
            <v>29847342</v>
          </cell>
          <cell r="FA102">
            <v>3179871521</v>
          </cell>
          <cell r="FB102">
            <v>0.58477602523745831</v>
          </cell>
          <cell r="FC102">
            <v>106.53784584905416</v>
          </cell>
          <cell r="FD102">
            <v>62.300778032970946</v>
          </cell>
          <cell r="FE102">
            <v>92</v>
          </cell>
          <cell r="FF102">
            <v>554789.55434782605</v>
          </cell>
          <cell r="FG102">
            <v>324427.63043478259</v>
          </cell>
          <cell r="FH102">
            <v>553971.07213237893</v>
          </cell>
          <cell r="FI102">
            <v>348552.89418554294</v>
          </cell>
          <cell r="FJ102">
            <v>0.62795331768360807</v>
          </cell>
          <cell r="FK102">
            <v>107.26843816119516</v>
          </cell>
          <cell r="FL102">
            <v>67.586123468849408</v>
          </cell>
          <cell r="FN102">
            <v>72850115</v>
          </cell>
          <cell r="FO102">
            <v>36319198.999999799</v>
          </cell>
          <cell r="FP102">
            <v>3187806689</v>
          </cell>
          <cell r="FQ102">
            <v>0.49854690002891278</v>
          </cell>
          <cell r="FR102">
            <v>87.771943676401506</v>
          </cell>
          <cell r="FS102">
            <v>43.758430429382301</v>
          </cell>
          <cell r="FT102">
            <v>92</v>
          </cell>
          <cell r="FU102">
            <v>791849.07608695654</v>
          </cell>
          <cell r="FV102">
            <v>394773.90217391087</v>
          </cell>
          <cell r="FW102">
            <v>0.90740702229504699</v>
          </cell>
          <cell r="FX102">
            <v>0.90911569099826295</v>
          </cell>
          <cell r="FY102">
            <v>0.97660408045334601</v>
          </cell>
          <cell r="FZ102">
            <v>0.88628235542805101</v>
          </cell>
          <cell r="GA102">
            <v>1.00110133917929</v>
          </cell>
          <cell r="GB102">
            <v>790977.94109047949</v>
          </cell>
          <cell r="GC102">
            <v>435057.13805854652</v>
          </cell>
          <cell r="GD102">
            <v>0.54838664095818068</v>
          </cell>
          <cell r="GE102">
            <v>89.874643607527418</v>
          </cell>
          <cell r="GF102">
            <v>49.373013195380757</v>
          </cell>
          <cell r="GH102">
            <v>72850115</v>
          </cell>
          <cell r="GI102">
            <v>36319198.999999799</v>
          </cell>
          <cell r="GJ102">
            <v>3187806689</v>
          </cell>
          <cell r="GK102">
            <v>0.49854690002891278</v>
          </cell>
          <cell r="GL102">
            <v>87.771943676401506</v>
          </cell>
          <cell r="GM102">
            <v>43.758430429382301</v>
          </cell>
          <cell r="GN102">
            <v>2.9948194060193386E-2</v>
          </cell>
          <cell r="GO102">
            <v>-3.0556094881049479E-2</v>
          </cell>
          <cell r="GP102">
            <v>1.8755184285665825E-2</v>
          </cell>
          <cell r="GQ102">
            <v>-7.6134045387164312E-2</v>
          </cell>
          <cell r="GR102">
            <v>0</v>
          </cell>
          <cell r="GT102" t="e">
            <v>#N/A</v>
          </cell>
          <cell r="GU102" t="e">
            <v>#N/A</v>
          </cell>
          <cell r="GV102" t="e">
            <v>#N/A</v>
          </cell>
          <cell r="GW102" t="e">
            <v>#N/A</v>
          </cell>
          <cell r="GX102" t="e">
            <v>#N/A</v>
          </cell>
          <cell r="GY102" t="e">
            <v>#N/A</v>
          </cell>
          <cell r="HA102">
            <v>72850115</v>
          </cell>
          <cell r="HB102">
            <v>36319198.999999799</v>
          </cell>
          <cell r="HC102">
            <v>3187806689</v>
          </cell>
          <cell r="HD102">
            <v>0.49854690002891278</v>
          </cell>
          <cell r="HE102">
            <v>87.771943676401506</v>
          </cell>
          <cell r="HF102">
            <v>43.758430429382301</v>
          </cell>
          <cell r="HG102">
            <v>92</v>
          </cell>
          <cell r="HH102">
            <v>791849.07608695654</v>
          </cell>
          <cell r="HI102">
            <v>394773.90217391087</v>
          </cell>
          <cell r="HJ102">
            <v>790977.94109047949</v>
          </cell>
          <cell r="HK102">
            <v>435057.13805854652</v>
          </cell>
          <cell r="HL102">
            <v>0.54838664095818068</v>
          </cell>
          <cell r="HM102">
            <v>89.874643607527418</v>
          </cell>
          <cell r="HN102">
            <v>49.373013195380757</v>
          </cell>
          <cell r="HP102">
            <v>49208903</v>
          </cell>
          <cell r="HQ102">
            <v>21485174.999999989</v>
          </cell>
          <cell r="HR102">
            <v>1520949276.999999</v>
          </cell>
          <cell r="HS102">
            <v>0.43661154161473564</v>
          </cell>
          <cell r="HT102">
            <v>70.790639452552739</v>
          </cell>
          <cell r="HU102">
            <v>30.908010223271976</v>
          </cell>
          <cell r="HV102">
            <v>92</v>
          </cell>
          <cell r="HW102">
            <v>534879.38043478259</v>
          </cell>
          <cell r="HX102">
            <v>233534.5108695651</v>
          </cell>
          <cell r="HY102">
            <v>0.90126245884855305</v>
          </cell>
          <cell r="HZ102">
            <v>0.89940529207717601</v>
          </cell>
          <cell r="IA102">
            <v>0.970236074175296</v>
          </cell>
          <cell r="IB102">
            <v>0.86932967323891597</v>
          </cell>
          <cell r="IC102">
            <v>1.00002921110109</v>
          </cell>
          <cell r="ID102">
            <v>534863.75647552276</v>
          </cell>
          <cell r="IE102">
            <v>259119.31488628435</v>
          </cell>
          <cell r="IF102">
            <v>0.4854447104779443</v>
          </cell>
          <cell r="IG102">
            <v>72.962283445011082</v>
          </cell>
          <cell r="IH102">
            <v>35.553842431394372</v>
          </cell>
          <cell r="IJ102">
            <v>49208903</v>
          </cell>
          <cell r="IK102">
            <v>21485174.999999989</v>
          </cell>
          <cell r="IL102">
            <v>1520949276.999999</v>
          </cell>
          <cell r="IM102">
            <v>0.43661154161473564</v>
          </cell>
          <cell r="IN102">
            <v>70.790639452552739</v>
          </cell>
          <cell r="IO102">
            <v>30.908010223271976</v>
          </cell>
          <cell r="IP102">
            <v>2.9787123742071965E-2</v>
          </cell>
          <cell r="IQ102">
            <v>-3.0708747198620816E-2</v>
          </cell>
          <cell r="IR102">
            <v>1.5828248364434742E-2</v>
          </cell>
          <cell r="IS102">
            <v>-7.6113408148020284E-2</v>
          </cell>
          <cell r="IT102">
            <v>0</v>
          </cell>
          <cell r="IV102" t="e">
            <v>#N/A</v>
          </cell>
          <cell r="IW102" t="e">
            <v>#N/A</v>
          </cell>
          <cell r="IX102" t="e">
            <v>#N/A</v>
          </cell>
          <cell r="IY102" t="e">
            <v>#N/A</v>
          </cell>
          <cell r="IZ102" t="e">
            <v>#N/A</v>
          </cell>
          <cell r="JA102" t="e">
            <v>#N/A</v>
          </cell>
          <cell r="JC102">
            <v>49208903</v>
          </cell>
          <cell r="JD102">
            <v>21485174.999999989</v>
          </cell>
          <cell r="JE102">
            <v>1520949276.999999</v>
          </cell>
          <cell r="JF102">
            <v>0.43661154161473564</v>
          </cell>
          <cell r="JG102">
            <v>70.790639452552739</v>
          </cell>
          <cell r="JH102">
            <v>30.908010223271976</v>
          </cell>
          <cell r="JI102">
            <v>92</v>
          </cell>
          <cell r="JJ102">
            <v>534879.38043478259</v>
          </cell>
          <cell r="JK102">
            <v>233534.5108695651</v>
          </cell>
          <cell r="JL102">
            <v>534863.75647552276</v>
          </cell>
          <cell r="JM102">
            <v>259119.31488628435</v>
          </cell>
          <cell r="JN102">
            <v>0.4854447104779443</v>
          </cell>
          <cell r="JO102">
            <v>72.962283445011082</v>
          </cell>
          <cell r="JP102">
            <v>35.553842431394372</v>
          </cell>
          <cell r="JR102">
            <v>72357258</v>
          </cell>
          <cell r="JS102">
            <v>32467581.999999899</v>
          </cell>
          <cell r="JT102">
            <v>1539192740</v>
          </cell>
          <cell r="JU102">
            <v>0.44871216651133877</v>
          </cell>
          <cell r="JV102">
            <v>47.407064067783203</v>
          </cell>
          <cell r="JW102">
            <v>21.272126425796841</v>
          </cell>
          <cell r="JX102">
            <v>92</v>
          </cell>
          <cell r="JY102">
            <v>786491.93478260865</v>
          </cell>
          <cell r="JZ102">
            <v>352908.49999999889</v>
          </cell>
          <cell r="KA102">
            <v>0.91637285837898697</v>
          </cell>
          <cell r="KB102">
            <v>0.91717627812177804</v>
          </cell>
          <cell r="KC102">
            <v>0.96731165857544299</v>
          </cell>
          <cell r="KD102">
            <v>0.88238429769927595</v>
          </cell>
          <cell r="KE102">
            <v>0.99927977791394695</v>
          </cell>
          <cell r="KF102">
            <v>787058.79190756276</v>
          </cell>
          <cell r="KG102">
            <v>385114.52709792665</v>
          </cell>
          <cell r="KH102">
            <v>0.48923219801347834</v>
          </cell>
          <cell r="KI102">
            <v>49.009089932400322</v>
          </cell>
          <cell r="KJ102">
            <v>24.107553229654776</v>
          </cell>
          <cell r="KL102">
            <v>72357258</v>
          </cell>
          <cell r="KM102">
            <v>32467581.999999899</v>
          </cell>
          <cell r="KN102">
            <v>1539192740</v>
          </cell>
          <cell r="KO102">
            <v>0.44871216651133877</v>
          </cell>
          <cell r="KP102">
            <v>47.407064067783203</v>
          </cell>
          <cell r="KQ102">
            <v>21.272126425796841</v>
          </cell>
          <cell r="KR102">
            <v>7.3204199540509822E-3</v>
          </cell>
          <cell r="KS102">
            <v>-1.4083581954881866E-2</v>
          </cell>
          <cell r="KT102">
            <v>1.8689193828484434E-2</v>
          </cell>
          <cell r="KU102">
            <v>-7.0986980795883461E-2</v>
          </cell>
          <cell r="KV102">
            <v>0</v>
          </cell>
          <cell r="KX102" t="e">
            <v>#N/A</v>
          </cell>
          <cell r="KY102" t="e">
            <v>#N/A</v>
          </cell>
          <cell r="KZ102" t="e">
            <v>#N/A</v>
          </cell>
          <cell r="LA102" t="e">
            <v>#N/A</v>
          </cell>
          <cell r="LB102" t="e">
            <v>#N/A</v>
          </cell>
          <cell r="LC102" t="e">
            <v>#N/A</v>
          </cell>
          <cell r="LE102">
            <v>72357258</v>
          </cell>
          <cell r="LF102">
            <v>32467581.999999899</v>
          </cell>
          <cell r="LG102">
            <v>1539192740</v>
          </cell>
          <cell r="LH102">
            <v>0.44871216651133877</v>
          </cell>
          <cell r="LI102">
            <v>47.407064067783203</v>
          </cell>
          <cell r="LJ102">
            <v>21.272126425796841</v>
          </cell>
          <cell r="LK102">
            <v>92</v>
          </cell>
          <cell r="LL102">
            <v>786491.93478260865</v>
          </cell>
          <cell r="LM102">
            <v>352908.49999999889</v>
          </cell>
          <cell r="LN102">
            <v>787058.79190756276</v>
          </cell>
          <cell r="LO102">
            <v>385114.52709792665</v>
          </cell>
          <cell r="LP102">
            <v>0.48923219801347834</v>
          </cell>
          <cell r="LQ102">
            <v>49.009089932400322</v>
          </cell>
          <cell r="LR102">
            <v>24.107553229654776</v>
          </cell>
          <cell r="LT102">
            <v>133786072</v>
          </cell>
          <cell r="LU102">
            <v>63038235.999999896</v>
          </cell>
          <cell r="LV102">
            <v>5866854501</v>
          </cell>
          <cell r="LW102">
            <v>0.47118683625003877</v>
          </cell>
          <cell r="LX102">
            <v>93.06818961431614</v>
          </cell>
          <cell r="LY102">
            <v>43.852505819888336</v>
          </cell>
          <cell r="LZ102">
            <v>92</v>
          </cell>
          <cell r="MA102">
            <v>1454196.4347826086</v>
          </cell>
          <cell r="MB102">
            <v>685198.21739130316</v>
          </cell>
          <cell r="MC102">
            <v>0.89691516795486004</v>
          </cell>
          <cell r="MD102">
            <v>0.90643305868711799</v>
          </cell>
          <cell r="ME102">
            <v>0.979366879737541</v>
          </cell>
          <cell r="MF102">
            <v>0.88468545409281696</v>
          </cell>
          <cell r="MG102">
            <v>0.99076752018305503</v>
          </cell>
          <cell r="MH102">
            <v>1467747.3828713421</v>
          </cell>
          <cell r="MI102">
            <v>763949.86044632015</v>
          </cell>
          <cell r="MJ102">
            <v>0.51982529954557044</v>
          </cell>
          <cell r="MK102">
            <v>95.028933017683158</v>
          </cell>
          <cell r="ML102">
            <v>49.56847161554839</v>
          </cell>
          <cell r="MN102">
            <v>133786072</v>
          </cell>
          <cell r="MO102">
            <v>63038235.999999896</v>
          </cell>
          <cell r="MP102">
            <v>5866854501</v>
          </cell>
          <cell r="MQ102">
            <v>0.47118683625003877</v>
          </cell>
          <cell r="MR102">
            <v>93.06818961431614</v>
          </cell>
          <cell r="MS102">
            <v>43.852505819888336</v>
          </cell>
          <cell r="MT102">
            <v>-1.466273005039778E-3</v>
          </cell>
          <cell r="MU102">
            <v>1.530396054243886E-2</v>
          </cell>
          <cell r="MV102">
            <v>1.4763227705821846E-2</v>
          </cell>
          <cell r="MW102">
            <v>-0.11829067657352492</v>
          </cell>
          <cell r="MX102">
            <v>0</v>
          </cell>
          <cell r="MZ102" t="e">
            <v>#N/A</v>
          </cell>
          <cell r="NA102" t="e">
            <v>#N/A</v>
          </cell>
          <cell r="NB102" t="e">
            <v>#N/A</v>
          </cell>
          <cell r="NC102" t="e">
            <v>#N/A</v>
          </cell>
          <cell r="ND102" t="e">
            <v>#N/A</v>
          </cell>
          <cell r="NE102" t="e">
            <v>#N/A</v>
          </cell>
          <cell r="NG102">
            <v>133786072</v>
          </cell>
          <cell r="NH102">
            <v>63038235.999999896</v>
          </cell>
          <cell r="NI102">
            <v>5866854501</v>
          </cell>
          <cell r="NJ102">
            <v>0.47118683625003877</v>
          </cell>
          <cell r="NK102">
            <v>93.06818961431614</v>
          </cell>
          <cell r="NL102">
            <v>43.852505819888336</v>
          </cell>
          <cell r="NM102">
            <v>92</v>
          </cell>
          <cell r="NN102">
            <v>1454196.4347826086</v>
          </cell>
          <cell r="NO102">
            <v>685198.21739130316</v>
          </cell>
          <cell r="NP102">
            <v>1467747.3828713421</v>
          </cell>
          <cell r="NQ102">
            <v>763949.86044632015</v>
          </cell>
          <cell r="NR102">
            <v>0.51982529954557044</v>
          </cell>
          <cell r="NS102">
            <v>95.028933017683158</v>
          </cell>
          <cell r="NT102">
            <v>49.56847161554839</v>
          </cell>
          <cell r="NX102">
            <v>438504059</v>
          </cell>
          <cell r="NY102">
            <v>219277982.99999988</v>
          </cell>
          <cell r="NZ102">
            <v>21143478326.999992</v>
          </cell>
          <cell r="OA102">
            <v>0.50005918645327718</v>
          </cell>
          <cell r="OB102">
            <v>96.423170432938562</v>
          </cell>
          <cell r="OC102">
            <v>48.217292161940954</v>
          </cell>
          <cell r="OD102">
            <v>92</v>
          </cell>
          <cell r="OE102">
            <v>4766348.4673913047</v>
          </cell>
          <cell r="OF102">
            <v>2383456.3369565206</v>
          </cell>
          <cell r="OG102">
            <v>0.91295180043355395</v>
          </cell>
          <cell r="OH102">
            <v>0.91586456822191598</v>
          </cell>
          <cell r="OI102">
            <v>0.99295698482275896</v>
          </cell>
          <cell r="OJ102">
            <v>0.90842259324056496</v>
          </cell>
          <cell r="OK102">
            <v>0.99726174797346201</v>
          </cell>
          <cell r="OL102">
            <v>4779435.7670661816</v>
          </cell>
          <cell r="OM102">
            <v>2610714.3179132077</v>
          </cell>
          <cell r="ON102">
            <v>0.54599686875550335</v>
          </cell>
          <cell r="OO102">
            <v>97.107097192281628</v>
          </cell>
          <cell r="OP102">
            <v>53.078041564265938</v>
          </cell>
          <cell r="OX102">
            <v>2.0775759847778633E-2</v>
          </cell>
          <cell r="OY102">
            <v>1.138922201815384E-2</v>
          </cell>
          <cell r="OZ102">
            <v>1.4793098631702743E-2</v>
          </cell>
          <cell r="PA102">
            <v>-8.3596533183406846E-2</v>
          </cell>
          <cell r="PB102">
            <v>0</v>
          </cell>
          <cell r="PK102">
            <v>438504059</v>
          </cell>
          <cell r="PL102">
            <v>219277982.99999988</v>
          </cell>
          <cell r="PM102">
            <v>21143478326.999992</v>
          </cell>
          <cell r="PN102">
            <v>0.50005918645327718</v>
          </cell>
          <cell r="PO102">
            <v>96.423170432938562</v>
          </cell>
          <cell r="PP102">
            <v>48.217292161940954</v>
          </cell>
          <cell r="PQ102">
            <v>92</v>
          </cell>
          <cell r="PR102">
            <v>4766348.4673913047</v>
          </cell>
          <cell r="PS102">
            <v>2383456.3369565206</v>
          </cell>
          <cell r="PT102">
            <v>4779435.7670661816</v>
          </cell>
          <cell r="PU102">
            <v>2610714.3179132077</v>
          </cell>
          <cell r="PV102">
            <v>0.54599686875550335</v>
          </cell>
          <cell r="PW102">
            <v>97.107097192281628</v>
          </cell>
          <cell r="PX102">
            <v>53.078041564265938</v>
          </cell>
          <cell r="QB102">
            <v>2.0824208757033627E-2</v>
          </cell>
          <cell r="QC102">
            <v>2.5890126118234602E-2</v>
          </cell>
          <cell r="QD102">
            <v>0.16644364780178295</v>
          </cell>
          <cell r="QE102">
            <v>0.70284581907173904</v>
          </cell>
          <cell r="QF102">
            <v>8.3996198251209783E-2</v>
          </cell>
          <cell r="QG102">
            <v>0</v>
          </cell>
          <cell r="QH102">
            <v>0</v>
          </cell>
          <cell r="QJ102">
            <v>65316919.29848972</v>
          </cell>
          <cell r="QK102">
            <v>33204770.055903498</v>
          </cell>
          <cell r="QL102">
            <v>3041424854.3867245</v>
          </cell>
          <cell r="QM102">
            <v>0.50836399530973087</v>
          </cell>
          <cell r="QN102">
            <v>91.596022175915877</v>
          </cell>
          <cell r="QO102">
            <v>46.564119787827309</v>
          </cell>
          <cell r="QP102">
            <v>3.6562203376652516E-2</v>
          </cell>
          <cell r="QQ102">
            <v>-1.969529118360468E-2</v>
          </cell>
          <cell r="QR102">
            <v>1.731083266039591E-2</v>
          </cell>
          <cell r="QS102">
            <v>-7.5138966946270952E-2</v>
          </cell>
          <cell r="QT102">
            <v>0</v>
          </cell>
        </row>
        <row r="103">
          <cell r="A103">
            <v>92</v>
          </cell>
          <cell r="B103">
            <v>40179</v>
          </cell>
          <cell r="C103">
            <v>2010</v>
          </cell>
          <cell r="D103" t="b">
            <v>1</v>
          </cell>
          <cell r="E103" t="b">
            <v>0</v>
          </cell>
          <cell r="H103">
            <v>9615475</v>
          </cell>
          <cell r="I103">
            <v>6112092.9999999804</v>
          </cell>
          <cell r="J103">
            <v>1512329438</v>
          </cell>
          <cell r="K103">
            <v>0.63565169687404732</v>
          </cell>
          <cell r="L103">
            <v>247.4323342265906</v>
          </cell>
          <cell r="M103">
            <v>157.28078311263874</v>
          </cell>
          <cell r="N103">
            <v>90</v>
          </cell>
          <cell r="O103">
            <v>106838.61111111111</v>
          </cell>
          <cell r="P103">
            <v>67912.144444444231</v>
          </cell>
          <cell r="Q103">
            <v>0.98270353344700001</v>
          </cell>
          <cell r="R103">
            <v>0.97911181893423604</v>
          </cell>
          <cell r="S103">
            <v>1.0209238524203601</v>
          </cell>
          <cell r="T103">
            <v>1.0056548680864199</v>
          </cell>
          <cell r="U103">
            <v>1.0041524312637899</v>
          </cell>
          <cell r="V103">
            <v>106396.80568880154</v>
          </cell>
          <cell r="W103">
            <v>69107.459302838586</v>
          </cell>
          <cell r="X103">
            <v>0.64921256651355175</v>
          </cell>
          <cell r="Y103">
            <v>242.36120415836029</v>
          </cell>
          <cell r="Z103">
            <v>156.39638220209261</v>
          </cell>
          <cell r="AB103">
            <v>9615475</v>
          </cell>
          <cell r="AC103">
            <v>6112092.9999999804</v>
          </cell>
          <cell r="AD103">
            <v>1512329438</v>
          </cell>
          <cell r="AE103">
            <v>0.63565169687404732</v>
          </cell>
          <cell r="AF103">
            <v>247.4323342265906</v>
          </cell>
          <cell r="AG103">
            <v>157.28078311263874</v>
          </cell>
          <cell r="AH103">
            <v>6.5249750141869664E-2</v>
          </cell>
          <cell r="AI103">
            <v>0.15850165370871755</v>
          </cell>
          <cell r="AJ103">
            <v>3.0628615043171124E-3</v>
          </cell>
          <cell r="AK103">
            <v>-2.9601419949761443E-2</v>
          </cell>
          <cell r="AL103">
            <v>0</v>
          </cell>
          <cell r="AN103" t="e">
            <v>#N/A</v>
          </cell>
          <cell r="AO103" t="e">
            <v>#N/A</v>
          </cell>
          <cell r="AP103" t="e">
            <v>#N/A</v>
          </cell>
          <cell r="AQ103" t="e">
            <v>#N/A</v>
          </cell>
          <cell r="AR103" t="e">
            <v>#N/A</v>
          </cell>
          <cell r="AS103" t="e">
            <v>#N/A</v>
          </cell>
          <cell r="AU103">
            <v>9615475</v>
          </cell>
          <cell r="AV103">
            <v>6112092.9999999804</v>
          </cell>
          <cell r="AW103">
            <v>1512329438</v>
          </cell>
          <cell r="AX103">
            <v>0.63565169687404732</v>
          </cell>
          <cell r="AY103">
            <v>247.4323342265906</v>
          </cell>
          <cell r="AZ103">
            <v>157.28078311263874</v>
          </cell>
          <cell r="BA103">
            <v>90</v>
          </cell>
          <cell r="BB103">
            <v>106838.61111111111</v>
          </cell>
          <cell r="BC103">
            <v>67912.144444444231</v>
          </cell>
          <cell r="BD103">
            <v>106396.80568880154</v>
          </cell>
          <cell r="BE103">
            <v>69107.459302838586</v>
          </cell>
          <cell r="BF103">
            <v>0.64921256651355175</v>
          </cell>
          <cell r="BG103">
            <v>242.36120415836029</v>
          </cell>
          <cell r="BH103">
            <v>156.39638220209261</v>
          </cell>
          <cell r="BJ103">
            <v>48728035</v>
          </cell>
          <cell r="BK103">
            <v>30965134</v>
          </cell>
          <cell r="BL103">
            <v>4392218870</v>
          </cell>
          <cell r="BM103">
            <v>0.63546855521672485</v>
          </cell>
          <cell r="BN103">
            <v>141.84401301153744</v>
          </cell>
          <cell r="BO103">
            <v>90.137410014584006</v>
          </cell>
          <cell r="BP103">
            <v>90</v>
          </cell>
          <cell r="BQ103">
            <v>541422.61111111112</v>
          </cell>
          <cell r="BR103">
            <v>344057.04444444447</v>
          </cell>
          <cell r="BS103">
            <v>0.95832552283266503</v>
          </cell>
          <cell r="BT103">
            <v>0.95696368091086503</v>
          </cell>
          <cell r="BU103">
            <v>1.0022191057588099</v>
          </cell>
          <cell r="BV103">
            <v>0.96009555463515595</v>
          </cell>
          <cell r="BW103">
            <v>1.0005755116592401</v>
          </cell>
          <cell r="BX103">
            <v>541111.19530926528</v>
          </cell>
          <cell r="BY103">
            <v>359018.97241290618</v>
          </cell>
          <cell r="BZ103">
            <v>0.66404668002851264</v>
          </cell>
          <cell r="CA103">
            <v>141.52994309976071</v>
          </cell>
          <cell r="CB103">
            <v>93.883790607526507</v>
          </cell>
          <cell r="CD103">
            <v>48728035</v>
          </cell>
          <cell r="CE103">
            <v>30965134</v>
          </cell>
          <cell r="CF103">
            <v>4392218870</v>
          </cell>
          <cell r="CG103">
            <v>0.63546855521672485</v>
          </cell>
          <cell r="CH103">
            <v>141.84401301153744</v>
          </cell>
          <cell r="CI103">
            <v>90.137410014584006</v>
          </cell>
          <cell r="CJ103">
            <v>2.2954835145567242E-2</v>
          </cell>
          <cell r="CK103">
            <v>7.5218883349060184E-2</v>
          </cell>
          <cell r="CL103">
            <v>6.3215675301079768E-3</v>
          </cell>
          <cell r="CM103">
            <v>-3.4298840997770016E-2</v>
          </cell>
          <cell r="CN103">
            <v>0</v>
          </cell>
          <cell r="CP103" t="e">
            <v>#N/A</v>
          </cell>
          <cell r="CQ103" t="e">
            <v>#N/A</v>
          </cell>
          <cell r="CR103" t="e">
            <v>#N/A</v>
          </cell>
          <cell r="CS103" t="e">
            <v>#N/A</v>
          </cell>
          <cell r="CT103" t="e">
            <v>#N/A</v>
          </cell>
          <cell r="CU103" t="e">
            <v>#N/A</v>
          </cell>
          <cell r="CW103">
            <v>48728035</v>
          </cell>
          <cell r="CX103">
            <v>30965134</v>
          </cell>
          <cell r="CY103">
            <v>4392218870</v>
          </cell>
          <cell r="CZ103">
            <v>0.63546855521672485</v>
          </cell>
          <cell r="DA103">
            <v>141.84401301153744</v>
          </cell>
          <cell r="DB103">
            <v>90.137410014584006</v>
          </cell>
          <cell r="DC103">
            <v>90</v>
          </cell>
          <cell r="DD103">
            <v>541422.61111111112</v>
          </cell>
          <cell r="DE103">
            <v>344057.04444444447</v>
          </cell>
          <cell r="DF103">
            <v>541111.19530926528</v>
          </cell>
          <cell r="DG103">
            <v>359018.97241290618</v>
          </cell>
          <cell r="DH103">
            <v>0.66404668002851264</v>
          </cell>
          <cell r="DI103">
            <v>141.52994309976071</v>
          </cell>
          <cell r="DJ103">
            <v>93.883790607526507</v>
          </cell>
          <cell r="DL103">
            <v>50501210</v>
          </cell>
          <cell r="DM103">
            <v>31314045</v>
          </cell>
          <cell r="DN103">
            <v>3340776211</v>
          </cell>
          <cell r="DO103">
            <v>0.62006524200113222</v>
          </cell>
          <cell r="DP103">
            <v>106.68619180307111</v>
          </cell>
          <cell r="DQ103">
            <v>66.152399338550495</v>
          </cell>
          <cell r="DR103">
            <v>90</v>
          </cell>
          <cell r="DS103">
            <v>561124.5555555555</v>
          </cell>
          <cell r="DT103">
            <v>347933.83333333331</v>
          </cell>
          <cell r="DU103">
            <v>0.95291192408048897</v>
          </cell>
          <cell r="DV103">
            <v>0.95649006610381404</v>
          </cell>
          <cell r="DW103">
            <v>1.0030433677766899</v>
          </cell>
          <cell r="DX103">
            <v>0.95950357972593903</v>
          </cell>
          <cell r="DY103">
            <v>0.99896578883784204</v>
          </cell>
          <cell r="DZ103">
            <v>561705.47763036611</v>
          </cell>
          <cell r="EA103">
            <v>365126.95931375987</v>
          </cell>
          <cell r="EB103">
            <v>0.64827149175413656</v>
          </cell>
          <cell r="EC103">
            <v>106.36249162341596</v>
          </cell>
          <cell r="ED103">
            <v>68.944400767577605</v>
          </cell>
          <cell r="EF103">
            <v>50501210</v>
          </cell>
          <cell r="EG103">
            <v>31314045</v>
          </cell>
          <cell r="EH103">
            <v>3340776211</v>
          </cell>
          <cell r="EI103">
            <v>0.62006524200113222</v>
          </cell>
          <cell r="EJ103">
            <v>106.68619180307111</v>
          </cell>
          <cell r="EK103">
            <v>66.152399338550495</v>
          </cell>
          <cell r="EL103">
            <v>6.6007783353154229E-2</v>
          </cell>
          <cell r="EM103">
            <v>5.447818104825692E-2</v>
          </cell>
          <cell r="EN103">
            <v>1.4858070198207795E-2</v>
          </cell>
          <cell r="EO103">
            <v>-4.3486116503651112E-2</v>
          </cell>
          <cell r="EP103">
            <v>0</v>
          </cell>
          <cell r="ER103" t="e">
            <v>#N/A</v>
          </cell>
          <cell r="ES103" t="e">
            <v>#N/A</v>
          </cell>
          <cell r="ET103" t="e">
            <v>#N/A</v>
          </cell>
          <cell r="EU103" t="e">
            <v>#N/A</v>
          </cell>
          <cell r="EV103" t="e">
            <v>#N/A</v>
          </cell>
          <cell r="EW103" t="e">
            <v>#N/A</v>
          </cell>
          <cell r="EY103">
            <v>50501210</v>
          </cell>
          <cell r="EZ103">
            <v>31314045</v>
          </cell>
          <cell r="FA103">
            <v>3340776211</v>
          </cell>
          <cell r="FB103">
            <v>0.62006524200113222</v>
          </cell>
          <cell r="FC103">
            <v>106.68619180307111</v>
          </cell>
          <cell r="FD103">
            <v>66.152399338550495</v>
          </cell>
          <cell r="FE103">
            <v>90</v>
          </cell>
          <cell r="FF103">
            <v>561124.5555555555</v>
          </cell>
          <cell r="FG103">
            <v>347933.83333333331</v>
          </cell>
          <cell r="FH103">
            <v>561705.47763036611</v>
          </cell>
          <cell r="FI103">
            <v>365126.95931375987</v>
          </cell>
          <cell r="FJ103">
            <v>0.64827149175413656</v>
          </cell>
          <cell r="FK103">
            <v>106.36249162341596</v>
          </cell>
          <cell r="FL103">
            <v>68.944400767577605</v>
          </cell>
          <cell r="FN103">
            <v>71474248</v>
          </cell>
          <cell r="FO103">
            <v>36950118</v>
          </cell>
          <cell r="FP103">
            <v>3243121196</v>
          </cell>
          <cell r="FQ103">
            <v>0.51697106348009425</v>
          </cell>
          <cell r="FR103">
            <v>87.770252749937086</v>
          </cell>
          <cell r="FS103">
            <v>45.374680906051644</v>
          </cell>
          <cell r="FT103">
            <v>90</v>
          </cell>
          <cell r="FU103">
            <v>794158.31111111108</v>
          </cell>
          <cell r="FV103">
            <v>410556.86666666664</v>
          </cell>
          <cell r="FW103">
            <v>0.91188113303742402</v>
          </cell>
          <cell r="FX103">
            <v>0.91441285644259995</v>
          </cell>
          <cell r="FY103">
            <v>0.97871819762427703</v>
          </cell>
          <cell r="FZ103">
            <v>0.89335522991043304</v>
          </cell>
          <cell r="GA103">
            <v>0.99707137859501904</v>
          </cell>
          <cell r="GB103">
            <v>796490.93150198099</v>
          </cell>
          <cell r="GC103">
            <v>450230.68445239693</v>
          </cell>
          <cell r="GD103">
            <v>0.56535848095060748</v>
          </cell>
          <cell r="GE103">
            <v>89.678778797603869</v>
          </cell>
          <cell r="GF103">
            <v>50.791308302522467</v>
          </cell>
          <cell r="GH103">
            <v>71474248</v>
          </cell>
          <cell r="GI103">
            <v>36950118</v>
          </cell>
          <cell r="GJ103">
            <v>3243121196</v>
          </cell>
          <cell r="GK103">
            <v>0.51697106348009425</v>
          </cell>
          <cell r="GL103">
            <v>87.770252749937086</v>
          </cell>
          <cell r="GM103">
            <v>45.374680906051644</v>
          </cell>
          <cell r="GN103">
            <v>3.0923593502719612E-2</v>
          </cell>
          <cell r="GO103">
            <v>9.8732853240615058E-3</v>
          </cell>
          <cell r="GP103">
            <v>2.0351344416472267E-2</v>
          </cell>
          <cell r="GQ103">
            <v>-6.8964926632201357E-2</v>
          </cell>
          <cell r="GR103">
            <v>0</v>
          </cell>
          <cell r="GT103" t="e">
            <v>#N/A</v>
          </cell>
          <cell r="GU103" t="e">
            <v>#N/A</v>
          </cell>
          <cell r="GV103" t="e">
            <v>#N/A</v>
          </cell>
          <cell r="GW103" t="e">
            <v>#N/A</v>
          </cell>
          <cell r="GX103" t="e">
            <v>#N/A</v>
          </cell>
          <cell r="GY103" t="e">
            <v>#N/A</v>
          </cell>
          <cell r="HA103">
            <v>71474248</v>
          </cell>
          <cell r="HB103">
            <v>36950118</v>
          </cell>
          <cell r="HC103">
            <v>3243121196</v>
          </cell>
          <cell r="HD103">
            <v>0.51697106348009425</v>
          </cell>
          <cell r="HE103">
            <v>87.770252749937086</v>
          </cell>
          <cell r="HF103">
            <v>45.374680906051644</v>
          </cell>
          <cell r="HG103">
            <v>90</v>
          </cell>
          <cell r="HH103">
            <v>794158.31111111108</v>
          </cell>
          <cell r="HI103">
            <v>410556.86666666664</v>
          </cell>
          <cell r="HJ103">
            <v>796490.93150198099</v>
          </cell>
          <cell r="HK103">
            <v>450230.68445239693</v>
          </cell>
          <cell r="HL103">
            <v>0.56535848095060748</v>
          </cell>
          <cell r="HM103">
            <v>89.678778797603869</v>
          </cell>
          <cell r="HN103">
            <v>50.791308302522467</v>
          </cell>
          <cell r="HP103">
            <v>48083051</v>
          </cell>
          <cell r="HQ103">
            <v>21778489.999999978</v>
          </cell>
          <cell r="HR103">
            <v>1531083486.999999</v>
          </cell>
          <cell r="HS103">
            <v>0.45293486056032461</v>
          </cell>
          <cell r="HT103">
            <v>70.302554814406349</v>
          </cell>
          <cell r="HU103">
            <v>31.84247786189772</v>
          </cell>
          <cell r="HV103">
            <v>90</v>
          </cell>
          <cell r="HW103">
            <v>534256.12222222227</v>
          </cell>
          <cell r="HX103">
            <v>241983.22222222199</v>
          </cell>
          <cell r="HY103">
            <v>0.90695707534512005</v>
          </cell>
          <cell r="HZ103">
            <v>0.90570983496480395</v>
          </cell>
          <cell r="IA103">
            <v>0.968795018426859</v>
          </cell>
          <cell r="IB103">
            <v>0.87360925837197301</v>
          </cell>
          <cell r="IC103">
            <v>0.99677728318004799</v>
          </cell>
          <cell r="ID103">
            <v>535983.44508591644</v>
          </cell>
          <cell r="IE103">
            <v>266807.80028111173</v>
          </cell>
          <cell r="IF103">
            <v>0.50008826566173448</v>
          </cell>
          <cell r="IG103">
            <v>72.567006928425869</v>
          </cell>
          <cell r="IH103">
            <v>36.449336538898663</v>
          </cell>
          <cell r="IJ103">
            <v>48083051</v>
          </cell>
          <cell r="IK103">
            <v>21778489.999999978</v>
          </cell>
          <cell r="IL103">
            <v>1531083486.999999</v>
          </cell>
          <cell r="IM103">
            <v>0.45293486056032461</v>
          </cell>
          <cell r="IN103">
            <v>70.302554814406349</v>
          </cell>
          <cell r="IO103">
            <v>31.84247786189772</v>
          </cell>
          <cell r="IP103">
            <v>2.6700245676930631E-2</v>
          </cell>
          <cell r="IQ103">
            <v>7.8559102277854231E-3</v>
          </cell>
          <cell r="IR103">
            <v>1.7853156553012763E-2</v>
          </cell>
          <cell r="IS103">
            <v>-7.5846569096415975E-2</v>
          </cell>
          <cell r="IT103">
            <v>0</v>
          </cell>
          <cell r="IV103" t="e">
            <v>#N/A</v>
          </cell>
          <cell r="IW103" t="e">
            <v>#N/A</v>
          </cell>
          <cell r="IX103" t="e">
            <v>#N/A</v>
          </cell>
          <cell r="IY103" t="e">
            <v>#N/A</v>
          </cell>
          <cell r="IZ103" t="e">
            <v>#N/A</v>
          </cell>
          <cell r="JA103" t="e">
            <v>#N/A</v>
          </cell>
          <cell r="JC103">
            <v>48083051</v>
          </cell>
          <cell r="JD103">
            <v>21778489.999999978</v>
          </cell>
          <cell r="JE103">
            <v>1531083486.999999</v>
          </cell>
          <cell r="JF103">
            <v>0.45293486056032461</v>
          </cell>
          <cell r="JG103">
            <v>70.302554814406349</v>
          </cell>
          <cell r="JH103">
            <v>31.84247786189772</v>
          </cell>
          <cell r="JI103">
            <v>90</v>
          </cell>
          <cell r="JJ103">
            <v>534256.12222222227</v>
          </cell>
          <cell r="JK103">
            <v>241983.22222222199</v>
          </cell>
          <cell r="JL103">
            <v>535983.44508591644</v>
          </cell>
          <cell r="JM103">
            <v>266807.80028111173</v>
          </cell>
          <cell r="JN103">
            <v>0.50008826566173448</v>
          </cell>
          <cell r="JO103">
            <v>72.567006928425869</v>
          </cell>
          <cell r="JP103">
            <v>36.449336538898663</v>
          </cell>
          <cell r="JR103">
            <v>70839148</v>
          </cell>
          <cell r="JS103">
            <v>32930016</v>
          </cell>
          <cell r="JT103">
            <v>1513988926.999999</v>
          </cell>
          <cell r="JU103">
            <v>0.46485618375873183</v>
          </cell>
          <cell r="JV103">
            <v>45.975954794555797</v>
          </cell>
          <cell r="JW103">
            <v>21.372206890461175</v>
          </cell>
          <cell r="JX103">
            <v>90</v>
          </cell>
          <cell r="JY103">
            <v>787101.64444444445</v>
          </cell>
          <cell r="JZ103">
            <v>365889.06666666665</v>
          </cell>
          <cell r="KA103">
            <v>0.91523389257694199</v>
          </cell>
          <cell r="KB103">
            <v>0.915860094207957</v>
          </cell>
          <cell r="KC103">
            <v>0.95550250011507099</v>
          </cell>
          <cell r="KD103">
            <v>0.87104209833497404</v>
          </cell>
          <cell r="KE103">
            <v>0.99917911278745097</v>
          </cell>
          <cell r="KF103">
            <v>787748.29694811639</v>
          </cell>
          <cell r="KG103">
            <v>399776.57037641562</v>
          </cell>
          <cell r="KH103">
            <v>0.50756243961119751</v>
          </cell>
          <cell r="KI103">
            <v>48.117042905716019</v>
          </cell>
          <cell r="KJ103">
            <v>24.536365040581689</v>
          </cell>
          <cell r="KL103">
            <v>70839148</v>
          </cell>
          <cell r="KM103">
            <v>32930016</v>
          </cell>
          <cell r="KN103">
            <v>1513988926.999999</v>
          </cell>
          <cell r="KO103">
            <v>0.46485618375873183</v>
          </cell>
          <cell r="KP103">
            <v>45.975954794555797</v>
          </cell>
          <cell r="KQ103">
            <v>21.372206890461175</v>
          </cell>
          <cell r="KR103">
            <v>6.7539590257486111E-3</v>
          </cell>
          <cell r="KS103">
            <v>2.8146494579925997E-2</v>
          </cell>
          <cell r="KT103">
            <v>2.0726408307467858E-2</v>
          </cell>
          <cell r="KU103">
            <v>-5.9992008770557166E-2</v>
          </cell>
          <cell r="KV103">
            <v>0</v>
          </cell>
          <cell r="KX103" t="e">
            <v>#N/A</v>
          </cell>
          <cell r="KY103" t="e">
            <v>#N/A</v>
          </cell>
          <cell r="KZ103" t="e">
            <v>#N/A</v>
          </cell>
          <cell r="LA103" t="e">
            <v>#N/A</v>
          </cell>
          <cell r="LB103" t="e">
            <v>#N/A</v>
          </cell>
          <cell r="LC103" t="e">
            <v>#N/A</v>
          </cell>
          <cell r="LE103">
            <v>70839148</v>
          </cell>
          <cell r="LF103">
            <v>32930016</v>
          </cell>
          <cell r="LG103">
            <v>1513988926.999999</v>
          </cell>
          <cell r="LH103">
            <v>0.46485618375873183</v>
          </cell>
          <cell r="LI103">
            <v>45.975954794555797</v>
          </cell>
          <cell r="LJ103">
            <v>21.372206890461175</v>
          </cell>
          <cell r="LK103">
            <v>90</v>
          </cell>
          <cell r="LL103">
            <v>787101.64444444445</v>
          </cell>
          <cell r="LM103">
            <v>365889.06666666665</v>
          </cell>
          <cell r="LN103">
            <v>787748.29694811639</v>
          </cell>
          <cell r="LO103">
            <v>399776.57037641562</v>
          </cell>
          <cell r="LP103">
            <v>0.50756243961119751</v>
          </cell>
          <cell r="LQ103">
            <v>48.117042905716019</v>
          </cell>
          <cell r="LR103">
            <v>24.536365040581689</v>
          </cell>
          <cell r="LT103">
            <v>129232826</v>
          </cell>
          <cell r="LU103">
            <v>62651835.999999896</v>
          </cell>
          <cell r="LV103">
            <v>5919830981</v>
          </cell>
          <cell r="LW103">
            <v>0.48479815801598192</v>
          </cell>
          <cell r="LX103">
            <v>94.487749425252431</v>
          </cell>
          <cell r="LY103">
            <v>45.807486876438034</v>
          </cell>
          <cell r="LZ103">
            <v>90</v>
          </cell>
          <cell r="MA103">
            <v>1435920.2888888889</v>
          </cell>
          <cell r="MB103">
            <v>696131.51111110998</v>
          </cell>
          <cell r="MC103">
            <v>0.89292052242357101</v>
          </cell>
          <cell r="MD103">
            <v>0.91570462245693596</v>
          </cell>
          <cell r="ME103">
            <v>0.99579272194097002</v>
          </cell>
          <cell r="MF103">
            <v>0.91682282880389199</v>
          </cell>
          <cell r="MG103">
            <v>0.97701490933285995</v>
          </cell>
          <cell r="MH103">
            <v>1469701.5113816285</v>
          </cell>
          <cell r="MI103">
            <v>779611.95160087151</v>
          </cell>
          <cell r="MJ103">
            <v>0.52942635226107659</v>
          </cell>
          <cell r="MK103">
            <v>94.886965272330642</v>
          </cell>
          <cell r="ML103">
            <v>49.963292183943025</v>
          </cell>
          <cell r="MN103">
            <v>129232826</v>
          </cell>
          <cell r="MO103">
            <v>62651835.999999896</v>
          </cell>
          <cell r="MP103">
            <v>5919830981</v>
          </cell>
          <cell r="MQ103">
            <v>0.48479815801598192</v>
          </cell>
          <cell r="MR103">
            <v>94.487749425252431</v>
          </cell>
          <cell r="MS103">
            <v>45.807486876438034</v>
          </cell>
          <cell r="MT103">
            <v>-4.7417428391100334E-3</v>
          </cell>
          <cell r="MU103">
            <v>4.9369669517577881E-2</v>
          </cell>
          <cell r="MV103">
            <v>1.6577721059450694E-2</v>
          </cell>
          <cell r="MW103">
            <v>-7.6083520390796758E-2</v>
          </cell>
          <cell r="MX103">
            <v>0</v>
          </cell>
          <cell r="MZ103" t="e">
            <v>#N/A</v>
          </cell>
          <cell r="NA103" t="e">
            <v>#N/A</v>
          </cell>
          <cell r="NB103" t="e">
            <v>#N/A</v>
          </cell>
          <cell r="NC103" t="e">
            <v>#N/A</v>
          </cell>
          <cell r="ND103" t="e">
            <v>#N/A</v>
          </cell>
          <cell r="NE103" t="e">
            <v>#N/A</v>
          </cell>
          <cell r="NG103">
            <v>129232826</v>
          </cell>
          <cell r="NH103">
            <v>62651835.999999896</v>
          </cell>
          <cell r="NI103">
            <v>5919830981</v>
          </cell>
          <cell r="NJ103">
            <v>0.48479815801598192</v>
          </cell>
          <cell r="NK103">
            <v>94.487749425252431</v>
          </cell>
          <cell r="NL103">
            <v>45.807486876438034</v>
          </cell>
          <cell r="NM103">
            <v>90</v>
          </cell>
          <cell r="NN103">
            <v>1435920.2888888889</v>
          </cell>
          <cell r="NO103">
            <v>696131.51111110998</v>
          </cell>
          <cell r="NP103">
            <v>1469701.5113816285</v>
          </cell>
          <cell r="NQ103">
            <v>779611.95160087151</v>
          </cell>
          <cell r="NR103">
            <v>0.52942635226107659</v>
          </cell>
          <cell r="NS103">
            <v>94.886965272330642</v>
          </cell>
          <cell r="NT103">
            <v>49.963292183943025</v>
          </cell>
          <cell r="NX103">
            <v>428473993</v>
          </cell>
          <cell r="NY103">
            <v>222701731.99999991</v>
          </cell>
          <cell r="NZ103">
            <v>21453349110</v>
          </cell>
          <cell r="OA103">
            <v>0.5197555409156418</v>
          </cell>
          <cell r="OB103">
            <v>96.332205939018067</v>
          </cell>
          <cell r="OC103">
            <v>50.06919780543133</v>
          </cell>
          <cell r="OD103">
            <v>90</v>
          </cell>
          <cell r="OE103">
            <v>4760822.1444444442</v>
          </cell>
          <cell r="OF103">
            <v>2474463.6888888879</v>
          </cell>
          <cell r="OG103">
            <v>0.91751409174024201</v>
          </cell>
          <cell r="OH103">
            <v>0.92547676208208396</v>
          </cell>
          <cell r="OI103">
            <v>0.99826745033479503</v>
          </cell>
          <cell r="OJ103">
            <v>0.92863152763080103</v>
          </cell>
          <cell r="OK103">
            <v>0.99191796729078796</v>
          </cell>
          <cell r="OL103">
            <v>4799612.7718581539</v>
          </cell>
          <cell r="OM103">
            <v>2696921.7270500897</v>
          </cell>
          <cell r="ON103">
            <v>0.56160841872066669</v>
          </cell>
          <cell r="OO103">
            <v>96.499395935137969</v>
          </cell>
          <cell r="OP103">
            <v>53.917184928204911</v>
          </cell>
          <cell r="OX103">
            <v>1.9695827890768659E-2</v>
          </cell>
          <cell r="OY103">
            <v>6.061467827456387E-2</v>
          </cell>
          <cell r="OZ103">
            <v>1.5903243833701303E-2</v>
          </cell>
          <cell r="PA103">
            <v>-5.6947302524973001E-2</v>
          </cell>
          <cell r="PB103">
            <v>0</v>
          </cell>
          <cell r="PK103">
            <v>428473993</v>
          </cell>
          <cell r="PL103">
            <v>222701731.99999991</v>
          </cell>
          <cell r="PM103">
            <v>21453349110</v>
          </cell>
          <cell r="PN103">
            <v>0.5197555409156418</v>
          </cell>
          <cell r="PO103">
            <v>96.332205939018067</v>
          </cell>
          <cell r="PP103">
            <v>50.06919780543133</v>
          </cell>
          <cell r="PQ103">
            <v>90</v>
          </cell>
          <cell r="PR103">
            <v>4760822.1444444442</v>
          </cell>
          <cell r="PS103">
            <v>2474463.6888888879</v>
          </cell>
          <cell r="PT103">
            <v>4799612.7718581539</v>
          </cell>
          <cell r="PU103">
            <v>2696921.7270500897</v>
          </cell>
          <cell r="PV103">
            <v>0.56160841872066669</v>
          </cell>
          <cell r="PW103">
            <v>96.499395935137969</v>
          </cell>
          <cell r="PX103">
            <v>53.917184928204911</v>
          </cell>
          <cell r="QB103">
            <v>2.0824208757033627E-2</v>
          </cell>
          <cell r="QC103">
            <v>2.5890126118234602E-2</v>
          </cell>
          <cell r="QD103">
            <v>0.16644364780178295</v>
          </cell>
          <cell r="QE103">
            <v>0.70284581907173904</v>
          </cell>
          <cell r="QF103">
            <v>8.3996198251209783E-2</v>
          </cell>
          <cell r="QG103">
            <v>0</v>
          </cell>
          <cell r="QH103">
            <v>0</v>
          </cell>
          <cell r="QJ103">
            <v>64141585.103561297</v>
          </cell>
          <cell r="QK103">
            <v>33940540.916491017</v>
          </cell>
          <cell r="QL103">
            <v>3109278508.9225111</v>
          </cell>
          <cell r="QM103">
            <v>0.52915032987868205</v>
          </cell>
          <cell r="QN103">
            <v>91.609574419356889</v>
          </cell>
          <cell r="QO103">
            <v>48.475236524048363</v>
          </cell>
          <cell r="QP103">
            <v>3.691689177314534E-2</v>
          </cell>
          <cell r="QQ103">
            <v>2.1914908984278933E-2</v>
          </cell>
          <cell r="QR103">
            <v>1.8503933863907137E-2</v>
          </cell>
          <cell r="QS103">
            <v>-6.3584949127809584E-2</v>
          </cell>
          <cell r="QT103">
            <v>0</v>
          </cell>
        </row>
        <row r="104">
          <cell r="A104">
            <v>93</v>
          </cell>
          <cell r="B104">
            <v>40269</v>
          </cell>
          <cell r="C104">
            <v>2010</v>
          </cell>
          <cell r="D104" t="b">
            <v>1</v>
          </cell>
          <cell r="E104" t="b">
            <v>0</v>
          </cell>
          <cell r="H104">
            <v>9786477</v>
          </cell>
          <cell r="I104">
            <v>6797733.9999999804</v>
          </cell>
          <cell r="J104">
            <v>1648170878.999999</v>
          </cell>
          <cell r="K104">
            <v>0.69460481029076959</v>
          </cell>
          <cell r="L104">
            <v>242.45886629279755</v>
          </cell>
          <cell r="M104">
            <v>168.41309482462373</v>
          </cell>
          <cell r="N104">
            <v>91</v>
          </cell>
          <cell r="O104">
            <v>107543.7032967033</v>
          </cell>
          <cell r="P104">
            <v>74700.373626373417</v>
          </cell>
          <cell r="Q104">
            <v>1.0443719747964899</v>
          </cell>
          <cell r="R104">
            <v>1.0444603738339999</v>
          </cell>
          <cell r="S104">
            <v>0.98346870887068705</v>
          </cell>
          <cell r="T104">
            <v>1.0313665425916401</v>
          </cell>
          <cell r="U104">
            <v>1.0003092603902499</v>
          </cell>
          <cell r="V104">
            <v>107510.45457156656</v>
          </cell>
          <cell r="W104">
            <v>71526.597255666304</v>
          </cell>
          <cell r="X104">
            <v>0.66503701594826214</v>
          </cell>
          <cell r="Y104">
            <v>246.53439820287932</v>
          </cell>
          <cell r="Z104">
            <v>163.29121400567414</v>
          </cell>
          <cell r="AB104">
            <v>9786477</v>
          </cell>
          <cell r="AC104">
            <v>6797733.9999999804</v>
          </cell>
          <cell r="AD104">
            <v>1648170878.999999</v>
          </cell>
          <cell r="AE104">
            <v>0.69460481029076959</v>
          </cell>
          <cell r="AF104">
            <v>242.45886629279755</v>
          </cell>
          <cell r="AG104">
            <v>168.41309482462373</v>
          </cell>
          <cell r="AH104">
            <v>6.1329575705811698E-2</v>
          </cell>
          <cell r="AI104">
            <v>0.17513024014329218</v>
          </cell>
          <cell r="AJ104">
            <v>-5.3631121878257868E-4</v>
          </cell>
          <cell r="AK104">
            <v>6.0359396983568799E-3</v>
          </cell>
          <cell r="AL104">
            <v>0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U104">
            <v>9786477</v>
          </cell>
          <cell r="AV104">
            <v>6797733.9999999804</v>
          </cell>
          <cell r="AW104">
            <v>1648170878.999999</v>
          </cell>
          <cell r="AX104">
            <v>0.69460481029076959</v>
          </cell>
          <cell r="AY104">
            <v>242.45886629279755</v>
          </cell>
          <cell r="AZ104">
            <v>168.41309482462373</v>
          </cell>
          <cell r="BA104">
            <v>91</v>
          </cell>
          <cell r="BB104">
            <v>107543.7032967033</v>
          </cell>
          <cell r="BC104">
            <v>74700.373626373417</v>
          </cell>
          <cell r="BD104">
            <v>107510.45457156656</v>
          </cell>
          <cell r="BE104">
            <v>71526.597255666304</v>
          </cell>
          <cell r="BF104">
            <v>0.66503701594826214</v>
          </cell>
          <cell r="BG104">
            <v>246.53439820287932</v>
          </cell>
          <cell r="BH104">
            <v>163.29121400567414</v>
          </cell>
          <cell r="BJ104">
            <v>49352124</v>
          </cell>
          <cell r="BK104">
            <v>35456287.999999896</v>
          </cell>
          <cell r="BL104">
            <v>5149840880.9999905</v>
          </cell>
          <cell r="BM104">
            <v>0.71843489451436571</v>
          </cell>
          <cell r="BN104">
            <v>145.24478368970844</v>
          </cell>
          <cell r="BO104">
            <v>104.34892084887755</v>
          </cell>
          <cell r="BP104">
            <v>91</v>
          </cell>
          <cell r="BQ104">
            <v>542331.03296703298</v>
          </cell>
          <cell r="BR104">
            <v>389629.53846153733</v>
          </cell>
          <cell r="BS104">
            <v>1.0620349593051199</v>
          </cell>
          <cell r="BT104">
            <v>1.0624979968743999</v>
          </cell>
          <cell r="BU104">
            <v>1.0126789308566999</v>
          </cell>
          <cell r="BV104">
            <v>1.0767571305563799</v>
          </cell>
          <cell r="BW104">
            <v>1.0009444510792</v>
          </cell>
          <cell r="BX104">
            <v>541819.31113390112</v>
          </cell>
          <cell r="BY104">
            <v>366870.72779267875</v>
          </cell>
          <cell r="BZ104">
            <v>0.67617529315614644</v>
          </cell>
          <cell r="CA104">
            <v>143.42629165478456</v>
          </cell>
          <cell r="CB104">
            <v>96.910359715898593</v>
          </cell>
          <cell r="CD104">
            <v>49352124</v>
          </cell>
          <cell r="CE104">
            <v>35456287.999999896</v>
          </cell>
          <cell r="CF104">
            <v>5149840880.9999895</v>
          </cell>
          <cell r="CG104">
            <v>0.71843489451436571</v>
          </cell>
          <cell r="CH104">
            <v>145.24478368970844</v>
          </cell>
          <cell r="CI104">
            <v>104.34892084887754</v>
          </cell>
          <cell r="CJ104">
            <v>1.6069096233084716E-2</v>
          </cell>
          <cell r="CK104">
            <v>9.3914027809107292E-2</v>
          </cell>
          <cell r="CL104">
            <v>4.0129585827300245E-3</v>
          </cell>
          <cell r="CM104">
            <v>-3.3960165380517993E-3</v>
          </cell>
          <cell r="CN104">
            <v>0</v>
          </cell>
          <cell r="CP104" t="e">
            <v>#N/A</v>
          </cell>
          <cell r="CQ104" t="e">
            <v>#N/A</v>
          </cell>
          <cell r="CR104" t="e">
            <v>#N/A</v>
          </cell>
          <cell r="CS104" t="e">
            <v>#N/A</v>
          </cell>
          <cell r="CT104" t="e">
            <v>#N/A</v>
          </cell>
          <cell r="CU104" t="e">
            <v>#N/A</v>
          </cell>
          <cell r="CW104">
            <v>49352124</v>
          </cell>
          <cell r="CX104">
            <v>35456287.999999896</v>
          </cell>
          <cell r="CY104">
            <v>5149840880.9999905</v>
          </cell>
          <cell r="CZ104">
            <v>0.71843489451436571</v>
          </cell>
          <cell r="DA104">
            <v>145.24478368970844</v>
          </cell>
          <cell r="DB104">
            <v>104.34892084887755</v>
          </cell>
          <cell r="DC104">
            <v>91</v>
          </cell>
          <cell r="DD104">
            <v>542331.03296703298</v>
          </cell>
          <cell r="DE104">
            <v>389629.53846153733</v>
          </cell>
          <cell r="DF104">
            <v>541819.31113390112</v>
          </cell>
          <cell r="DG104">
            <v>366870.72779267875</v>
          </cell>
          <cell r="DH104">
            <v>0.67617529315614644</v>
          </cell>
          <cell r="DI104">
            <v>143.42629165478456</v>
          </cell>
          <cell r="DJ104">
            <v>96.910359715898593</v>
          </cell>
          <cell r="DL104">
            <v>51650519</v>
          </cell>
          <cell r="DM104">
            <v>36225808</v>
          </cell>
          <cell r="DN104">
            <v>3939100286.99999</v>
          </cell>
          <cell r="DO104">
            <v>0.70136387206486739</v>
          </cell>
          <cell r="DP104">
            <v>108.73740309670912</v>
          </cell>
          <cell r="DQ104">
            <v>76.264486074186209</v>
          </cell>
          <cell r="DR104">
            <v>91</v>
          </cell>
          <cell r="DS104">
            <v>567588.12087912089</v>
          </cell>
          <cell r="DT104">
            <v>398085.80219780217</v>
          </cell>
          <cell r="DU104">
            <v>1.0580304192582899</v>
          </cell>
          <cell r="DV104">
            <v>1.0598927960560101</v>
          </cell>
          <cell r="DW104">
            <v>1.00793294715145</v>
          </cell>
          <cell r="DX104">
            <v>1.0709774291071601</v>
          </cell>
          <cell r="DY104">
            <v>0.99966335604672896</v>
          </cell>
          <cell r="DZ104">
            <v>567779.260333905</v>
          </cell>
          <cell r="EA104">
            <v>376251.75510253466</v>
          </cell>
          <cell r="EB104">
            <v>0.66173095493688383</v>
          </cell>
          <cell r="EC104">
            <v>107.88158419070952</v>
          </cell>
          <cell r="ED104">
            <v>71.210171196385986</v>
          </cell>
          <cell r="EF104">
            <v>51650519</v>
          </cell>
          <cell r="EG104">
            <v>36225808</v>
          </cell>
          <cell r="EH104">
            <v>3939100286.99999</v>
          </cell>
          <cell r="EI104">
            <v>0.70136387206486739</v>
          </cell>
          <cell r="EJ104">
            <v>108.73740309670912</v>
          </cell>
          <cell r="EK104">
            <v>76.264486074186209</v>
          </cell>
          <cell r="EL104">
            <v>5.9424547175353899E-2</v>
          </cell>
          <cell r="EM104">
            <v>7.6804214116322406E-2</v>
          </cell>
          <cell r="EN104">
            <v>1.2371739951118238E-2</v>
          </cell>
          <cell r="EO104">
            <v>-1.1898854209025879E-2</v>
          </cell>
          <cell r="EP104">
            <v>0</v>
          </cell>
          <cell r="ER104" t="e">
            <v>#N/A</v>
          </cell>
          <cell r="ES104" t="e">
            <v>#N/A</v>
          </cell>
          <cell r="ET104" t="e">
            <v>#N/A</v>
          </cell>
          <cell r="EU104" t="e">
            <v>#N/A</v>
          </cell>
          <cell r="EV104" t="e">
            <v>#N/A</v>
          </cell>
          <cell r="EW104" t="e">
            <v>#N/A</v>
          </cell>
          <cell r="EY104">
            <v>51650519</v>
          </cell>
          <cell r="EZ104">
            <v>36225808</v>
          </cell>
          <cell r="FA104">
            <v>3939100286.99999</v>
          </cell>
          <cell r="FB104">
            <v>0.70136387206486739</v>
          </cell>
          <cell r="FC104">
            <v>108.73740309670912</v>
          </cell>
          <cell r="FD104">
            <v>76.264486074186209</v>
          </cell>
          <cell r="FE104">
            <v>91</v>
          </cell>
          <cell r="FF104">
            <v>567588.12087912089</v>
          </cell>
          <cell r="FG104">
            <v>398085.80219780217</v>
          </cell>
          <cell r="FH104">
            <v>567779.260333905</v>
          </cell>
          <cell r="FI104">
            <v>376251.75510253466</v>
          </cell>
          <cell r="FJ104">
            <v>0.66173095493688383</v>
          </cell>
          <cell r="FK104">
            <v>107.88158419070952</v>
          </cell>
          <cell r="FL104">
            <v>71.210171196385986</v>
          </cell>
          <cell r="FN104">
            <v>72790603</v>
          </cell>
          <cell r="FO104">
            <v>45109879</v>
          </cell>
          <cell r="FP104">
            <v>4114004087</v>
          </cell>
          <cell r="FQ104">
            <v>0.61972118846164803</v>
          </cell>
          <cell r="FR104">
            <v>91.199625851357311</v>
          </cell>
          <cell r="FS104">
            <v>56.518340519860786</v>
          </cell>
          <cell r="FT104">
            <v>91</v>
          </cell>
          <cell r="FU104">
            <v>799896.73626373627</v>
          </cell>
          <cell r="FV104">
            <v>495712.95604395604</v>
          </cell>
          <cell r="FW104">
            <v>1.0723550666289401</v>
          </cell>
          <cell r="FX104">
            <v>1.0722713196831499</v>
          </cell>
          <cell r="FY104">
            <v>1.0123255162296501</v>
          </cell>
          <cell r="FZ104">
            <v>1.0810100773868201</v>
          </cell>
          <cell r="GA104">
            <v>0.99969972202686896</v>
          </cell>
          <cell r="GB104">
            <v>800136.99978025747</v>
          </cell>
          <cell r="GC104">
            <v>462265.6911598146</v>
          </cell>
          <cell r="GD104">
            <v>0.57795184584883996</v>
          </cell>
          <cell r="GE104">
            <v>90.089229589929957</v>
          </cell>
          <cell r="GF104">
            <v>52.282898838913148</v>
          </cell>
          <cell r="GH104">
            <v>72790603</v>
          </cell>
          <cell r="GI104">
            <v>45109879</v>
          </cell>
          <cell r="GJ104">
            <v>4114004087.0000005</v>
          </cell>
          <cell r="GK104">
            <v>0.61972118846164803</v>
          </cell>
          <cell r="GL104">
            <v>91.199625851357311</v>
          </cell>
          <cell r="GM104">
            <v>56.518340519860793</v>
          </cell>
          <cell r="GN104">
            <v>2.9032135728269012E-2</v>
          </cell>
          <cell r="GO104">
            <v>3.2266916424064908E-2</v>
          </cell>
          <cell r="GP104">
            <v>2.0083948099949133E-2</v>
          </cell>
          <cell r="GQ104">
            <v>-4.4097741315375381E-2</v>
          </cell>
          <cell r="GR104">
            <v>0</v>
          </cell>
          <cell r="GT104" t="e">
            <v>#N/A</v>
          </cell>
          <cell r="GU104" t="e">
            <v>#N/A</v>
          </cell>
          <cell r="GV104" t="e">
            <v>#N/A</v>
          </cell>
          <cell r="GW104" t="e">
            <v>#N/A</v>
          </cell>
          <cell r="GX104" t="e">
            <v>#N/A</v>
          </cell>
          <cell r="GY104" t="e">
            <v>#N/A</v>
          </cell>
          <cell r="HA104">
            <v>72790603</v>
          </cell>
          <cell r="HB104">
            <v>45109879</v>
          </cell>
          <cell r="HC104">
            <v>4114004087</v>
          </cell>
          <cell r="HD104">
            <v>0.61972118846164803</v>
          </cell>
          <cell r="HE104">
            <v>91.199625851357311</v>
          </cell>
          <cell r="HF104">
            <v>56.518340519860786</v>
          </cell>
          <cell r="HG104">
            <v>91</v>
          </cell>
          <cell r="HH104">
            <v>799896.73626373627</v>
          </cell>
          <cell r="HI104">
            <v>495712.95604395604</v>
          </cell>
          <cell r="HJ104">
            <v>800136.99978025747</v>
          </cell>
          <cell r="HK104">
            <v>462265.6911598146</v>
          </cell>
          <cell r="HL104">
            <v>0.57795184584883996</v>
          </cell>
          <cell r="HM104">
            <v>90.089229589929957</v>
          </cell>
          <cell r="HN104">
            <v>52.282898838913148</v>
          </cell>
          <cell r="HP104">
            <v>48678839</v>
          </cell>
          <cell r="HQ104">
            <v>26736406</v>
          </cell>
          <cell r="HR104">
            <v>1975729498.999999</v>
          </cell>
          <cell r="HS104">
            <v>0.54924083131892276</v>
          </cell>
          <cell r="HT104">
            <v>73.89659997682557</v>
          </cell>
          <cell r="HU104">
            <v>40.587030002913565</v>
          </cell>
          <cell r="HV104">
            <v>91</v>
          </cell>
          <cell r="HW104">
            <v>534932.29670329671</v>
          </cell>
          <cell r="HX104">
            <v>293806.65934065933</v>
          </cell>
          <cell r="HY104">
            <v>1.0668811275927199</v>
          </cell>
          <cell r="HZ104">
            <v>1.0697448655241899</v>
          </cell>
          <cell r="IA104">
            <v>1.00908911747621</v>
          </cell>
          <cell r="IB104">
            <v>1.07660748185468</v>
          </cell>
          <cell r="IC104">
            <v>1.0006269215563599</v>
          </cell>
          <cell r="ID104">
            <v>534597.14622835768</v>
          </cell>
          <cell r="IE104">
            <v>275388.37433894468</v>
          </cell>
          <cell r="IF104">
            <v>0.51343161254603176</v>
          </cell>
          <cell r="IG104">
            <v>73.230994861628503</v>
          </cell>
          <cell r="IH104">
            <v>37.699004221105703</v>
          </cell>
          <cell r="IJ104">
            <v>48678839</v>
          </cell>
          <cell r="IK104">
            <v>26736406</v>
          </cell>
          <cell r="IL104">
            <v>1975729498.999999</v>
          </cell>
          <cell r="IM104">
            <v>0.54924083131892276</v>
          </cell>
          <cell r="IN104">
            <v>73.89659997682557</v>
          </cell>
          <cell r="IO104">
            <v>40.587030002913565</v>
          </cell>
          <cell r="IP104">
            <v>2.0639412573032322E-2</v>
          </cell>
          <cell r="IQ104">
            <v>3.2226091658445997E-2</v>
          </cell>
          <cell r="IR104">
            <v>1.7917871245101063E-2</v>
          </cell>
          <cell r="IS104">
            <v>-5.451377197353794E-2</v>
          </cell>
          <cell r="IT104">
            <v>0</v>
          </cell>
          <cell r="IV104" t="e">
            <v>#N/A</v>
          </cell>
          <cell r="IW104" t="e">
            <v>#N/A</v>
          </cell>
          <cell r="IX104" t="e">
            <v>#N/A</v>
          </cell>
          <cell r="IY104" t="e">
            <v>#N/A</v>
          </cell>
          <cell r="IZ104" t="e">
            <v>#N/A</v>
          </cell>
          <cell r="JA104" t="e">
            <v>#N/A</v>
          </cell>
          <cell r="JC104">
            <v>48678839</v>
          </cell>
          <cell r="JD104">
            <v>26736406</v>
          </cell>
          <cell r="JE104">
            <v>1975729498.999999</v>
          </cell>
          <cell r="JF104">
            <v>0.54924083131892276</v>
          </cell>
          <cell r="JG104">
            <v>73.89659997682557</v>
          </cell>
          <cell r="JH104">
            <v>40.587030002913565</v>
          </cell>
          <cell r="JI104">
            <v>91</v>
          </cell>
          <cell r="JJ104">
            <v>534932.29670329671</v>
          </cell>
          <cell r="JK104">
            <v>293806.65934065933</v>
          </cell>
          <cell r="JL104">
            <v>534597.14622835768</v>
          </cell>
          <cell r="JM104">
            <v>275388.37433894468</v>
          </cell>
          <cell r="JN104">
            <v>0.51343161254603176</v>
          </cell>
          <cell r="JO104">
            <v>73.230994861628503</v>
          </cell>
          <cell r="JP104">
            <v>37.699004221105703</v>
          </cell>
          <cell r="JR104">
            <v>71630774</v>
          </cell>
          <cell r="JS104">
            <v>39149365</v>
          </cell>
          <cell r="JT104">
            <v>1921870334</v>
          </cell>
          <cell r="JU104">
            <v>0.54654393375673982</v>
          </cell>
          <cell r="JV104">
            <v>49.090715366647707</v>
          </cell>
          <cell r="JW104">
            <v>26.830232687420075</v>
          </cell>
          <cell r="JX104">
            <v>91</v>
          </cell>
          <cell r="JY104">
            <v>787151.36263736268</v>
          </cell>
          <cell r="JZ104">
            <v>430212.80219780217</v>
          </cell>
          <cell r="KA104">
            <v>1.05472874420965</v>
          </cell>
          <cell r="KB104">
            <v>1.0539292151663999</v>
          </cell>
          <cell r="KC104">
            <v>1.0117409526961301</v>
          </cell>
          <cell r="KD104">
            <v>1.0632493098025999</v>
          </cell>
          <cell r="KE104">
            <v>1.0005386379107899</v>
          </cell>
          <cell r="KF104">
            <v>786727.60132582381</v>
          </cell>
          <cell r="KG104">
            <v>407889.52094045532</v>
          </cell>
          <cell r="KH104">
            <v>0.51857745842110337</v>
          </cell>
          <cell r="KI104">
            <v>48.521032222555284</v>
          </cell>
          <cell r="KJ104">
            <v>25.234187730064274</v>
          </cell>
          <cell r="KL104">
            <v>71630774</v>
          </cell>
          <cell r="KM104">
            <v>39149365</v>
          </cell>
          <cell r="KN104">
            <v>1921870334</v>
          </cell>
          <cell r="KO104">
            <v>0.54654393375673982</v>
          </cell>
          <cell r="KP104">
            <v>49.090715366647707</v>
          </cell>
          <cell r="KQ104">
            <v>26.830232687420075</v>
          </cell>
          <cell r="KR104">
            <v>5.2683640807993717E-3</v>
          </cell>
          <cell r="KS104">
            <v>5.7138655040394941E-2</v>
          </cell>
          <cell r="KT104">
            <v>2.0462982665337082E-2</v>
          </cell>
          <cell r="KU104">
            <v>-3.8306172597759251E-2</v>
          </cell>
          <cell r="KV104">
            <v>0</v>
          </cell>
          <cell r="KX104" t="e">
            <v>#N/A</v>
          </cell>
          <cell r="KY104" t="e">
            <v>#N/A</v>
          </cell>
          <cell r="KZ104" t="e">
            <v>#N/A</v>
          </cell>
          <cell r="LA104" t="e">
            <v>#N/A</v>
          </cell>
          <cell r="LB104" t="e">
            <v>#N/A</v>
          </cell>
          <cell r="LC104" t="e">
            <v>#N/A</v>
          </cell>
          <cell r="LE104">
            <v>71630774</v>
          </cell>
          <cell r="LF104">
            <v>39149365</v>
          </cell>
          <cell r="LG104">
            <v>1921870334</v>
          </cell>
          <cell r="LH104">
            <v>0.54654393375673982</v>
          </cell>
          <cell r="LI104">
            <v>49.090715366647707</v>
          </cell>
          <cell r="LJ104">
            <v>26.830232687420075</v>
          </cell>
          <cell r="LK104">
            <v>91</v>
          </cell>
          <cell r="LL104">
            <v>787151.36263736268</v>
          </cell>
          <cell r="LM104">
            <v>430212.80219780217</v>
          </cell>
          <cell r="LN104">
            <v>786727.60132582381</v>
          </cell>
          <cell r="LO104">
            <v>407889.52094045532</v>
          </cell>
          <cell r="LP104">
            <v>0.51857745842110337</v>
          </cell>
          <cell r="LQ104">
            <v>48.521032222555284</v>
          </cell>
          <cell r="LR104">
            <v>25.234187730064274</v>
          </cell>
          <cell r="LT104">
            <v>135484527</v>
          </cell>
          <cell r="LU104">
            <v>77235405</v>
          </cell>
          <cell r="LV104">
            <v>7380025170</v>
          </cell>
          <cell r="LW104">
            <v>0.57006808607746029</v>
          </cell>
          <cell r="LX104">
            <v>95.552359309826883</v>
          </cell>
          <cell r="LY104">
            <v>54.471350591938815</v>
          </cell>
          <cell r="LZ104">
            <v>91</v>
          </cell>
          <cell r="MA104">
            <v>1488840.9560439561</v>
          </cell>
          <cell r="MB104">
            <v>848740.71428571432</v>
          </cell>
          <cell r="MC104">
            <v>1.06154890860312</v>
          </cell>
          <cell r="MD104">
            <v>1.05140805842622</v>
          </cell>
          <cell r="ME104">
            <v>0.99383645425544498</v>
          </cell>
          <cell r="MF104">
            <v>1.04141759509326</v>
          </cell>
          <cell r="MG104">
            <v>1.01138176294127</v>
          </cell>
          <cell r="MH104">
            <v>1472086.0219133808</v>
          </cell>
          <cell r="MI104">
            <v>799530.48550778732</v>
          </cell>
          <cell r="MJ104">
            <v>0.54219489902974094</v>
          </cell>
          <cell r="MK104">
            <v>96.144953126530353</v>
          </cell>
          <cell r="ML104">
            <v>52.305003150115638</v>
          </cell>
          <cell r="MN104">
            <v>135484527</v>
          </cell>
          <cell r="MO104">
            <v>77235405</v>
          </cell>
          <cell r="MP104">
            <v>7380025170</v>
          </cell>
          <cell r="MQ104">
            <v>0.57006808607746029</v>
          </cell>
          <cell r="MR104">
            <v>95.552359309826883</v>
          </cell>
          <cell r="MS104">
            <v>54.471350591938815</v>
          </cell>
          <cell r="MT104">
            <v>-3.4971463581260501E-3</v>
          </cell>
          <cell r="MU104">
            <v>5.2975204990371165E-2</v>
          </cell>
          <cell r="MV104">
            <v>1.6716092085044553E-2</v>
          </cell>
          <cell r="MW104">
            <v>-5.0173628431778423E-2</v>
          </cell>
          <cell r="MX104">
            <v>0</v>
          </cell>
          <cell r="MZ104" t="e">
            <v>#N/A</v>
          </cell>
          <cell r="NA104" t="e">
            <v>#N/A</v>
          </cell>
          <cell r="NB104" t="e">
            <v>#N/A</v>
          </cell>
          <cell r="NC104" t="e">
            <v>#N/A</v>
          </cell>
          <cell r="ND104" t="e">
            <v>#N/A</v>
          </cell>
          <cell r="NE104" t="e">
            <v>#N/A</v>
          </cell>
          <cell r="NG104">
            <v>135484527</v>
          </cell>
          <cell r="NH104">
            <v>77235405</v>
          </cell>
          <cell r="NI104">
            <v>7380025170</v>
          </cell>
          <cell r="NJ104">
            <v>0.57006808607746029</v>
          </cell>
          <cell r="NK104">
            <v>95.552359309826883</v>
          </cell>
          <cell r="NL104">
            <v>54.471350591938815</v>
          </cell>
          <cell r="NM104">
            <v>91</v>
          </cell>
          <cell r="NN104">
            <v>1488840.9560439561</v>
          </cell>
          <cell r="NO104">
            <v>848740.71428571432</v>
          </cell>
          <cell r="NP104">
            <v>1472086.0219133808</v>
          </cell>
          <cell r="NQ104">
            <v>799530.48550778732</v>
          </cell>
          <cell r="NR104">
            <v>0.54219489902974094</v>
          </cell>
          <cell r="NS104">
            <v>96.144953126530353</v>
          </cell>
          <cell r="NT104">
            <v>52.305003150115638</v>
          </cell>
          <cell r="NX104">
            <v>439373863</v>
          </cell>
          <cell r="NY104">
            <v>266710885</v>
          </cell>
          <cell r="NZ104">
            <v>26128741137</v>
          </cell>
          <cell r="OA104">
            <v>0.60702492219023962</v>
          </cell>
          <cell r="OB104">
            <v>97.966534575444868</v>
          </cell>
          <cell r="OC104">
            <v>59.468128027906843</v>
          </cell>
          <cell r="OD104">
            <v>91</v>
          </cell>
          <cell r="OE104">
            <v>4828284.2087912085</v>
          </cell>
          <cell r="OF104">
            <v>2930888.846153846</v>
          </cell>
          <cell r="OG104">
            <v>1.06238681388992</v>
          </cell>
          <cell r="OH104">
            <v>1.05909596682436</v>
          </cell>
          <cell r="OI104">
            <v>1.0049116287934201</v>
          </cell>
          <cell r="OJ104">
            <v>1.06225946384917</v>
          </cell>
          <cell r="OK104">
            <v>1.0036500233127399</v>
          </cell>
          <cell r="OL104">
            <v>4810724.9505704464</v>
          </cell>
          <cell r="OM104">
            <v>2758777.5072456165</v>
          </cell>
          <cell r="ON104">
            <v>0.57315384177164785</v>
          </cell>
          <cell r="OO104">
            <v>97.487711126471467</v>
          </cell>
          <cell r="OP104">
            <v>55.982676598069553</v>
          </cell>
          <cell r="OX104">
            <v>1.7033535513812675E-2</v>
          </cell>
          <cell r="OY104">
            <v>7.8614248546995599E-2</v>
          </cell>
          <cell r="OZ104">
            <v>1.5237646033027049E-2</v>
          </cell>
          <cell r="PA104">
            <v>-3.0136788966343812E-2</v>
          </cell>
          <cell r="PB104">
            <v>0</v>
          </cell>
          <cell r="PK104">
            <v>439373863</v>
          </cell>
          <cell r="PL104">
            <v>266710885</v>
          </cell>
          <cell r="PM104">
            <v>26128741137</v>
          </cell>
          <cell r="PN104">
            <v>0.60702492219023962</v>
          </cell>
          <cell r="PO104">
            <v>97.966534575444868</v>
          </cell>
          <cell r="PP104">
            <v>59.468128027906843</v>
          </cell>
          <cell r="PQ104">
            <v>91</v>
          </cell>
          <cell r="PR104">
            <v>4828284.2087912085</v>
          </cell>
          <cell r="PS104">
            <v>2930888.846153846</v>
          </cell>
          <cell r="PT104">
            <v>4810724.9505704464</v>
          </cell>
          <cell r="PU104">
            <v>2758777.5072456165</v>
          </cell>
          <cell r="PV104">
            <v>0.57315384177164785</v>
          </cell>
          <cell r="PW104">
            <v>97.487711126471467</v>
          </cell>
          <cell r="PX104">
            <v>55.982676598069553</v>
          </cell>
          <cell r="QB104">
            <v>2.0824208757033627E-2</v>
          </cell>
          <cell r="QC104">
            <v>2.5890126118234602E-2</v>
          </cell>
          <cell r="QD104">
            <v>0.16644364780178295</v>
          </cell>
          <cell r="QE104">
            <v>0.70284581907173904</v>
          </cell>
          <cell r="QF104">
            <v>8.3996198251209783E-2</v>
          </cell>
          <cell r="QG104">
            <v>0</v>
          </cell>
          <cell r="QH104">
            <v>0</v>
          </cell>
          <cell r="QJ104">
            <v>65327837.545365475</v>
          </cell>
          <cell r="QK104">
            <v>41040127.14086511</v>
          </cell>
          <cell r="QL104">
            <v>3880754444.055583</v>
          </cell>
          <cell r="QM104">
            <v>0.62821805654236906</v>
          </cell>
          <cell r="QN104">
            <v>94.560000526688867</v>
          </cell>
          <cell r="QO104">
            <v>59.404299757521876</v>
          </cell>
          <cell r="QP104">
            <v>3.3722756622003837E-2</v>
          </cell>
          <cell r="QQ104">
            <v>4.4247504755528154E-2</v>
          </cell>
          <cell r="QR104">
            <v>1.7772877292000843E-2</v>
          </cell>
          <cell r="QS104">
            <v>-3.7515581039487406E-2</v>
          </cell>
          <cell r="QT104">
            <v>0</v>
          </cell>
        </row>
        <row r="105">
          <cell r="A105">
            <v>94</v>
          </cell>
          <cell r="B105">
            <v>40360</v>
          </cell>
          <cell r="C105">
            <v>2010</v>
          </cell>
          <cell r="D105" t="b">
            <v>1</v>
          </cell>
          <cell r="E105" t="b">
            <v>0</v>
          </cell>
          <cell r="H105">
            <v>9969727</v>
          </cell>
          <cell r="I105">
            <v>6879134</v>
          </cell>
          <cell r="J105">
            <v>1624935940.999999</v>
          </cell>
          <cell r="K105">
            <v>0.69000224379263342</v>
          </cell>
          <cell r="L105">
            <v>236.21228209829886</v>
          </cell>
          <cell r="M105">
            <v>162.98700465920473</v>
          </cell>
          <cell r="N105">
            <v>92</v>
          </cell>
          <cell r="O105">
            <v>108366.59782608696</v>
          </cell>
          <cell r="P105">
            <v>74773.195652173919</v>
          </cell>
          <cell r="Q105">
            <v>1.02668316247348</v>
          </cell>
          <cell r="R105">
            <v>1.0243935101410899</v>
          </cell>
          <cell r="S105">
            <v>0.949194793690603</v>
          </cell>
          <cell r="T105">
            <v>0.97022954820993301</v>
          </cell>
          <cell r="U105">
            <v>0.99758501158495405</v>
          </cell>
          <cell r="V105">
            <v>108628.93544672959</v>
          </cell>
          <cell r="W105">
            <v>72829.864543634583</v>
          </cell>
          <cell r="X105">
            <v>0.67357147127728223</v>
          </cell>
          <cell r="Y105">
            <v>248.85543375124536</v>
          </cell>
          <cell r="Z105">
            <v>167.98808587093092</v>
          </cell>
          <cell r="AB105">
            <v>9969727</v>
          </cell>
          <cell r="AC105">
            <v>6879134</v>
          </cell>
          <cell r="AD105">
            <v>1624935940.999999</v>
          </cell>
          <cell r="AE105">
            <v>0.69000224379263342</v>
          </cell>
          <cell r="AF105">
            <v>236.21228209829886</v>
          </cell>
          <cell r="AG105">
            <v>162.98700465920473</v>
          </cell>
          <cell r="AH105">
            <v>4.9947172207570473E-2</v>
          </cell>
          <cell r="AI105">
            <v>0.14670166681014746</v>
          </cell>
          <cell r="AJ105">
            <v>-3.9559640131555463E-3</v>
          </cell>
          <cell r="AK105">
            <v>2.8259883374127742E-2</v>
          </cell>
          <cell r="AL105">
            <v>0</v>
          </cell>
          <cell r="AN105" t="e">
            <v>#N/A</v>
          </cell>
          <cell r="AO105" t="e">
            <v>#N/A</v>
          </cell>
          <cell r="AP105" t="e">
            <v>#N/A</v>
          </cell>
          <cell r="AQ105" t="e">
            <v>#N/A</v>
          </cell>
          <cell r="AR105" t="e">
            <v>#N/A</v>
          </cell>
          <cell r="AS105" t="e">
            <v>#N/A</v>
          </cell>
          <cell r="AU105">
            <v>9969727</v>
          </cell>
          <cell r="AV105">
            <v>6879134</v>
          </cell>
          <cell r="AW105">
            <v>1624935940.999999</v>
          </cell>
          <cell r="AX105">
            <v>0.69000224379263342</v>
          </cell>
          <cell r="AY105">
            <v>236.21228209829886</v>
          </cell>
          <cell r="AZ105">
            <v>162.98700465920473</v>
          </cell>
          <cell r="BA105">
            <v>92</v>
          </cell>
          <cell r="BB105">
            <v>108366.59782608696</v>
          </cell>
          <cell r="BC105">
            <v>74773.195652173919</v>
          </cell>
          <cell r="BD105">
            <v>108628.93544672959</v>
          </cell>
          <cell r="BE105">
            <v>72829.864543634583</v>
          </cell>
          <cell r="BF105">
            <v>0.67357147127728223</v>
          </cell>
          <cell r="BG105">
            <v>248.85543375124536</v>
          </cell>
          <cell r="BH105">
            <v>167.98808587093092</v>
          </cell>
          <cell r="BJ105">
            <v>49905996</v>
          </cell>
          <cell r="BK105">
            <v>35730124</v>
          </cell>
          <cell r="BL105">
            <v>5058553646.9999905</v>
          </cell>
          <cell r="BM105">
            <v>0.71594852049441116</v>
          </cell>
          <cell r="BN105">
            <v>141.57671680624424</v>
          </cell>
          <cell r="BO105">
            <v>101.36164093388679</v>
          </cell>
          <cell r="BP105">
            <v>92</v>
          </cell>
          <cell r="BQ105">
            <v>542456.47826086951</v>
          </cell>
          <cell r="BR105">
            <v>388370.91304347827</v>
          </cell>
          <cell r="BS105">
            <v>1.0429661927220599</v>
          </cell>
          <cell r="BT105">
            <v>1.0462344918506501</v>
          </cell>
          <cell r="BU105">
            <v>0.97620601811640795</v>
          </cell>
          <cell r="BV105">
            <v>1.02100377200643</v>
          </cell>
          <cell r="BW105">
            <v>0.99869899500838999</v>
          </cell>
          <cell r="BX105">
            <v>543163.13621234032</v>
          </cell>
          <cell r="BY105">
            <v>372371.52628107788</v>
          </cell>
          <cell r="BZ105">
            <v>0.68430980441869504</v>
          </cell>
          <cell r="CA105">
            <v>145.02749847764397</v>
          </cell>
          <cell r="CB105">
            <v>99.27646078593375</v>
          </cell>
          <cell r="CD105">
            <v>49905996</v>
          </cell>
          <cell r="CE105">
            <v>35730124</v>
          </cell>
          <cell r="CF105">
            <v>5058553646.9999905</v>
          </cell>
          <cell r="CG105">
            <v>0.71594852049441116</v>
          </cell>
          <cell r="CH105">
            <v>141.57671680624424</v>
          </cell>
          <cell r="CI105">
            <v>101.36164093388679</v>
          </cell>
          <cell r="CJ105">
            <v>1.3054366055148097E-2</v>
          </cell>
          <cell r="CK105">
            <v>8.0890120630777523E-2</v>
          </cell>
          <cell r="CL105">
            <v>1.2990108968535345E-3</v>
          </cell>
          <cell r="CM105">
            <v>1.6127559061385216E-2</v>
          </cell>
          <cell r="CN105">
            <v>0</v>
          </cell>
          <cell r="CP105" t="e">
            <v>#N/A</v>
          </cell>
          <cell r="CQ105" t="e">
            <v>#N/A</v>
          </cell>
          <cell r="CR105" t="e">
            <v>#N/A</v>
          </cell>
          <cell r="CS105" t="e">
            <v>#N/A</v>
          </cell>
          <cell r="CT105" t="e">
            <v>#N/A</v>
          </cell>
          <cell r="CU105" t="e">
            <v>#N/A</v>
          </cell>
          <cell r="CW105">
            <v>49905996</v>
          </cell>
          <cell r="CX105">
            <v>35730124</v>
          </cell>
          <cell r="CY105">
            <v>5058553646.9999905</v>
          </cell>
          <cell r="CZ105">
            <v>0.71594852049441116</v>
          </cell>
          <cell r="DA105">
            <v>141.57671680624424</v>
          </cell>
          <cell r="DB105">
            <v>101.36164093388679</v>
          </cell>
          <cell r="DC105">
            <v>92</v>
          </cell>
          <cell r="DD105">
            <v>542456.47826086951</v>
          </cell>
          <cell r="DE105">
            <v>388370.91304347827</v>
          </cell>
          <cell r="DF105">
            <v>543163.13621234032</v>
          </cell>
          <cell r="DG105">
            <v>372371.52628107788</v>
          </cell>
          <cell r="DH105">
            <v>0.68430980441869504</v>
          </cell>
          <cell r="DI105">
            <v>145.02749847764397</v>
          </cell>
          <cell r="DJ105">
            <v>99.27646078593375</v>
          </cell>
          <cell r="DL105">
            <v>52607997</v>
          </cell>
          <cell r="DM105">
            <v>37318472</v>
          </cell>
          <cell r="DN105">
            <v>4050157525</v>
          </cell>
          <cell r="DO105">
            <v>0.7093688056589571</v>
          </cell>
          <cell r="DP105">
            <v>108.52956479568617</v>
          </cell>
          <cell r="DQ105">
            <v>76.987487757802299</v>
          </cell>
          <cell r="DR105">
            <v>92</v>
          </cell>
          <cell r="DS105">
            <v>571826.05434782605</v>
          </cell>
          <cell r="DT105">
            <v>405635.5652173913</v>
          </cell>
          <cell r="DU105">
            <v>1.05897154594974</v>
          </cell>
          <cell r="DV105">
            <v>1.0532962331939499</v>
          </cell>
          <cell r="DW105">
            <v>0.99824663037579098</v>
          </cell>
          <cell r="DX105">
            <v>1.0516099568367001</v>
          </cell>
          <cell r="DY105">
            <v>1.0002696917712</v>
          </cell>
          <cell r="DZ105">
            <v>571671.87914619385</v>
          </cell>
          <cell r="EA105">
            <v>383046.70863804611</v>
          </cell>
          <cell r="EB105">
            <v>0.67347511868328935</v>
          </cell>
          <cell r="EC105">
            <v>108.72019147696005</v>
          </cell>
          <cell r="ED105">
            <v>73.209165867338157</v>
          </cell>
          <cell r="EF105">
            <v>52607997</v>
          </cell>
          <cell r="EG105">
            <v>37318472</v>
          </cell>
          <cell r="EH105">
            <v>4050157525</v>
          </cell>
          <cell r="EI105">
            <v>0.7093688056589571</v>
          </cell>
          <cell r="EJ105">
            <v>108.52956479568617</v>
          </cell>
          <cell r="EK105">
            <v>76.987487757802299</v>
          </cell>
          <cell r="EL105">
            <v>5.0449146337447633E-2</v>
          </cell>
          <cell r="EM105">
            <v>7.9539078208788888E-2</v>
          </cell>
          <cell r="EN105">
            <v>9.16131357794496E-3</v>
          </cell>
          <cell r="EO105">
            <v>1.3742682301528007E-2</v>
          </cell>
          <cell r="EP105">
            <v>0</v>
          </cell>
          <cell r="ER105" t="e">
            <v>#N/A</v>
          </cell>
          <cell r="ES105" t="e">
            <v>#N/A</v>
          </cell>
          <cell r="ET105" t="e">
            <v>#N/A</v>
          </cell>
          <cell r="EU105" t="e">
            <v>#N/A</v>
          </cell>
          <cell r="EV105" t="e">
            <v>#N/A</v>
          </cell>
          <cell r="EW105" t="e">
            <v>#N/A</v>
          </cell>
          <cell r="EY105">
            <v>52607997</v>
          </cell>
          <cell r="EZ105">
            <v>37318472</v>
          </cell>
          <cell r="FA105">
            <v>4050157525</v>
          </cell>
          <cell r="FB105">
            <v>0.7093688056589571</v>
          </cell>
          <cell r="FC105">
            <v>108.52956479568617</v>
          </cell>
          <cell r="FD105">
            <v>76.987487757802299</v>
          </cell>
          <cell r="FE105">
            <v>92</v>
          </cell>
          <cell r="FF105">
            <v>571826.05434782605</v>
          </cell>
          <cell r="FG105">
            <v>405635.5652173913</v>
          </cell>
          <cell r="FH105">
            <v>571671.87914619385</v>
          </cell>
          <cell r="FI105">
            <v>383046.70863804611</v>
          </cell>
          <cell r="FJ105">
            <v>0.67347511868328935</v>
          </cell>
          <cell r="FK105">
            <v>108.72019147696005</v>
          </cell>
          <cell r="FL105">
            <v>73.209165867338157</v>
          </cell>
          <cell r="FN105">
            <v>73939812</v>
          </cell>
          <cell r="FO105">
            <v>48181984.999999702</v>
          </cell>
          <cell r="FP105">
            <v>4514550545</v>
          </cell>
          <cell r="FQ105">
            <v>0.65163791598495957</v>
          </cell>
          <cell r="FR105">
            <v>93.697894451630162</v>
          </cell>
          <cell r="FS105">
            <v>61.057100672638981</v>
          </cell>
          <cell r="FT105">
            <v>92</v>
          </cell>
          <cell r="FU105">
            <v>803693.60869565222</v>
          </cell>
          <cell r="FV105">
            <v>523717.22826086631</v>
          </cell>
          <cell r="FW105">
            <v>1.1101662542336801</v>
          </cell>
          <cell r="FX105">
            <v>1.1059484979005301</v>
          </cell>
          <cell r="FY105">
            <v>1.03355020124997</v>
          </cell>
          <cell r="FZ105">
            <v>1.14253839560651</v>
          </cell>
          <cell r="GA105">
            <v>1.0021833514116201</v>
          </cell>
          <cell r="GB105">
            <v>801942.68600013538</v>
          </cell>
          <cell r="GC105">
            <v>471746.66520770366</v>
          </cell>
          <cell r="GD105">
            <v>0.58921180979222088</v>
          </cell>
          <cell r="GE105">
            <v>90.656355480665027</v>
          </cell>
          <cell r="GF105">
            <v>53.439867673092216</v>
          </cell>
          <cell r="GH105">
            <v>73939812</v>
          </cell>
          <cell r="GI105">
            <v>48181984.999999702</v>
          </cell>
          <cell r="GJ105">
            <v>4514550545</v>
          </cell>
          <cell r="GK105">
            <v>0.65163791598495957</v>
          </cell>
          <cell r="GL105">
            <v>93.697894451630162</v>
          </cell>
          <cell r="GM105">
            <v>61.057100672638981</v>
          </cell>
          <cell r="GN105">
            <v>2.4911215356860503E-2</v>
          </cell>
          <cell r="GO105">
            <v>4.358704762606478E-2</v>
          </cell>
          <cell r="GP105">
            <v>1.8120805295340558E-2</v>
          </cell>
          <cell r="GQ105">
            <v>-9.0421108476656676E-3</v>
          </cell>
          <cell r="GR105">
            <v>0</v>
          </cell>
          <cell r="GT105" t="e">
            <v>#N/A</v>
          </cell>
          <cell r="GU105" t="e">
            <v>#N/A</v>
          </cell>
          <cell r="GV105" t="e">
            <v>#N/A</v>
          </cell>
          <cell r="GW105" t="e">
            <v>#N/A</v>
          </cell>
          <cell r="GX105" t="e">
            <v>#N/A</v>
          </cell>
          <cell r="GY105" t="e">
            <v>#N/A</v>
          </cell>
          <cell r="HA105">
            <v>73939812</v>
          </cell>
          <cell r="HB105">
            <v>48181984.999999702</v>
          </cell>
          <cell r="HC105">
            <v>4514550545</v>
          </cell>
          <cell r="HD105">
            <v>0.65163791598495957</v>
          </cell>
          <cell r="HE105">
            <v>93.697894451630162</v>
          </cell>
          <cell r="HF105">
            <v>61.057100672638981</v>
          </cell>
          <cell r="HG105">
            <v>92</v>
          </cell>
          <cell r="HH105">
            <v>803693.60869565222</v>
          </cell>
          <cell r="HI105">
            <v>523717.22826086631</v>
          </cell>
          <cell r="HJ105">
            <v>801942.68600013538</v>
          </cell>
          <cell r="HK105">
            <v>471746.66520770366</v>
          </cell>
          <cell r="HL105">
            <v>0.58921180979222088</v>
          </cell>
          <cell r="HM105">
            <v>90.656355480665027</v>
          </cell>
          <cell r="HN105">
            <v>53.439867673092216</v>
          </cell>
          <cell r="HP105">
            <v>49093609</v>
          </cell>
          <cell r="HQ105">
            <v>29006371.999999993</v>
          </cell>
          <cell r="HR105">
            <v>2241779064</v>
          </cell>
          <cell r="HS105">
            <v>0.59083804574236931</v>
          </cell>
          <cell r="HT105">
            <v>77.285744801176804</v>
          </cell>
          <cell r="HU105">
            <v>45.663358422070786</v>
          </cell>
          <cell r="HV105">
            <v>92</v>
          </cell>
          <cell r="HW105">
            <v>533626.18478260865</v>
          </cell>
          <cell r="HX105">
            <v>315286.65217391297</v>
          </cell>
          <cell r="HY105">
            <v>1.12572638591517</v>
          </cell>
          <cell r="HZ105">
            <v>1.12692054301523</v>
          </cell>
          <cell r="IA105">
            <v>1.0525745177641199</v>
          </cell>
          <cell r="IB105">
            <v>1.1827025304718599</v>
          </cell>
          <cell r="IC105">
            <v>1.0022218651762</v>
          </cell>
          <cell r="ID105">
            <v>532443.16784965782</v>
          </cell>
          <cell r="IE105">
            <v>280073.96479171771</v>
          </cell>
          <cell r="IF105">
            <v>0.52429432527825015</v>
          </cell>
          <cell r="IG105">
            <v>73.425437816362191</v>
          </cell>
          <cell r="IH105">
            <v>38.609335184099578</v>
          </cell>
          <cell r="IJ105">
            <v>49093609</v>
          </cell>
          <cell r="IK105">
            <v>29006371.999999993</v>
          </cell>
          <cell r="IL105">
            <v>2241779064</v>
          </cell>
          <cell r="IM105">
            <v>0.59083804574236931</v>
          </cell>
          <cell r="IN105">
            <v>77.285744801176804</v>
          </cell>
          <cell r="IO105">
            <v>45.663358422070786</v>
          </cell>
          <cell r="IP105">
            <v>1.2659272247916352E-2</v>
          </cell>
          <cell r="IQ105">
            <v>4.8517536175463206E-2</v>
          </cell>
          <cell r="IR105">
            <v>1.6117510341978496E-2</v>
          </cell>
          <cell r="IS105">
            <v>-1.8006412990907238E-2</v>
          </cell>
          <cell r="IT105">
            <v>0</v>
          </cell>
          <cell r="IV105" t="e">
            <v>#N/A</v>
          </cell>
          <cell r="IW105" t="e">
            <v>#N/A</v>
          </cell>
          <cell r="IX105" t="e">
            <v>#N/A</v>
          </cell>
          <cell r="IY105" t="e">
            <v>#N/A</v>
          </cell>
          <cell r="IZ105" t="e">
            <v>#N/A</v>
          </cell>
          <cell r="JA105" t="e">
            <v>#N/A</v>
          </cell>
          <cell r="JC105">
            <v>49093609</v>
          </cell>
          <cell r="JD105">
            <v>29006371.999999993</v>
          </cell>
          <cell r="JE105">
            <v>2241779064</v>
          </cell>
          <cell r="JF105">
            <v>0.59083804574236931</v>
          </cell>
          <cell r="JG105">
            <v>77.285744801176804</v>
          </cell>
          <cell r="JH105">
            <v>45.663358422070786</v>
          </cell>
          <cell r="JI105">
            <v>92</v>
          </cell>
          <cell r="JJ105">
            <v>533626.18478260865</v>
          </cell>
          <cell r="JK105">
            <v>315286.65217391297</v>
          </cell>
          <cell r="JL105">
            <v>532443.16784965782</v>
          </cell>
          <cell r="JM105">
            <v>280073.96479171771</v>
          </cell>
          <cell r="JN105">
            <v>0.52429432527825015</v>
          </cell>
          <cell r="JO105">
            <v>73.425437816362191</v>
          </cell>
          <cell r="JP105">
            <v>38.609335184099578</v>
          </cell>
          <cell r="JR105">
            <v>72219928</v>
          </cell>
          <cell r="JS105">
            <v>42432162</v>
          </cell>
          <cell r="JT105">
            <v>2203623598</v>
          </cell>
          <cell r="JU105">
            <v>0.58754090699176553</v>
          </cell>
          <cell r="JV105">
            <v>51.932861634530902</v>
          </cell>
          <cell r="JW105">
            <v>30.512680627430147</v>
          </cell>
          <cell r="JX105">
            <v>92</v>
          </cell>
          <cell r="JY105">
            <v>784999.21739130432</v>
          </cell>
          <cell r="JZ105">
            <v>461219.15217391303</v>
          </cell>
          <cell r="KA105">
            <v>1.1139592809283001</v>
          </cell>
          <cell r="KB105">
            <v>1.11342806950143</v>
          </cell>
          <cell r="KC105">
            <v>1.06736010700059</v>
          </cell>
          <cell r="KD105">
            <v>1.1848808210324899</v>
          </cell>
          <cell r="KE105">
            <v>1.00089031785967</v>
          </cell>
          <cell r="KF105">
            <v>784300.94025683776</v>
          </cell>
          <cell r="KG105">
            <v>414035.91681516712</v>
          </cell>
          <cell r="KH105">
            <v>0.52768645149646187</v>
          </cell>
          <cell r="KI105">
            <v>48.655426874130114</v>
          </cell>
          <cell r="KJ105">
            <v>25.751687499542602</v>
          </cell>
          <cell r="KL105">
            <v>72219928</v>
          </cell>
          <cell r="KM105">
            <v>42432162</v>
          </cell>
          <cell r="KN105">
            <v>2203623598</v>
          </cell>
          <cell r="KO105">
            <v>0.58754090699176553</v>
          </cell>
          <cell r="KP105">
            <v>51.932861634530902</v>
          </cell>
          <cell r="KQ105">
            <v>30.512680627430147</v>
          </cell>
          <cell r="KR105">
            <v>3.6057889048761731E-3</v>
          </cell>
          <cell r="KS105">
            <v>8.0591453683041242E-2</v>
          </cell>
          <cell r="KT105">
            <v>1.8752660633467318E-2</v>
          </cell>
          <cell r="KU105">
            <v>-1.2406665099179049E-2</v>
          </cell>
          <cell r="KV105">
            <v>0</v>
          </cell>
          <cell r="KX105" t="e">
            <v>#N/A</v>
          </cell>
          <cell r="KY105" t="e">
            <v>#N/A</v>
          </cell>
          <cell r="KZ105" t="e">
            <v>#N/A</v>
          </cell>
          <cell r="LA105" t="e">
            <v>#N/A</v>
          </cell>
          <cell r="LB105" t="e">
            <v>#N/A</v>
          </cell>
          <cell r="LC105" t="e">
            <v>#N/A</v>
          </cell>
          <cell r="LE105">
            <v>72219928</v>
          </cell>
          <cell r="LF105">
            <v>42432162</v>
          </cell>
          <cell r="LG105">
            <v>2203623598</v>
          </cell>
          <cell r="LH105">
            <v>0.58754090699176553</v>
          </cell>
          <cell r="LI105">
            <v>51.932861634530902</v>
          </cell>
          <cell r="LJ105">
            <v>30.512680627430147</v>
          </cell>
          <cell r="LK105">
            <v>92</v>
          </cell>
          <cell r="LL105">
            <v>784999.21739130432</v>
          </cell>
          <cell r="LM105">
            <v>461219.15217391303</v>
          </cell>
          <cell r="LN105">
            <v>784300.94025683776</v>
          </cell>
          <cell r="LO105">
            <v>414035.91681516712</v>
          </cell>
          <cell r="LP105">
            <v>0.52768645149646187</v>
          </cell>
          <cell r="LQ105">
            <v>48.655426874130114</v>
          </cell>
          <cell r="LR105">
            <v>25.751687499542602</v>
          </cell>
          <cell r="LT105">
            <v>138693301</v>
          </cell>
          <cell r="LU105">
            <v>85959082.999999896</v>
          </cell>
          <cell r="LV105">
            <v>8640985997</v>
          </cell>
          <cell r="LW105">
            <v>0.61977818957528374</v>
          </cell>
          <cell r="LX105">
            <v>100.52440877015883</v>
          </cell>
          <cell r="LY105">
            <v>62.302836075694813</v>
          </cell>
          <cell r="LZ105">
            <v>92</v>
          </cell>
          <cell r="MA105">
            <v>1507535.8804347827</v>
          </cell>
          <cell r="MB105">
            <v>934337.85869565106</v>
          </cell>
          <cell r="MC105">
            <v>1.15011913266027</v>
          </cell>
          <cell r="MD105">
            <v>1.12781756755806</v>
          </cell>
          <cell r="ME105">
            <v>1.0340033857114199</v>
          </cell>
          <cell r="MF105">
            <v>1.1621207171239301</v>
          </cell>
          <cell r="MG105">
            <v>1.02093957976286</v>
          </cell>
          <cell r="MH105">
            <v>1476616.1586025958</v>
          </cell>
          <cell r="MI105">
            <v>812383.54546323512</v>
          </cell>
          <cell r="MJ105">
            <v>0.54953762683198992</v>
          </cell>
          <cell r="MK105">
            <v>97.218645663326868</v>
          </cell>
          <cell r="ML105">
            <v>53.611328976119403</v>
          </cell>
          <cell r="MN105">
            <v>138693301</v>
          </cell>
          <cell r="MO105">
            <v>85959082.999999896</v>
          </cell>
          <cell r="MP105">
            <v>8640985997</v>
          </cell>
          <cell r="MQ105">
            <v>0.61977818957528374</v>
          </cell>
          <cell r="MR105">
            <v>100.52440877015883</v>
          </cell>
          <cell r="MS105">
            <v>62.302836075694813</v>
          </cell>
          <cell r="MT105">
            <v>-1.1420397809324447E-3</v>
          </cell>
          <cell r="MU105">
            <v>4.9956680755016712E-2</v>
          </cell>
          <cell r="MV105">
            <v>1.5249434134694415E-2</v>
          </cell>
          <cell r="MW105">
            <v>-1.3526486794616646E-2</v>
          </cell>
          <cell r="MX105">
            <v>0</v>
          </cell>
          <cell r="MZ105" t="e">
            <v>#N/A</v>
          </cell>
          <cell r="NA105" t="e">
            <v>#N/A</v>
          </cell>
          <cell r="NB105" t="e">
            <v>#N/A</v>
          </cell>
          <cell r="NC105" t="e">
            <v>#N/A</v>
          </cell>
          <cell r="ND105" t="e">
            <v>#N/A</v>
          </cell>
          <cell r="NE105" t="e">
            <v>#N/A</v>
          </cell>
          <cell r="NG105">
            <v>138693301</v>
          </cell>
          <cell r="NH105">
            <v>85959082.999999896</v>
          </cell>
          <cell r="NI105">
            <v>8640985997</v>
          </cell>
          <cell r="NJ105">
            <v>0.61977818957528374</v>
          </cell>
          <cell r="NK105">
            <v>100.52440877015883</v>
          </cell>
          <cell r="NL105">
            <v>62.302836075694813</v>
          </cell>
          <cell r="NM105">
            <v>92</v>
          </cell>
          <cell r="NN105">
            <v>1507535.8804347827</v>
          </cell>
          <cell r="NO105">
            <v>934337.85869565106</v>
          </cell>
          <cell r="NP105">
            <v>1476616.1586025958</v>
          </cell>
          <cell r="NQ105">
            <v>812383.54546323512</v>
          </cell>
          <cell r="NR105">
            <v>0.54953762683198992</v>
          </cell>
          <cell r="NS105">
            <v>97.218645663326868</v>
          </cell>
          <cell r="NT105">
            <v>53.611328976119403</v>
          </cell>
          <cell r="NX105">
            <v>446430370</v>
          </cell>
          <cell r="NY105">
            <v>285507332</v>
          </cell>
          <cell r="NZ105">
            <v>28334586317</v>
          </cell>
          <cell r="OA105">
            <v>0.63953384712603667</v>
          </cell>
          <cell r="OB105">
            <v>99.242937540392134</v>
          </cell>
          <cell r="OC105">
            <v>63.469217645295949</v>
          </cell>
          <cell r="OD105">
            <v>92</v>
          </cell>
          <cell r="OE105">
            <v>4852504.0217391308</v>
          </cell>
          <cell r="OF105">
            <v>3103340.5652173911</v>
          </cell>
          <cell r="OG105">
            <v>1.1078793112163301</v>
          </cell>
          <cell r="OH105">
            <v>1.1003846515834299</v>
          </cell>
          <cell r="OI105">
            <v>1.0061815346376</v>
          </cell>
          <cell r="OJ105">
            <v>1.1044974164833601</v>
          </cell>
          <cell r="OK105">
            <v>1.0071003850678799</v>
          </cell>
          <cell r="OL105">
            <v>4818292.2911027046</v>
          </cell>
          <cell r="OM105">
            <v>2801154.0009807236</v>
          </cell>
          <cell r="ON105">
            <v>0.58119117365528605</v>
          </cell>
          <cell r="OO105">
            <v>98.633232795448606</v>
          </cell>
          <cell r="OP105">
            <v>57.464342331716217</v>
          </cell>
          <cell r="OX105">
            <v>1.4266314007219718E-2</v>
          </cell>
          <cell r="OY105">
            <v>7.8181837772726401E-2</v>
          </cell>
          <cell r="OZ105">
            <v>1.3338489731524085E-2</v>
          </cell>
          <cell r="PA105">
            <v>-1.4909911717724098E-3</v>
          </cell>
          <cell r="PB105">
            <v>0</v>
          </cell>
          <cell r="PK105">
            <v>446430370</v>
          </cell>
          <cell r="PL105">
            <v>285507332</v>
          </cell>
          <cell r="PM105">
            <v>28334586317</v>
          </cell>
          <cell r="PN105">
            <v>0.63953384712603667</v>
          </cell>
          <cell r="PO105">
            <v>99.242937540392134</v>
          </cell>
          <cell r="PP105">
            <v>63.469217645295949</v>
          </cell>
          <cell r="PQ105">
            <v>92</v>
          </cell>
          <cell r="PR105">
            <v>4852504.0217391308</v>
          </cell>
          <cell r="PS105">
            <v>3103340.5652173911</v>
          </cell>
          <cell r="PT105">
            <v>4818292.2911027046</v>
          </cell>
          <cell r="PU105">
            <v>2801154.0009807236</v>
          </cell>
          <cell r="PV105">
            <v>0.58119117365528605</v>
          </cell>
          <cell r="PW105">
            <v>98.633232795448606</v>
          </cell>
          <cell r="PX105">
            <v>57.464342331716217</v>
          </cell>
          <cell r="QB105">
            <v>2.0824208757033627E-2</v>
          </cell>
          <cell r="QC105">
            <v>2.5890126118234602E-2</v>
          </cell>
          <cell r="QD105">
            <v>0.16644364780178295</v>
          </cell>
          <cell r="QE105">
            <v>0.70284581907173904</v>
          </cell>
          <cell r="QF105">
            <v>8.3996198251209783E-2</v>
          </cell>
          <cell r="QG105">
            <v>0</v>
          </cell>
          <cell r="QH105">
            <v>0</v>
          </cell>
          <cell r="QJ105">
            <v>66347915.372601785</v>
          </cell>
          <cell r="QK105">
            <v>43580664.234019838</v>
          </cell>
          <cell r="QL105">
            <v>4200261484.0181632</v>
          </cell>
          <cell r="QM105">
            <v>0.65685054291873612</v>
          </cell>
          <cell r="QN105">
            <v>96.379014818671919</v>
          </cell>
          <cell r="QO105">
            <v>63.306608209617558</v>
          </cell>
          <cell r="QP105">
            <v>2.8347103772343205E-2</v>
          </cell>
          <cell r="QQ105">
            <v>5.3098238656286323E-2</v>
          </cell>
          <cell r="QR105">
            <v>1.5566036020116289E-2</v>
          </cell>
          <cell r="QS105">
            <v>-4.5742636184843127E-3</v>
          </cell>
          <cell r="QT105">
            <v>0</v>
          </cell>
        </row>
        <row r="106">
          <cell r="A106">
            <v>95</v>
          </cell>
          <cell r="B106">
            <v>40452</v>
          </cell>
          <cell r="C106">
            <v>2010</v>
          </cell>
          <cell r="D106" t="b">
            <v>1</v>
          </cell>
          <cell r="E106" t="b">
            <v>0</v>
          </cell>
          <cell r="H106">
            <v>10142661</v>
          </cell>
          <cell r="I106">
            <v>6516472.9999999898</v>
          </cell>
          <cell r="J106">
            <v>1727776384.999999</v>
          </cell>
          <cell r="K106">
            <v>0.64248159334123356</v>
          </cell>
          <cell r="L106">
            <v>265.13980568936626</v>
          </cell>
          <cell r="M106">
            <v>170.34744481748913</v>
          </cell>
          <cell r="N106">
            <v>92</v>
          </cell>
          <cell r="O106">
            <v>110246.31521739131</v>
          </cell>
          <cell r="P106">
            <v>70831.228260869451</v>
          </cell>
          <cell r="Q106">
            <v>0.94709287626206096</v>
          </cell>
          <cell r="R106">
            <v>0.951342094466891</v>
          </cell>
          <cell r="S106">
            <v>1.04466458677584</v>
          </cell>
          <cell r="T106">
            <v>0.99291759609230801</v>
          </cell>
          <cell r="U106">
            <v>0.99841348442480204</v>
          </cell>
          <cell r="V106">
            <v>110421.5006480061</v>
          </cell>
          <cell r="W106">
            <v>74788.048813567919</v>
          </cell>
          <cell r="X106">
            <v>0.67534233697633728</v>
          </cell>
          <cell r="Y106">
            <v>253.80376538623773</v>
          </cell>
          <cell r="Z106">
            <v>171.56251987869146</v>
          </cell>
          <cell r="AB106">
            <v>10142661</v>
          </cell>
          <cell r="AC106">
            <v>6516472.9999999898</v>
          </cell>
          <cell r="AD106">
            <v>1727776384.9999988</v>
          </cell>
          <cell r="AE106">
            <v>0.64248159334123356</v>
          </cell>
          <cell r="AF106">
            <v>265.13980568936626</v>
          </cell>
          <cell r="AG106">
            <v>170.34744481748911</v>
          </cell>
          <cell r="AH106">
            <v>4.2621535431488999E-2</v>
          </cell>
          <cell r="AI106">
            <v>9.8405424508214615E-2</v>
          </cell>
          <cell r="AJ106">
            <v>-5.7908567807689604E-3</v>
          </cell>
          <cell r="AK106">
            <v>4.6013402514502144E-2</v>
          </cell>
          <cell r="AL106">
            <v>0</v>
          </cell>
          <cell r="AN106" t="e">
            <v>#N/A</v>
          </cell>
          <cell r="AO106" t="e">
            <v>#N/A</v>
          </cell>
          <cell r="AP106" t="e">
            <v>#N/A</v>
          </cell>
          <cell r="AQ106" t="e">
            <v>#N/A</v>
          </cell>
          <cell r="AR106" t="e">
            <v>#N/A</v>
          </cell>
          <cell r="AS106" t="e">
            <v>#N/A</v>
          </cell>
          <cell r="AU106">
            <v>10142661</v>
          </cell>
          <cell r="AV106">
            <v>6516472.9999999898</v>
          </cell>
          <cell r="AW106">
            <v>1727776384.999999</v>
          </cell>
          <cell r="AX106">
            <v>0.64248159334123356</v>
          </cell>
          <cell r="AY106">
            <v>265.13980568936626</v>
          </cell>
          <cell r="AZ106">
            <v>170.34744481748913</v>
          </cell>
          <cell r="BA106">
            <v>92</v>
          </cell>
          <cell r="BB106">
            <v>110246.31521739131</v>
          </cell>
          <cell r="BC106">
            <v>70831.228260869451</v>
          </cell>
          <cell r="BD106">
            <v>110421.5006480061</v>
          </cell>
          <cell r="BE106">
            <v>74788.048813567919</v>
          </cell>
          <cell r="BF106">
            <v>0.67534233697633728</v>
          </cell>
          <cell r="BG106">
            <v>253.80376538623773</v>
          </cell>
          <cell r="BH106">
            <v>171.56251987869146</v>
          </cell>
          <cell r="BJ106">
            <v>50209021</v>
          </cell>
          <cell r="BK106">
            <v>32071213</v>
          </cell>
          <cell r="BL106">
            <v>4716397097</v>
          </cell>
          <cell r="BM106">
            <v>0.63875400000330618</v>
          </cell>
          <cell r="BN106">
            <v>147.06014072495481</v>
          </cell>
          <cell r="BO106">
            <v>93.935253129113988</v>
          </cell>
          <cell r="BP106">
            <v>92</v>
          </cell>
          <cell r="BQ106">
            <v>545750.22826086951</v>
          </cell>
          <cell r="BR106">
            <v>348600.14130434784</v>
          </cell>
          <cell r="BS106">
            <v>0.93716382959364297</v>
          </cell>
          <cell r="BT106">
            <v>0.93449707111356095</v>
          </cell>
          <cell r="BU106">
            <v>1.00907625425923</v>
          </cell>
          <cell r="BV106">
            <v>0.94306049796541003</v>
          </cell>
          <cell r="BW106">
            <v>1.0001661290867401</v>
          </cell>
          <cell r="BX106">
            <v>545659.57833345002</v>
          </cell>
          <cell r="BY106">
            <v>371973.53365153016</v>
          </cell>
          <cell r="BZ106">
            <v>0.68352702191153702</v>
          </cell>
          <cell r="CA106">
            <v>145.73739110818013</v>
          </cell>
          <cell r="CB106">
            <v>99.606815609150232</v>
          </cell>
          <cell r="CD106">
            <v>50209021</v>
          </cell>
          <cell r="CE106">
            <v>32071213</v>
          </cell>
          <cell r="CF106">
            <v>4716397097</v>
          </cell>
          <cell r="CG106">
            <v>0.63875400000330618</v>
          </cell>
          <cell r="CH106">
            <v>147.06014072495481</v>
          </cell>
          <cell r="CI106">
            <v>93.935253129113988</v>
          </cell>
          <cell r="CJ106">
            <v>9.587517632324502E-3</v>
          </cell>
          <cell r="CK106">
            <v>5.7244162855695148E-2</v>
          </cell>
          <cell r="CL106">
            <v>-5.7255644385215577E-4</v>
          </cell>
          <cell r="CM106">
            <v>2.1303183970534774E-2</v>
          </cell>
          <cell r="CN106">
            <v>0</v>
          </cell>
          <cell r="CP106" t="e">
            <v>#N/A</v>
          </cell>
          <cell r="CQ106" t="e">
            <v>#N/A</v>
          </cell>
          <cell r="CR106" t="e">
            <v>#N/A</v>
          </cell>
          <cell r="CS106" t="e">
            <v>#N/A</v>
          </cell>
          <cell r="CT106" t="e">
            <v>#N/A</v>
          </cell>
          <cell r="CU106" t="e">
            <v>#N/A</v>
          </cell>
          <cell r="CW106">
            <v>50209021</v>
          </cell>
          <cell r="CX106">
            <v>32071213</v>
          </cell>
          <cell r="CY106">
            <v>4716397097</v>
          </cell>
          <cell r="CZ106">
            <v>0.63875400000330618</v>
          </cell>
          <cell r="DA106">
            <v>147.06014072495481</v>
          </cell>
          <cell r="DB106">
            <v>93.935253129113988</v>
          </cell>
          <cell r="DC106">
            <v>92</v>
          </cell>
          <cell r="DD106">
            <v>545750.22826086951</v>
          </cell>
          <cell r="DE106">
            <v>348600.14130434784</v>
          </cell>
          <cell r="DF106">
            <v>545659.57833345002</v>
          </cell>
          <cell r="DG106">
            <v>371973.53365153016</v>
          </cell>
          <cell r="DH106">
            <v>0.68352702191153702</v>
          </cell>
          <cell r="DI106">
            <v>145.73739110818013</v>
          </cell>
          <cell r="DJ106">
            <v>99.606815609150232</v>
          </cell>
          <cell r="DL106">
            <v>52975982</v>
          </cell>
          <cell r="DM106">
            <v>33270567</v>
          </cell>
          <cell r="DN106">
            <v>3596434660</v>
          </cell>
          <cell r="DO106">
            <v>0.62803115192843428</v>
          </cell>
          <cell r="DP106">
            <v>108.09658458781301</v>
          </cell>
          <cell r="DQ106">
            <v>67.888022538213633</v>
          </cell>
          <cell r="DR106">
            <v>92</v>
          </cell>
          <cell r="DS106">
            <v>575825.89130434778</v>
          </cell>
          <cell r="DT106">
            <v>361636.59782608697</v>
          </cell>
          <cell r="DU106">
            <v>0.92965888968788302</v>
          </cell>
          <cell r="DV106">
            <v>0.93100889376036799</v>
          </cell>
          <cell r="DW106">
            <v>0.99160246803655205</v>
          </cell>
          <cell r="DX106">
            <v>0.92028305850995196</v>
          </cell>
          <cell r="DY106">
            <v>1.00085601872078</v>
          </cell>
          <cell r="DZ106">
            <v>575333.39514741162</v>
          </cell>
          <cell r="EA106">
            <v>388999.23599665705</v>
          </cell>
          <cell r="EB106">
            <v>0.6745705182168571</v>
          </cell>
          <cell r="EC106">
            <v>109.01201648060884</v>
          </cell>
          <cell r="ED106">
            <v>73.768632281607395</v>
          </cell>
          <cell r="EF106">
            <v>52975982</v>
          </cell>
          <cell r="EG106">
            <v>33270567</v>
          </cell>
          <cell r="EH106">
            <v>3596434660</v>
          </cell>
          <cell r="EI106">
            <v>0.62803115192843428</v>
          </cell>
          <cell r="EJ106">
            <v>108.09658458781301</v>
          </cell>
          <cell r="EK106">
            <v>67.888022538213633</v>
          </cell>
          <cell r="EL106">
            <v>3.7905957830236058E-2</v>
          </cell>
          <cell r="EM106">
            <v>6.6842545002578274E-2</v>
          </cell>
          <cell r="EN106">
            <v>6.5703182105498956E-3</v>
          </cell>
          <cell r="EO106">
            <v>1.9807506502129188E-2</v>
          </cell>
          <cell r="EP106">
            <v>0</v>
          </cell>
          <cell r="ER106" t="e">
            <v>#N/A</v>
          </cell>
          <cell r="ES106" t="e">
            <v>#N/A</v>
          </cell>
          <cell r="ET106" t="e">
            <v>#N/A</v>
          </cell>
          <cell r="EU106" t="e">
            <v>#N/A</v>
          </cell>
          <cell r="EV106" t="e">
            <v>#N/A</v>
          </cell>
          <cell r="EW106" t="e">
            <v>#N/A</v>
          </cell>
          <cell r="EY106">
            <v>52975982</v>
          </cell>
          <cell r="EZ106">
            <v>33270567</v>
          </cell>
          <cell r="FA106">
            <v>3596434660</v>
          </cell>
          <cell r="FB106">
            <v>0.62803115192843428</v>
          </cell>
          <cell r="FC106">
            <v>108.09658458781301</v>
          </cell>
          <cell r="FD106">
            <v>67.888022538213633</v>
          </cell>
          <cell r="FE106">
            <v>92</v>
          </cell>
          <cell r="FF106">
            <v>575825.89130434778</v>
          </cell>
          <cell r="FG106">
            <v>361636.59782608697</v>
          </cell>
          <cell r="FH106">
            <v>575333.39514741162</v>
          </cell>
          <cell r="FI106">
            <v>388999.23599665705</v>
          </cell>
          <cell r="FJ106">
            <v>0.6745705182168571</v>
          </cell>
          <cell r="FK106">
            <v>109.01201648060884</v>
          </cell>
          <cell r="FL106">
            <v>73.768632281607395</v>
          </cell>
          <cell r="FN106">
            <v>74206265</v>
          </cell>
          <cell r="FO106">
            <v>39857791.999999896</v>
          </cell>
          <cell r="FP106">
            <v>3555467171</v>
          </cell>
          <cell r="FQ106">
            <v>0.53712165677655244</v>
          </cell>
          <cell r="FR106">
            <v>89.203816684075463</v>
          </cell>
          <cell r="FS106">
            <v>47.913301808142478</v>
          </cell>
          <cell r="FT106">
            <v>92</v>
          </cell>
          <cell r="FU106">
            <v>806589.83695652173</v>
          </cell>
          <cell r="FV106">
            <v>433236.86956521624</v>
          </cell>
          <cell r="FW106">
            <v>0.90534614781787504</v>
          </cell>
          <cell r="FX106">
            <v>0.90709577170208899</v>
          </cell>
          <cell r="FY106">
            <v>0.97661427157889003</v>
          </cell>
          <cell r="FZ106">
            <v>0.88376444296475998</v>
          </cell>
          <cell r="GA106">
            <v>1.00107099589652</v>
          </cell>
          <cell r="GB106">
            <v>805726.90674568131</v>
          </cell>
          <cell r="GC106">
            <v>478531.74237216596</v>
          </cell>
          <cell r="GD106">
            <v>0.59213334857540878</v>
          </cell>
          <cell r="GE106">
            <v>91.339865983997811</v>
          </cell>
          <cell r="GF106">
            <v>54.215014181163447</v>
          </cell>
          <cell r="GH106">
            <v>74206265</v>
          </cell>
          <cell r="GI106">
            <v>39857791.999999896</v>
          </cell>
          <cell r="GJ106">
            <v>3555467171</v>
          </cell>
          <cell r="GK106">
            <v>0.53712165677655244</v>
          </cell>
          <cell r="GL106">
            <v>89.203816684075463</v>
          </cell>
          <cell r="GM106">
            <v>47.913301808142478</v>
          </cell>
          <cell r="GN106">
            <v>1.7230904538215942E-2</v>
          </cell>
          <cell r="GO106">
            <v>3.8802903748291921E-2</v>
          </cell>
          <cell r="GP106">
            <v>1.5725069280943957E-2</v>
          </cell>
          <cell r="GQ106">
            <v>5.638136097940373E-3</v>
          </cell>
          <cell r="GR106">
            <v>0</v>
          </cell>
          <cell r="GT106" t="e">
            <v>#N/A</v>
          </cell>
          <cell r="GU106" t="e">
            <v>#N/A</v>
          </cell>
          <cell r="GV106" t="e">
            <v>#N/A</v>
          </cell>
          <cell r="GW106" t="e">
            <v>#N/A</v>
          </cell>
          <cell r="GX106" t="e">
            <v>#N/A</v>
          </cell>
          <cell r="GY106" t="e">
            <v>#N/A</v>
          </cell>
          <cell r="HA106">
            <v>74206265</v>
          </cell>
          <cell r="HB106">
            <v>39857791.999999896</v>
          </cell>
          <cell r="HC106">
            <v>3555467171</v>
          </cell>
          <cell r="HD106">
            <v>0.53712165677655244</v>
          </cell>
          <cell r="HE106">
            <v>89.203816684075463</v>
          </cell>
          <cell r="HF106">
            <v>47.913301808142478</v>
          </cell>
          <cell r="HG106">
            <v>92</v>
          </cell>
          <cell r="HH106">
            <v>806589.83695652173</v>
          </cell>
          <cell r="HI106">
            <v>433236.86956521624</v>
          </cell>
          <cell r="HJ106">
            <v>805726.90674568131</v>
          </cell>
          <cell r="HK106">
            <v>478531.74237216596</v>
          </cell>
          <cell r="HL106">
            <v>0.59213334857540878</v>
          </cell>
          <cell r="HM106">
            <v>91.339865983997811</v>
          </cell>
          <cell r="HN106">
            <v>54.215014181163447</v>
          </cell>
          <cell r="HP106">
            <v>48318896</v>
          </cell>
          <cell r="HQ106">
            <v>22700219</v>
          </cell>
          <cell r="HR106">
            <v>1609036695.999999</v>
          </cell>
          <cell r="HS106">
            <v>0.4698000343385329</v>
          </cell>
          <cell r="HT106">
            <v>70.881989993136145</v>
          </cell>
          <cell r="HU106">
            <v>33.300361332758911</v>
          </cell>
          <cell r="HV106">
            <v>92</v>
          </cell>
          <cell r="HW106">
            <v>525205.39130434778</v>
          </cell>
          <cell r="HX106">
            <v>246741.51086956522</v>
          </cell>
          <cell r="HY106">
            <v>0.89996916858885601</v>
          </cell>
          <cell r="HZ106">
            <v>0.89717317244100503</v>
          </cell>
          <cell r="IA106">
            <v>0.96972657933792095</v>
          </cell>
          <cell r="IB106">
            <v>0.86678399771176395</v>
          </cell>
          <cell r="IC106">
            <v>1.0002419275104499</v>
          </cell>
          <cell r="ID106">
            <v>525078.36040382413</v>
          </cell>
          <cell r="IE106">
            <v>274166.62645949726</v>
          </cell>
          <cell r="IF106">
            <v>0.5236447642101395</v>
          </cell>
          <cell r="IG106">
            <v>73.094820234308415</v>
          </cell>
          <cell r="IH106">
            <v>38.418292701144729</v>
          </cell>
          <cell r="IJ106">
            <v>48318896</v>
          </cell>
          <cell r="IK106">
            <v>22700219</v>
          </cell>
          <cell r="IL106">
            <v>1609036695.999999</v>
          </cell>
          <cell r="IM106">
            <v>0.4698000343385329</v>
          </cell>
          <cell r="IN106">
            <v>70.881989993136145</v>
          </cell>
          <cell r="IO106">
            <v>33.300361332758911</v>
          </cell>
          <cell r="IP106">
            <v>-6.3900075871881328E-4</v>
          </cell>
          <cell r="IQ106">
            <v>4.782537786864352E-2</v>
          </cell>
          <cell r="IR106">
            <v>1.3882790501694713E-2</v>
          </cell>
          <cell r="IS106">
            <v>7.5562445652312474E-4</v>
          </cell>
          <cell r="IT106">
            <v>0</v>
          </cell>
          <cell r="IV106" t="e">
            <v>#N/A</v>
          </cell>
          <cell r="IW106" t="e">
            <v>#N/A</v>
          </cell>
          <cell r="IX106" t="e">
            <v>#N/A</v>
          </cell>
          <cell r="IY106" t="e">
            <v>#N/A</v>
          </cell>
          <cell r="IZ106" t="e">
            <v>#N/A</v>
          </cell>
          <cell r="JA106" t="e">
            <v>#N/A</v>
          </cell>
          <cell r="JC106">
            <v>48318896</v>
          </cell>
          <cell r="JD106">
            <v>22700219</v>
          </cell>
          <cell r="JE106">
            <v>1609036695.999999</v>
          </cell>
          <cell r="JF106">
            <v>0.4698000343385329</v>
          </cell>
          <cell r="JG106">
            <v>70.881989993136145</v>
          </cell>
          <cell r="JH106">
            <v>33.300361332758911</v>
          </cell>
          <cell r="JI106">
            <v>92</v>
          </cell>
          <cell r="JJ106">
            <v>525205.39130434778</v>
          </cell>
          <cell r="JK106">
            <v>246741.51086956522</v>
          </cell>
          <cell r="JL106">
            <v>525078.36040382413</v>
          </cell>
          <cell r="JM106">
            <v>274166.62645949726</v>
          </cell>
          <cell r="JN106">
            <v>0.5236447642101395</v>
          </cell>
          <cell r="JO106">
            <v>73.094820234308415</v>
          </cell>
          <cell r="JP106">
            <v>38.418292701144729</v>
          </cell>
          <cell r="JR106">
            <v>71988181</v>
          </cell>
          <cell r="JS106">
            <v>35029433.999999896</v>
          </cell>
          <cell r="JT106">
            <v>1638433647.9999981</v>
          </cell>
          <cell r="JU106">
            <v>0.48659979337441372</v>
          </cell>
          <cell r="JV106">
            <v>46.773055139857611</v>
          </cell>
          <cell r="JW106">
            <v>22.759758966544773</v>
          </cell>
          <cell r="JX106">
            <v>92</v>
          </cell>
          <cell r="JY106">
            <v>782480.22826086951</v>
          </cell>
          <cell r="JZ106">
            <v>380754.71739130322</v>
          </cell>
          <cell r="KA106">
            <v>0.91514855502344306</v>
          </cell>
          <cell r="KB106">
            <v>0.91575812475039198</v>
          </cell>
          <cell r="KC106">
            <v>0.96610384326500798</v>
          </cell>
          <cell r="KD106">
            <v>0.88073780365421495</v>
          </cell>
          <cell r="KE106">
            <v>0.999428580129748</v>
          </cell>
          <cell r="KF106">
            <v>782927.60865342291</v>
          </cell>
          <cell r="KG106">
            <v>416057.82503972761</v>
          </cell>
          <cell r="KH106">
            <v>0.53136279135611941</v>
          </cell>
          <cell r="KI106">
            <v>48.414107309401821</v>
          </cell>
          <cell r="KJ106">
            <v>25.841696441453585</v>
          </cell>
          <cell r="KL106">
            <v>71988181</v>
          </cell>
          <cell r="KM106">
            <v>35029433.999999896</v>
          </cell>
          <cell r="KN106">
            <v>1638433647.9999981</v>
          </cell>
          <cell r="KO106">
            <v>0.48659979337441372</v>
          </cell>
          <cell r="KP106">
            <v>46.773055139857611</v>
          </cell>
          <cell r="KQ106">
            <v>22.759758966544773</v>
          </cell>
          <cell r="KR106">
            <v>-4.2094766975213577E-4</v>
          </cell>
          <cell r="KS106">
            <v>8.3711810103913487E-2</v>
          </cell>
          <cell r="KT106">
            <v>1.6525107157774305E-2</v>
          </cell>
          <cell r="KU106">
            <v>2.3603253413538965E-3</v>
          </cell>
          <cell r="KV106">
            <v>0</v>
          </cell>
          <cell r="KX106" t="e">
            <v>#N/A</v>
          </cell>
          <cell r="KY106" t="e">
            <v>#N/A</v>
          </cell>
          <cell r="KZ106" t="e">
            <v>#N/A</v>
          </cell>
          <cell r="LA106" t="e">
            <v>#N/A</v>
          </cell>
          <cell r="LB106" t="e">
            <v>#N/A</v>
          </cell>
          <cell r="LC106" t="e">
            <v>#N/A</v>
          </cell>
          <cell r="LE106">
            <v>71988181</v>
          </cell>
          <cell r="LF106">
            <v>35029433.999999896</v>
          </cell>
          <cell r="LG106">
            <v>1638433647.9999981</v>
          </cell>
          <cell r="LH106">
            <v>0.48659979337441372</v>
          </cell>
          <cell r="LI106">
            <v>46.773055139857611</v>
          </cell>
          <cell r="LJ106">
            <v>22.759758966544773</v>
          </cell>
          <cell r="LK106">
            <v>92</v>
          </cell>
          <cell r="LL106">
            <v>782480.22826086951</v>
          </cell>
          <cell r="LM106">
            <v>380754.71739130322</v>
          </cell>
          <cell r="LN106">
            <v>782927.60865342291</v>
          </cell>
          <cell r="LO106">
            <v>416057.82503972761</v>
          </cell>
          <cell r="LP106">
            <v>0.53136279135611941</v>
          </cell>
          <cell r="LQ106">
            <v>48.414107309401821</v>
          </cell>
          <cell r="LR106">
            <v>25.841696441453585</v>
          </cell>
          <cell r="LT106">
            <v>134725483</v>
          </cell>
          <cell r="LU106">
            <v>67273548</v>
          </cell>
          <cell r="LV106">
            <v>6406356901</v>
          </cell>
          <cell r="LW106">
            <v>0.49933796117843571</v>
          </cell>
          <cell r="LX106">
            <v>95.228467822152027</v>
          </cell>
          <cell r="LY106">
            <v>47.551188968459662</v>
          </cell>
          <cell r="LZ106">
            <v>92</v>
          </cell>
          <cell r="MA106">
            <v>1464407.4239130435</v>
          </cell>
          <cell r="MB106">
            <v>731234.21739130432</v>
          </cell>
          <cell r="MC106">
            <v>0.89436415045982598</v>
          </cell>
          <cell r="MD106">
            <v>0.90392209614673202</v>
          </cell>
          <cell r="ME106">
            <v>0.97864221020819198</v>
          </cell>
          <cell r="MF106">
            <v>0.88166588205598895</v>
          </cell>
          <cell r="MG106">
            <v>0.99067809067995705</v>
          </cell>
          <cell r="MH106">
            <v>1478186.9486060198</v>
          </cell>
          <cell r="MI106">
            <v>817602.33459195506</v>
          </cell>
          <cell r="MJ106">
            <v>0.55241260647021406</v>
          </cell>
          <cell r="MK106">
            <v>97.306724386937645</v>
          </cell>
          <cell r="ML106">
            <v>53.933343612631695</v>
          </cell>
          <cell r="MN106">
            <v>134725483</v>
          </cell>
          <cell r="MO106">
            <v>67273548</v>
          </cell>
          <cell r="MP106">
            <v>6406356901</v>
          </cell>
          <cell r="MQ106">
            <v>0.49933796117843571</v>
          </cell>
          <cell r="MR106">
            <v>95.228467822152027</v>
          </cell>
          <cell r="MS106">
            <v>47.551188968459662</v>
          </cell>
          <cell r="MT106">
            <v>3.8007218170315292E-3</v>
          </cell>
          <cell r="MU106">
            <v>3.2829675997563958E-2</v>
          </cell>
          <cell r="MV106">
            <v>1.3294626406845582E-2</v>
          </cell>
          <cell r="MW106">
            <v>-3.956731926023643E-3</v>
          </cell>
          <cell r="MX106">
            <v>0</v>
          </cell>
          <cell r="MZ106" t="e">
            <v>#N/A</v>
          </cell>
          <cell r="NA106" t="e">
            <v>#N/A</v>
          </cell>
          <cell r="NB106" t="e">
            <v>#N/A</v>
          </cell>
          <cell r="NC106" t="e">
            <v>#N/A</v>
          </cell>
          <cell r="ND106" t="e">
            <v>#N/A</v>
          </cell>
          <cell r="NE106" t="e">
            <v>#N/A</v>
          </cell>
          <cell r="NG106">
            <v>134725483</v>
          </cell>
          <cell r="NH106">
            <v>67273548</v>
          </cell>
          <cell r="NI106">
            <v>6406356901</v>
          </cell>
          <cell r="NJ106">
            <v>0.49933796117843571</v>
          </cell>
          <cell r="NK106">
            <v>95.228467822152027</v>
          </cell>
          <cell r="NL106">
            <v>47.551188968459662</v>
          </cell>
          <cell r="NM106">
            <v>92</v>
          </cell>
          <cell r="NN106">
            <v>1464407.4239130435</v>
          </cell>
          <cell r="NO106">
            <v>731234.21739130432</v>
          </cell>
          <cell r="NP106">
            <v>1478186.9486060198</v>
          </cell>
          <cell r="NQ106">
            <v>817602.33459195506</v>
          </cell>
          <cell r="NR106">
            <v>0.55241260647021406</v>
          </cell>
          <cell r="NS106">
            <v>97.306724386937645</v>
          </cell>
          <cell r="NT106">
            <v>53.933343612631695</v>
          </cell>
          <cell r="NX106">
            <v>442566489</v>
          </cell>
          <cell r="NY106">
            <v>236719245.99999988</v>
          </cell>
          <cell r="NZ106">
            <v>23249902557.999992</v>
          </cell>
          <cell r="OA106">
            <v>0.53487837846665309</v>
          </cell>
          <cell r="OB106">
            <v>98.217204350169325</v>
          </cell>
          <cell r="OC106">
            <v>52.534259000346481</v>
          </cell>
          <cell r="OD106">
            <v>92</v>
          </cell>
          <cell r="OE106">
            <v>4810505.3152173916</v>
          </cell>
          <cell r="OF106">
            <v>2573035.2826086944</v>
          </cell>
          <cell r="OG106">
            <v>0.91128694919289799</v>
          </cell>
          <cell r="OH106">
            <v>0.91408935387410295</v>
          </cell>
          <cell r="OI106">
            <v>0.99187772016735498</v>
          </cell>
          <cell r="OJ106">
            <v>0.90635946946680501</v>
          </cell>
          <cell r="OK106">
            <v>0.99734328195488098</v>
          </cell>
          <cell r="OL106">
            <v>4823319.5152108269</v>
          </cell>
          <cell r="OM106">
            <v>2823518.1957643107</v>
          </cell>
          <cell r="ON106">
            <v>0.5851488984088109</v>
          </cell>
          <cell r="OO106">
            <v>99.021484557186739</v>
          </cell>
          <cell r="OP106">
            <v>57.961836081716498</v>
          </cell>
          <cell r="OX106">
            <v>1.0509826652696118E-2</v>
          </cell>
          <cell r="OY106">
            <v>6.3319529037120986E-2</v>
          </cell>
          <cell r="OZ106">
            <v>1.0889061526774149E-2</v>
          </cell>
          <cell r="PA106">
            <v>1.0795425161049699E-2</v>
          </cell>
          <cell r="PB106">
            <v>0</v>
          </cell>
          <cell r="PK106">
            <v>442566489</v>
          </cell>
          <cell r="PL106">
            <v>236719245.99999988</v>
          </cell>
          <cell r="PM106">
            <v>23249902557.999992</v>
          </cell>
          <cell r="PN106">
            <v>0.53487837846665309</v>
          </cell>
          <cell r="PO106">
            <v>98.217204350169325</v>
          </cell>
          <cell r="PP106">
            <v>52.534259000346481</v>
          </cell>
          <cell r="PQ106">
            <v>92</v>
          </cell>
          <cell r="PR106">
            <v>4810505.3152173916</v>
          </cell>
          <cell r="PS106">
            <v>2573035.2826086944</v>
          </cell>
          <cell r="PT106">
            <v>4823319.5152108269</v>
          </cell>
          <cell r="PU106">
            <v>2823518.1957643107</v>
          </cell>
          <cell r="PV106">
            <v>0.5851488984088109</v>
          </cell>
          <cell r="PW106">
            <v>99.021484557186739</v>
          </cell>
          <cell r="PX106">
            <v>57.961836081716498</v>
          </cell>
          <cell r="QB106">
            <v>2.0824208757033627E-2</v>
          </cell>
          <cell r="QC106">
            <v>2.5890126118234602E-2</v>
          </cell>
          <cell r="QD106">
            <v>0.16644364780178295</v>
          </cell>
          <cell r="QE106">
            <v>0.70284581907173904</v>
          </cell>
          <cell r="QF106">
            <v>8.3996198251209783E-2</v>
          </cell>
          <cell r="QG106">
            <v>0</v>
          </cell>
          <cell r="QH106">
            <v>0</v>
          </cell>
          <cell r="QJ106">
            <v>66542813.137815617</v>
          </cell>
          <cell r="QK106">
            <v>36424317.239460774</v>
          </cell>
          <cell r="QL106">
            <v>3390789596.9777446</v>
          </cell>
          <cell r="QM106">
            <v>0.54738168589330649</v>
          </cell>
          <cell r="QN106">
            <v>93.091370105471384</v>
          </cell>
          <cell r="QO106">
            <v>50.956511110450677</v>
          </cell>
          <cell r="QP106">
            <v>1.9501983265814669E-2</v>
          </cell>
          <cell r="QQ106">
            <v>4.5946399305457943E-2</v>
          </cell>
          <cell r="QR106">
            <v>1.3176574983141709E-2</v>
          </cell>
          <cell r="QS106">
            <v>8.8327784208208429E-3</v>
          </cell>
          <cell r="QT106">
            <v>0</v>
          </cell>
        </row>
        <row r="107">
          <cell r="A107">
            <v>96</v>
          </cell>
          <cell r="B107">
            <v>40544</v>
          </cell>
          <cell r="C107">
            <v>2011</v>
          </cell>
          <cell r="D107" t="b">
            <v>1</v>
          </cell>
          <cell r="E107" t="b">
            <v>0</v>
          </cell>
          <cell r="H107">
            <v>10044850</v>
          </cell>
          <cell r="I107">
            <v>6772996.9999999907</v>
          </cell>
          <cell r="J107">
            <v>1775594358.9999971</v>
          </cell>
          <cell r="K107">
            <v>0.67427557405038308</v>
          </cell>
          <cell r="L107">
            <v>262.15785404895342</v>
          </cell>
          <cell r="M107">
            <v>176.76663753067464</v>
          </cell>
          <cell r="N107">
            <v>90</v>
          </cell>
          <cell r="O107">
            <v>111609.44444444444</v>
          </cell>
          <cell r="P107">
            <v>75255.52222222212</v>
          </cell>
          <cell r="Q107">
            <v>0.985624798766635</v>
          </cell>
          <cell r="R107">
            <v>0.98179536497919295</v>
          </cell>
          <cell r="S107">
            <v>1.02088767695856</v>
          </cell>
          <cell r="T107">
            <v>1.0058909470750801</v>
          </cell>
          <cell r="U107">
            <v>1.00369752067791</v>
          </cell>
          <cell r="V107">
            <v>111198.2864808334</v>
          </cell>
          <cell r="W107">
            <v>76353.11359494341</v>
          </cell>
          <cell r="X107">
            <v>0.68677811904792696</v>
          </cell>
          <cell r="Y107">
            <v>256.79402344239969</v>
          </cell>
          <cell r="Z107">
            <v>175.73141307681013</v>
          </cell>
          <cell r="AB107">
            <v>10044850</v>
          </cell>
          <cell r="AC107">
            <v>6772996.9999999907</v>
          </cell>
          <cell r="AD107">
            <v>1775594358.9999969</v>
          </cell>
          <cell r="AE107">
            <v>0.67427557405038308</v>
          </cell>
          <cell r="AF107">
            <v>262.15785404895342</v>
          </cell>
          <cell r="AG107">
            <v>176.76663753067461</v>
          </cell>
          <cell r="AH107">
            <v>4.0816440637984105E-2</v>
          </cell>
          <cell r="AI107">
            <v>3.4543224060719357E-2</v>
          </cell>
          <cell r="AJ107">
            <v>-7.3857639158310369E-3</v>
          </cell>
          <cell r="AK107">
            <v>5.3952730935624575E-2</v>
          </cell>
          <cell r="AL107">
            <v>0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U107">
            <v>10044850</v>
          </cell>
          <cell r="AV107">
            <v>6772996.9999999907</v>
          </cell>
          <cell r="AW107">
            <v>1775594358.9999971</v>
          </cell>
          <cell r="AX107">
            <v>0.67427557405038308</v>
          </cell>
          <cell r="AY107">
            <v>262.15785404895342</v>
          </cell>
          <cell r="AZ107">
            <v>176.76663753067464</v>
          </cell>
          <cell r="BA107">
            <v>90</v>
          </cell>
          <cell r="BB107">
            <v>111609.44444444444</v>
          </cell>
          <cell r="BC107">
            <v>75255.52222222212</v>
          </cell>
          <cell r="BD107">
            <v>111198.2864808334</v>
          </cell>
          <cell r="BE107">
            <v>76353.11359494341</v>
          </cell>
          <cell r="BF107">
            <v>0.68677811904792696</v>
          </cell>
          <cell r="BG107">
            <v>256.79402344239969</v>
          </cell>
          <cell r="BH107">
            <v>175.73141307681013</v>
          </cell>
          <cell r="BJ107">
            <v>49511134</v>
          </cell>
          <cell r="BK107">
            <v>32502624.999999899</v>
          </cell>
          <cell r="BL107">
            <v>4803495055</v>
          </cell>
          <cell r="BM107">
            <v>0.65647102730468465</v>
          </cell>
          <cell r="BN107">
            <v>147.78791113025531</v>
          </cell>
          <cell r="BO107">
            <v>97.018481842892143</v>
          </cell>
          <cell r="BP107">
            <v>90</v>
          </cell>
          <cell r="BQ107">
            <v>550123.7111111111</v>
          </cell>
          <cell r="BR107">
            <v>361140.27777777665</v>
          </cell>
          <cell r="BS107">
            <v>0.96160583886807305</v>
          </cell>
          <cell r="BT107">
            <v>0.96009470182502299</v>
          </cell>
          <cell r="BU107">
            <v>1.00198519822346</v>
          </cell>
          <cell r="BV107">
            <v>0.96230460784279903</v>
          </cell>
          <cell r="BW107">
            <v>1.00038427942298</v>
          </cell>
          <cell r="BX107">
            <v>549912.39109477168</v>
          </cell>
          <cell r="BY107">
            <v>375559.57251973706</v>
          </cell>
          <cell r="BZ107">
            <v>0.68375653574258166</v>
          </cell>
          <cell r="CA107">
            <v>147.49510411160389</v>
          </cell>
          <cell r="CB107">
            <v>100.81888941629278</v>
          </cell>
          <cell r="CD107">
            <v>49511134</v>
          </cell>
          <cell r="CE107">
            <v>32502624.999999899</v>
          </cell>
          <cell r="CF107">
            <v>4803495055</v>
          </cell>
          <cell r="CG107">
            <v>0.65647102730468465</v>
          </cell>
          <cell r="CH107">
            <v>147.78791113025531</v>
          </cell>
          <cell r="CI107">
            <v>97.018481842892143</v>
          </cell>
          <cell r="CJ107">
            <v>7.0510891529211306E-3</v>
          </cell>
          <cell r="CK107">
            <v>2.2652597858423336E-2</v>
          </cell>
          <cell r="CL107">
            <v>-1.7925233539956313E-3</v>
          </cell>
          <cell r="CM107">
            <v>2.0354406345747422E-2</v>
          </cell>
          <cell r="CN107">
            <v>0</v>
          </cell>
          <cell r="CP107" t="e">
            <v>#N/A</v>
          </cell>
          <cell r="CQ107" t="e">
            <v>#N/A</v>
          </cell>
          <cell r="CR107" t="e">
            <v>#N/A</v>
          </cell>
          <cell r="CS107" t="e">
            <v>#N/A</v>
          </cell>
          <cell r="CT107" t="e">
            <v>#N/A</v>
          </cell>
          <cell r="CU107" t="e">
            <v>#N/A</v>
          </cell>
          <cell r="CW107">
            <v>49511134</v>
          </cell>
          <cell r="CX107">
            <v>32502624.999999899</v>
          </cell>
          <cell r="CY107">
            <v>4803495055</v>
          </cell>
          <cell r="CZ107">
            <v>0.65647102730468465</v>
          </cell>
          <cell r="DA107">
            <v>147.78791113025531</v>
          </cell>
          <cell r="DB107">
            <v>97.018481842892143</v>
          </cell>
          <cell r="DC107">
            <v>90</v>
          </cell>
          <cell r="DD107">
            <v>550123.7111111111</v>
          </cell>
          <cell r="DE107">
            <v>361140.27777777665</v>
          </cell>
          <cell r="DF107">
            <v>549912.39109477168</v>
          </cell>
          <cell r="DG107">
            <v>375559.57251973706</v>
          </cell>
          <cell r="DH107">
            <v>0.68375653574258166</v>
          </cell>
          <cell r="DI107">
            <v>147.49510411160389</v>
          </cell>
          <cell r="DJ107">
            <v>100.81888941629278</v>
          </cell>
          <cell r="DL107">
            <v>52041834</v>
          </cell>
          <cell r="DM107">
            <v>33863560</v>
          </cell>
          <cell r="DN107">
            <v>3728360606.99999</v>
          </cell>
          <cell r="DO107">
            <v>0.65069882049122252</v>
          </cell>
          <cell r="DP107">
            <v>110.09948767938131</v>
          </cell>
          <cell r="DQ107">
            <v>71.641606769661308</v>
          </cell>
          <cell r="DR107">
            <v>90</v>
          </cell>
          <cell r="DS107">
            <v>578242.6</v>
          </cell>
          <cell r="DT107">
            <v>376261.77777777775</v>
          </cell>
          <cell r="DU107">
            <v>0.95454177302636101</v>
          </cell>
          <cell r="DV107">
            <v>0.95800840309636703</v>
          </cell>
          <cell r="DW107">
            <v>0.99890255426492702</v>
          </cell>
          <cell r="DX107">
            <v>0.95730981082286903</v>
          </cell>
          <cell r="DY107">
            <v>0.999279372409835</v>
          </cell>
          <cell r="DZ107">
            <v>578659.59807168425</v>
          </cell>
          <cell r="EA107">
            <v>394180.52557809511</v>
          </cell>
          <cell r="EB107">
            <v>0.67922036841024247</v>
          </cell>
          <cell r="EC107">
            <v>110.22044864065984</v>
          </cell>
          <cell r="ED107">
            <v>74.836386256274508</v>
          </cell>
          <cell r="EF107">
            <v>52041834</v>
          </cell>
          <cell r="EG107">
            <v>33863560</v>
          </cell>
          <cell r="EH107">
            <v>3728360606.99999</v>
          </cell>
          <cell r="EI107">
            <v>0.65069882049122252</v>
          </cell>
          <cell r="EJ107">
            <v>110.09948767938131</v>
          </cell>
          <cell r="EK107">
            <v>71.641606769661308</v>
          </cell>
          <cell r="EL107">
            <v>2.8386072245465258E-2</v>
          </cell>
          <cell r="EM107">
            <v>3.6998480104710477E-2</v>
          </cell>
          <cell r="EN107">
            <v>4.9752398550352772E-3</v>
          </cell>
          <cell r="EO107">
            <v>2.3995872186454006E-2</v>
          </cell>
          <cell r="EP107">
            <v>0</v>
          </cell>
          <cell r="ER107" t="e">
            <v>#N/A</v>
          </cell>
          <cell r="ES107" t="e">
            <v>#N/A</v>
          </cell>
          <cell r="ET107" t="e">
            <v>#N/A</v>
          </cell>
          <cell r="EU107" t="e">
            <v>#N/A</v>
          </cell>
          <cell r="EV107" t="e">
            <v>#N/A</v>
          </cell>
          <cell r="EW107" t="e">
            <v>#N/A</v>
          </cell>
          <cell r="EY107">
            <v>52041834</v>
          </cell>
          <cell r="EZ107">
            <v>33863560</v>
          </cell>
          <cell r="FA107">
            <v>3728360606.99999</v>
          </cell>
          <cell r="FB107">
            <v>0.65069882049122252</v>
          </cell>
          <cell r="FC107">
            <v>110.09948767938131</v>
          </cell>
          <cell r="FD107">
            <v>71.641606769661308</v>
          </cell>
          <cell r="FE107">
            <v>90</v>
          </cell>
          <cell r="FF107">
            <v>578242.6</v>
          </cell>
          <cell r="FG107">
            <v>376261.77777777775</v>
          </cell>
          <cell r="FH107">
            <v>578659.59807168425</v>
          </cell>
          <cell r="FI107">
            <v>394180.52557809511</v>
          </cell>
          <cell r="FJ107">
            <v>0.67922036841024247</v>
          </cell>
          <cell r="FK107">
            <v>110.22044864065984</v>
          </cell>
          <cell r="FL107">
            <v>74.836386256274508</v>
          </cell>
          <cell r="FN107">
            <v>72679332</v>
          </cell>
          <cell r="FO107">
            <v>39861882</v>
          </cell>
          <cell r="FP107">
            <v>3580303758</v>
          </cell>
          <cell r="FQ107">
            <v>0.54846241569749155</v>
          </cell>
          <cell r="FR107">
            <v>89.817730081083482</v>
          </cell>
          <cell r="FS107">
            <v>49.261649212736295</v>
          </cell>
          <cell r="FT107">
            <v>90</v>
          </cell>
          <cell r="FU107">
            <v>807548.1333333333</v>
          </cell>
          <cell r="FV107">
            <v>442909.8</v>
          </cell>
          <cell r="FW107">
            <v>0.91313571219464096</v>
          </cell>
          <cell r="FX107">
            <v>0.915793012659183</v>
          </cell>
          <cell r="FY107">
            <v>0.97532863546466997</v>
          </cell>
          <cell r="FZ107">
            <v>0.89117352858506305</v>
          </cell>
          <cell r="GA107">
            <v>0.99736474752537696</v>
          </cell>
          <cell r="GB107">
            <v>809681.84943070298</v>
          </cell>
          <cell r="GC107">
            <v>485042.68761486223</v>
          </cell>
          <cell r="GD107">
            <v>0.59889342691633374</v>
          </cell>
          <cell r="GE107">
            <v>92.089708858278485</v>
          </cell>
          <cell r="GF107">
            <v>55.277280611050195</v>
          </cell>
          <cell r="GH107">
            <v>72679332</v>
          </cell>
          <cell r="GI107">
            <v>39861882</v>
          </cell>
          <cell r="GJ107">
            <v>3580303758</v>
          </cell>
          <cell r="GK107">
            <v>0.54846241569749155</v>
          </cell>
          <cell r="GL107">
            <v>89.817730081083482</v>
          </cell>
          <cell r="GM107">
            <v>49.261649212736295</v>
          </cell>
          <cell r="GN107">
            <v>1.391084124879003E-2</v>
          </cell>
          <cell r="GO107">
            <v>2.3636794884254998E-2</v>
          </cell>
          <cell r="GP107">
            <v>1.3905803759866765E-2</v>
          </cell>
          <cell r="GQ107">
            <v>1.0643394726360642E-2</v>
          </cell>
          <cell r="GR107">
            <v>0</v>
          </cell>
          <cell r="GT107" t="e">
            <v>#N/A</v>
          </cell>
          <cell r="GU107" t="e">
            <v>#N/A</v>
          </cell>
          <cell r="GV107" t="e">
            <v>#N/A</v>
          </cell>
          <cell r="GW107" t="e">
            <v>#N/A</v>
          </cell>
          <cell r="GX107" t="e">
            <v>#N/A</v>
          </cell>
          <cell r="GY107" t="e">
            <v>#N/A</v>
          </cell>
          <cell r="HA107">
            <v>72679332</v>
          </cell>
          <cell r="HB107">
            <v>39861882</v>
          </cell>
          <cell r="HC107">
            <v>3580303758</v>
          </cell>
          <cell r="HD107">
            <v>0.54846241569749155</v>
          </cell>
          <cell r="HE107">
            <v>89.817730081083482</v>
          </cell>
          <cell r="HF107">
            <v>49.261649212736295</v>
          </cell>
          <cell r="HG107">
            <v>90</v>
          </cell>
          <cell r="HH107">
            <v>807548.1333333333</v>
          </cell>
          <cell r="HI107">
            <v>442909.8</v>
          </cell>
          <cell r="HJ107">
            <v>809681.84943070298</v>
          </cell>
          <cell r="HK107">
            <v>485042.68761486223</v>
          </cell>
          <cell r="HL107">
            <v>0.59889342691633374</v>
          </cell>
          <cell r="HM107">
            <v>92.089708858278485</v>
          </cell>
          <cell r="HN107">
            <v>55.277280611050195</v>
          </cell>
          <cell r="HP107">
            <v>45979702</v>
          </cell>
          <cell r="HQ107">
            <v>21882628.999999978</v>
          </cell>
          <cell r="HR107">
            <v>1536051019</v>
          </cell>
          <cell r="HS107">
            <v>0.47591933066464803</v>
          </cell>
          <cell r="HT107">
            <v>70.194994349170827</v>
          </cell>
          <cell r="HU107">
            <v>33.407154726666128</v>
          </cell>
          <cell r="HV107">
            <v>90</v>
          </cell>
          <cell r="HW107">
            <v>510885.5777777778</v>
          </cell>
          <cell r="HX107">
            <v>243140.32222222196</v>
          </cell>
          <cell r="HY107">
            <v>0.90778497000867697</v>
          </cell>
          <cell r="HZ107">
            <v>0.90666923731773097</v>
          </cell>
          <cell r="IA107">
            <v>0.96738378454665197</v>
          </cell>
          <cell r="IB107">
            <v>0.87323716864905898</v>
          </cell>
          <cell r="IC107">
            <v>0.99609738765259204</v>
          </cell>
          <cell r="ID107">
            <v>512887.17760994559</v>
          </cell>
          <cell r="IE107">
            <v>267839.11416808097</v>
          </cell>
          <cell r="IF107">
            <v>0.52490953820446873</v>
          </cell>
          <cell r="IG107">
            <v>72.561681796296099</v>
          </cell>
          <cell r="IH107">
            <v>38.256679772745642</v>
          </cell>
          <cell r="IJ107">
            <v>45979702</v>
          </cell>
          <cell r="IK107">
            <v>21882628.999999978</v>
          </cell>
          <cell r="IL107">
            <v>1536051019</v>
          </cell>
          <cell r="IM107">
            <v>0.47591933066464803</v>
          </cell>
          <cell r="IN107">
            <v>70.194994349170827</v>
          </cell>
          <cell r="IO107">
            <v>33.407154726666128</v>
          </cell>
          <cell r="IP107">
            <v>-1.4254577209096052E-2</v>
          </cell>
          <cell r="IQ107">
            <v>3.5586715068699114E-2</v>
          </cell>
          <cell r="IR107">
            <v>1.2640578366264452E-2</v>
          </cell>
          <cell r="IS107">
            <v>7.2453629039938815E-3</v>
          </cell>
          <cell r="IT107">
            <v>0</v>
          </cell>
          <cell r="IV107" t="e">
            <v>#N/A</v>
          </cell>
          <cell r="IW107" t="e">
            <v>#N/A</v>
          </cell>
          <cell r="IX107" t="e">
            <v>#N/A</v>
          </cell>
          <cell r="IY107" t="e">
            <v>#N/A</v>
          </cell>
          <cell r="IZ107" t="e">
            <v>#N/A</v>
          </cell>
          <cell r="JA107" t="e">
            <v>#N/A</v>
          </cell>
          <cell r="JC107">
            <v>45979702</v>
          </cell>
          <cell r="JD107">
            <v>21882628.999999978</v>
          </cell>
          <cell r="JE107">
            <v>1536051019</v>
          </cell>
          <cell r="JF107">
            <v>0.47591933066464803</v>
          </cell>
          <cell r="JG107">
            <v>70.194994349170827</v>
          </cell>
          <cell r="JH107">
            <v>33.407154726666128</v>
          </cell>
          <cell r="JI107">
            <v>90</v>
          </cell>
          <cell r="JJ107">
            <v>510885.5777777778</v>
          </cell>
          <cell r="JK107">
            <v>243140.32222222196</v>
          </cell>
          <cell r="JL107">
            <v>512887.17760994559</v>
          </cell>
          <cell r="JM107">
            <v>267839.11416808097</v>
          </cell>
          <cell r="JN107">
            <v>0.52490953820446873</v>
          </cell>
          <cell r="JO107">
            <v>72.561681796296099</v>
          </cell>
          <cell r="JP107">
            <v>38.256679772745642</v>
          </cell>
          <cell r="JR107">
            <v>70575370</v>
          </cell>
          <cell r="JS107">
            <v>34590942.999999896</v>
          </cell>
          <cell r="JT107">
            <v>1601440962.9999981</v>
          </cell>
          <cell r="JU107">
            <v>0.4901276890223869</v>
          </cell>
          <cell r="JV107">
            <v>46.296539617321301</v>
          </cell>
          <cell r="JW107">
            <v>22.691215972371072</v>
          </cell>
          <cell r="JX107">
            <v>90</v>
          </cell>
          <cell r="JY107">
            <v>784170.77777777775</v>
          </cell>
          <cell r="JZ107">
            <v>384343.81111110997</v>
          </cell>
          <cell r="KA107">
            <v>0.91500301822952501</v>
          </cell>
          <cell r="KB107">
            <v>0.91540656526680098</v>
          </cell>
          <cell r="KC107">
            <v>0.95318208293223505</v>
          </cell>
          <cell r="KD107">
            <v>0.86829396192851105</v>
          </cell>
          <cell r="KE107">
            <v>0.99941103287903499</v>
          </cell>
          <cell r="KF107">
            <v>784632.90075835178</v>
          </cell>
          <cell r="KG107">
            <v>420046.49542554712</v>
          </cell>
          <cell r="KH107">
            <v>0.53542077107512998</v>
          </cell>
          <cell r="KI107">
            <v>48.570509713003787</v>
          </cell>
          <cell r="KJ107">
            <v>26.133103496393197</v>
          </cell>
          <cell r="KL107">
            <v>70575370</v>
          </cell>
          <cell r="KM107">
            <v>34590942.999999896</v>
          </cell>
          <cell r="KN107">
            <v>1601440962.9999981</v>
          </cell>
          <cell r="KO107">
            <v>0.4901276890223869</v>
          </cell>
          <cell r="KP107">
            <v>46.296539617321301</v>
          </cell>
          <cell r="KQ107">
            <v>22.691215972371072</v>
          </cell>
          <cell r="KR107">
            <v>-3.2010811260166829E-3</v>
          </cell>
          <cell r="KS107">
            <v>6.537078129756474E-2</v>
          </cell>
          <cell r="KT107">
            <v>1.4820892684474479E-2</v>
          </cell>
          <cell r="KU107">
            <v>1.4786317853703483E-2</v>
          </cell>
          <cell r="KV107">
            <v>0</v>
          </cell>
          <cell r="KX107" t="e">
            <v>#N/A</v>
          </cell>
          <cell r="KY107" t="e">
            <v>#N/A</v>
          </cell>
          <cell r="KZ107" t="e">
            <v>#N/A</v>
          </cell>
          <cell r="LA107" t="e">
            <v>#N/A</v>
          </cell>
          <cell r="LB107" t="e">
            <v>#N/A</v>
          </cell>
          <cell r="LC107" t="e">
            <v>#N/A</v>
          </cell>
          <cell r="LE107">
            <v>70575370</v>
          </cell>
          <cell r="LF107">
            <v>34590942.999999896</v>
          </cell>
          <cell r="LG107">
            <v>1601440962.9999981</v>
          </cell>
          <cell r="LH107">
            <v>0.4901276890223869</v>
          </cell>
          <cell r="LI107">
            <v>46.296539617321301</v>
          </cell>
          <cell r="LJ107">
            <v>22.691215972371072</v>
          </cell>
          <cell r="LK107">
            <v>90</v>
          </cell>
          <cell r="LL107">
            <v>784170.77777777775</v>
          </cell>
          <cell r="LM107">
            <v>384343.81111110997</v>
          </cell>
          <cell r="LN107">
            <v>784632.90075835178</v>
          </cell>
          <cell r="LO107">
            <v>420046.49542554712</v>
          </cell>
          <cell r="LP107">
            <v>0.53542077107512998</v>
          </cell>
          <cell r="LQ107">
            <v>48.570509713003787</v>
          </cell>
          <cell r="LR107">
            <v>26.133103496393197</v>
          </cell>
          <cell r="LT107">
            <v>130352684</v>
          </cell>
          <cell r="LU107">
            <v>66528528</v>
          </cell>
          <cell r="LV107">
            <v>6452949895</v>
          </cell>
          <cell r="LW107">
            <v>0.5103732885162533</v>
          </cell>
          <cell r="LX107">
            <v>96.995230301803758</v>
          </cell>
          <cell r="LY107">
            <v>49.503774659522932</v>
          </cell>
          <cell r="LZ107">
            <v>90</v>
          </cell>
          <cell r="MA107">
            <v>1448363.1555555556</v>
          </cell>
          <cell r="MB107">
            <v>739205.8666666667</v>
          </cell>
          <cell r="MC107">
            <v>0.89450670847948699</v>
          </cell>
          <cell r="MD107">
            <v>0.91716085045737095</v>
          </cell>
          <cell r="ME107">
            <v>0.99106717568053304</v>
          </cell>
          <cell r="MF107">
            <v>0.91171919596406603</v>
          </cell>
          <cell r="MG107">
            <v>0.977311507257145</v>
          </cell>
          <cell r="MH107">
            <v>1481987.211652129</v>
          </cell>
          <cell r="MI107">
            <v>826383.81541396608</v>
          </cell>
          <cell r="MJ107">
            <v>0.55647086142167945</v>
          </cell>
          <cell r="MK107">
            <v>97.869481183452919</v>
          </cell>
          <cell r="ML107">
            <v>54.297172724521694</v>
          </cell>
          <cell r="MN107">
            <v>130352684</v>
          </cell>
          <cell r="MO107">
            <v>66528528</v>
          </cell>
          <cell r="MP107">
            <v>6452949895</v>
          </cell>
          <cell r="MQ107">
            <v>0.5103732885162533</v>
          </cell>
          <cell r="MR107">
            <v>96.995230301803758</v>
          </cell>
          <cell r="MS107">
            <v>49.503774659522932</v>
          </cell>
          <cell r="MT107">
            <v>4.5448384614000048E-3</v>
          </cell>
          <cell r="MU107">
            <v>1.2304007839205624E-2</v>
          </cell>
          <cell r="MV107">
            <v>1.1550028543290753E-2</v>
          </cell>
          <cell r="MW107">
            <v>2.6384200723906619E-3</v>
          </cell>
          <cell r="MX107">
            <v>0</v>
          </cell>
          <cell r="MZ107" t="e">
            <v>#N/A</v>
          </cell>
          <cell r="NA107" t="e">
            <v>#N/A</v>
          </cell>
          <cell r="NB107" t="e">
            <v>#N/A</v>
          </cell>
          <cell r="NC107" t="e">
            <v>#N/A</v>
          </cell>
          <cell r="ND107" t="e">
            <v>#N/A</v>
          </cell>
          <cell r="NE107" t="e">
            <v>#N/A</v>
          </cell>
          <cell r="NG107">
            <v>130352684</v>
          </cell>
          <cell r="NH107">
            <v>66528528</v>
          </cell>
          <cell r="NI107">
            <v>6452949895</v>
          </cell>
          <cell r="NJ107">
            <v>0.5103732885162533</v>
          </cell>
          <cell r="NK107">
            <v>96.995230301803758</v>
          </cell>
          <cell r="NL107">
            <v>49.503774659522932</v>
          </cell>
          <cell r="NM107">
            <v>90</v>
          </cell>
          <cell r="NN107">
            <v>1448363.1555555556</v>
          </cell>
          <cell r="NO107">
            <v>739205.8666666667</v>
          </cell>
          <cell r="NP107">
            <v>1481987.211652129</v>
          </cell>
          <cell r="NQ107">
            <v>826383.81541396608</v>
          </cell>
          <cell r="NR107">
            <v>0.55647086142167945</v>
          </cell>
          <cell r="NS107">
            <v>97.869481183452919</v>
          </cell>
          <cell r="NT107">
            <v>54.297172724521694</v>
          </cell>
          <cell r="NX107">
            <v>431184906</v>
          </cell>
          <cell r="NY107">
            <v>236003163.99999988</v>
          </cell>
          <cell r="NZ107">
            <v>23478195655.999992</v>
          </cell>
          <cell r="OA107">
            <v>0.5473363299966717</v>
          </cell>
          <cell r="OB107">
            <v>99.482546157728649</v>
          </cell>
          <cell r="OC107">
            <v>54.450411712695697</v>
          </cell>
          <cell r="OD107">
            <v>90</v>
          </cell>
          <cell r="OE107">
            <v>4790943.4000000004</v>
          </cell>
          <cell r="OF107">
            <v>2622257.3777777767</v>
          </cell>
          <cell r="OG107">
            <v>0.91974652378460198</v>
          </cell>
          <cell r="OH107">
            <v>0.92764691453040604</v>
          </cell>
          <cell r="OI107">
            <v>0.99613069188144998</v>
          </cell>
          <cell r="OJ107">
            <v>0.926968946655369</v>
          </cell>
          <cell r="OK107">
            <v>0.99204700299482296</v>
          </cell>
          <cell r="OL107">
            <v>4829351.2157558547</v>
          </cell>
          <cell r="OM107">
            <v>2851065.2771892296</v>
          </cell>
          <cell r="ON107">
            <v>0.59002657306712936</v>
          </cell>
          <cell r="OO107">
            <v>99.868969974040425</v>
          </cell>
          <cell r="OP107">
            <v>58.740275938218041</v>
          </cell>
          <cell r="OX107">
            <v>6.8613012802919027E-3</v>
          </cell>
          <cell r="OY107">
            <v>3.3527758610147715E-2</v>
          </cell>
          <cell r="OZ107">
            <v>9.2040694371721722E-3</v>
          </cell>
          <cell r="PA107">
            <v>1.5886082807508788E-2</v>
          </cell>
          <cell r="PB107">
            <v>0</v>
          </cell>
          <cell r="PK107">
            <v>431184906</v>
          </cell>
          <cell r="PL107">
            <v>236003163.99999988</v>
          </cell>
          <cell r="PM107">
            <v>23478195655.999992</v>
          </cell>
          <cell r="PN107">
            <v>0.5473363299966717</v>
          </cell>
          <cell r="PO107">
            <v>99.482546157728649</v>
          </cell>
          <cell r="PP107">
            <v>54.450411712695697</v>
          </cell>
          <cell r="PQ107">
            <v>90</v>
          </cell>
          <cell r="PR107">
            <v>4790943.4000000004</v>
          </cell>
          <cell r="PS107">
            <v>2622257.3777777767</v>
          </cell>
          <cell r="PT107">
            <v>4829351.2157558547</v>
          </cell>
          <cell r="PU107">
            <v>2851065.2771892296</v>
          </cell>
          <cell r="PV107">
            <v>0.59002657306712936</v>
          </cell>
          <cell r="PW107">
            <v>99.868969974040425</v>
          </cell>
          <cell r="PX107">
            <v>58.740275938218041</v>
          </cell>
          <cell r="QB107">
            <v>2.0824208757033627E-2</v>
          </cell>
          <cell r="QC107">
            <v>2.5890126118234602E-2</v>
          </cell>
          <cell r="QD107">
            <v>0.16644364780178295</v>
          </cell>
          <cell r="QE107">
            <v>0.70284581907173904</v>
          </cell>
          <cell r="QF107">
            <v>8.3996198251209783E-2</v>
          </cell>
          <cell r="QG107">
            <v>0</v>
          </cell>
          <cell r="QH107">
            <v>0</v>
          </cell>
          <cell r="QJ107">
            <v>65097543.039955154</v>
          </cell>
          <cell r="QK107">
            <v>36473728.565589666</v>
          </cell>
          <cell r="QL107">
            <v>3427324353.3644738</v>
          </cell>
          <cell r="QM107">
            <v>0.5602934744127448</v>
          </cell>
          <cell r="QN107">
            <v>93.966931491558753</v>
          </cell>
          <cell r="QO107">
            <v>52.649058525309819</v>
          </cell>
          <cell r="QP107">
            <v>1.4337051397545035E-2</v>
          </cell>
          <cell r="QQ107">
            <v>2.7066147150866002E-2</v>
          </cell>
          <cell r="QR107">
            <v>1.1463282284759752E-2</v>
          </cell>
          <cell r="QS107">
            <v>1.3733710001306064E-2</v>
          </cell>
          <cell r="QT107">
            <v>0</v>
          </cell>
        </row>
        <row r="108">
          <cell r="A108">
            <v>97</v>
          </cell>
          <cell r="B108">
            <v>40634</v>
          </cell>
          <cell r="C108">
            <v>2011</v>
          </cell>
          <cell r="D108" t="b">
            <v>1</v>
          </cell>
          <cell r="E108" t="b">
            <v>0</v>
          </cell>
          <cell r="H108">
            <v>10038246</v>
          </cell>
          <cell r="I108">
            <v>7295167.9999999907</v>
          </cell>
          <cell r="J108">
            <v>1877012807.999999</v>
          </cell>
          <cell r="K108">
            <v>0.72673732044422812</v>
          </cell>
          <cell r="L108">
            <v>257.29535056629283</v>
          </cell>
          <cell r="M108">
            <v>186.98613363330597</v>
          </cell>
          <cell r="N108">
            <v>91</v>
          </cell>
          <cell r="O108">
            <v>110310.3956043956</v>
          </cell>
          <cell r="P108">
            <v>80166.681318681221</v>
          </cell>
          <cell r="Q108">
            <v>1.04055051571656</v>
          </cell>
          <cell r="R108">
            <v>1.0427037672438799</v>
          </cell>
          <cell r="S108">
            <v>0.98541911958144301</v>
          </cell>
          <cell r="T108">
            <v>1.02954301042535</v>
          </cell>
          <cell r="U108">
            <v>0.99984270738245395</v>
          </cell>
          <cell r="V108">
            <v>110327.74934487802</v>
          </cell>
          <cell r="W108">
            <v>77042.565553365377</v>
          </cell>
          <cell r="X108">
            <v>0.69697390886499999</v>
          </cell>
          <cell r="Y108">
            <v>261.10245422838869</v>
          </cell>
          <cell r="Z108">
            <v>181.62051681168103</v>
          </cell>
          <cell r="AB108">
            <v>10038246</v>
          </cell>
          <cell r="AC108">
            <v>7295167.9999999907</v>
          </cell>
          <cell r="AD108">
            <v>1877012807.9999988</v>
          </cell>
          <cell r="AE108">
            <v>0.72673732044422812</v>
          </cell>
          <cell r="AF108">
            <v>257.29535056629283</v>
          </cell>
          <cell r="AG108">
            <v>186.98613363330594</v>
          </cell>
          <cell r="AH108">
            <v>3.0600731611093255E-2</v>
          </cell>
          <cell r="AI108">
            <v>1.3036626925631206E-2</v>
          </cell>
          <cell r="AJ108">
            <v>-8.9975513563517254E-3</v>
          </cell>
          <cell r="AK108">
            <v>5.1754504043897295E-2</v>
          </cell>
          <cell r="AL108">
            <v>0</v>
          </cell>
          <cell r="AN108" t="e">
            <v>#N/A</v>
          </cell>
          <cell r="AO108" t="e">
            <v>#N/A</v>
          </cell>
          <cell r="AP108" t="e">
            <v>#N/A</v>
          </cell>
          <cell r="AQ108" t="e">
            <v>#N/A</v>
          </cell>
          <cell r="AR108" t="e">
            <v>#N/A</v>
          </cell>
          <cell r="AS108" t="e">
            <v>#N/A</v>
          </cell>
          <cell r="AU108">
            <v>10038246</v>
          </cell>
          <cell r="AV108">
            <v>7295167.9999999907</v>
          </cell>
          <cell r="AW108">
            <v>1877012807.999999</v>
          </cell>
          <cell r="AX108">
            <v>0.72673732044422812</v>
          </cell>
          <cell r="AY108">
            <v>257.29535056629283</v>
          </cell>
          <cell r="AZ108">
            <v>186.98613363330597</v>
          </cell>
          <cell r="BA108">
            <v>91</v>
          </cell>
          <cell r="BB108">
            <v>110310.3956043956</v>
          </cell>
          <cell r="BC108">
            <v>80166.681318681221</v>
          </cell>
          <cell r="BD108">
            <v>110327.74934487802</v>
          </cell>
          <cell r="BE108">
            <v>77042.565553365377</v>
          </cell>
          <cell r="BF108">
            <v>0.69697390886499999</v>
          </cell>
          <cell r="BG108">
            <v>261.10245422838869</v>
          </cell>
          <cell r="BH108">
            <v>181.62051681168103</v>
          </cell>
          <cell r="BJ108">
            <v>50168624</v>
          </cell>
          <cell r="BK108">
            <v>36953228</v>
          </cell>
          <cell r="BL108">
            <v>5574884742</v>
          </cell>
          <cell r="BM108">
            <v>0.73658045713990483</v>
          </cell>
          <cell r="BN108">
            <v>150.86326807498386</v>
          </cell>
          <cell r="BO108">
            <v>111.12293496429163</v>
          </cell>
          <cell r="BP108">
            <v>91</v>
          </cell>
          <cell r="BQ108">
            <v>551303.56043956045</v>
          </cell>
          <cell r="BR108">
            <v>406079.42857142858</v>
          </cell>
          <cell r="BS108">
            <v>1.0576046142089499</v>
          </cell>
          <cell r="BT108">
            <v>1.0590563408513001</v>
          </cell>
          <cell r="BU108">
            <v>1.0132546002721701</v>
          </cell>
          <cell r="BV108">
            <v>1.07301181900689</v>
          </cell>
          <cell r="BW108">
            <v>1.0003264244371699</v>
          </cell>
          <cell r="BX108">
            <v>551123.66020896577</v>
          </cell>
          <cell r="BY108">
            <v>383961.47588213894</v>
          </cell>
          <cell r="BZ108">
            <v>0.69550639444528528</v>
          </cell>
          <cell r="CA108">
            <v>148.88979337913742</v>
          </cell>
          <cell r="CB108">
            <v>103.56170640053135</v>
          </cell>
          <cell r="CD108">
            <v>50168624</v>
          </cell>
          <cell r="CE108">
            <v>36953228</v>
          </cell>
          <cell r="CF108">
            <v>5574884742</v>
          </cell>
          <cell r="CG108">
            <v>0.73658045713990483</v>
          </cell>
          <cell r="CH108">
            <v>150.86326807498386</v>
          </cell>
          <cell r="CI108">
            <v>111.12293496429163</v>
          </cell>
          <cell r="CJ108">
            <v>1.1246300584825512E-2</v>
          </cell>
          <cell r="CK108">
            <v>2.1568012087666497E-3</v>
          </cell>
          <cell r="CL108">
            <v>-2.723953089319569E-3</v>
          </cell>
          <cell r="CM108">
            <v>2.3009722747617957E-2</v>
          </cell>
          <cell r="CN108">
            <v>0</v>
          </cell>
          <cell r="CP108" t="e">
            <v>#N/A</v>
          </cell>
          <cell r="CQ108" t="e">
            <v>#N/A</v>
          </cell>
          <cell r="CR108" t="e">
            <v>#N/A</v>
          </cell>
          <cell r="CS108" t="e">
            <v>#N/A</v>
          </cell>
          <cell r="CT108" t="e">
            <v>#N/A</v>
          </cell>
          <cell r="CU108" t="e">
            <v>#N/A</v>
          </cell>
          <cell r="CW108">
            <v>50168624</v>
          </cell>
          <cell r="CX108">
            <v>36953228</v>
          </cell>
          <cell r="CY108">
            <v>5574884742</v>
          </cell>
          <cell r="CZ108">
            <v>0.73658045713990483</v>
          </cell>
          <cell r="DA108">
            <v>150.86326807498386</v>
          </cell>
          <cell r="DB108">
            <v>111.12293496429163</v>
          </cell>
          <cell r="DC108">
            <v>91</v>
          </cell>
          <cell r="DD108">
            <v>551303.56043956045</v>
          </cell>
          <cell r="DE108">
            <v>406079.42857142858</v>
          </cell>
          <cell r="DF108">
            <v>551123.66020896577</v>
          </cell>
          <cell r="DG108">
            <v>383961.47588213894</v>
          </cell>
          <cell r="DH108">
            <v>0.69550639444528528</v>
          </cell>
          <cell r="DI108">
            <v>148.88979337913742</v>
          </cell>
          <cell r="DJ108">
            <v>103.56170640053135</v>
          </cell>
          <cell r="DL108">
            <v>52796986</v>
          </cell>
          <cell r="DM108">
            <v>38511372.999999896</v>
          </cell>
          <cell r="DN108">
            <v>4341642457</v>
          </cell>
          <cell r="DO108">
            <v>0.72942370233027876</v>
          </cell>
          <cell r="DP108">
            <v>112.73663125435729</v>
          </cell>
          <cell r="DQ108">
            <v>82.232770957796717</v>
          </cell>
          <cell r="DR108">
            <v>91</v>
          </cell>
          <cell r="DS108">
            <v>580186.65934065939</v>
          </cell>
          <cell r="DT108">
            <v>423201.90109889995</v>
          </cell>
          <cell r="DU108">
            <v>1.05755251825843</v>
          </cell>
          <cell r="DV108">
            <v>1.05710372888922</v>
          </cell>
          <cell r="DW108">
            <v>1.0116321721954999</v>
          </cell>
          <cell r="DX108">
            <v>1.0693340095047199</v>
          </cell>
          <cell r="DY108">
            <v>0.99969277892258701</v>
          </cell>
          <cell r="DZ108">
            <v>580364.95968886779</v>
          </cell>
          <cell r="EA108">
            <v>400171.04946790333</v>
          </cell>
          <cell r="EB108">
            <v>0.69002093398794484</v>
          </cell>
          <cell r="EC108">
            <v>111.44033805260467</v>
          </cell>
          <cell r="ED108">
            <v>76.900921720318436</v>
          </cell>
          <cell r="EF108">
            <v>52796986</v>
          </cell>
          <cell r="EG108">
            <v>38511372.999999896</v>
          </cell>
          <cell r="EH108">
            <v>4341642457</v>
          </cell>
          <cell r="EI108">
            <v>0.72942370233027876</v>
          </cell>
          <cell r="EJ108">
            <v>112.73663125435729</v>
          </cell>
          <cell r="EK108">
            <v>82.232770957796717</v>
          </cell>
          <cell r="EL108">
            <v>2.3271583698490091E-2</v>
          </cell>
          <cell r="EM108">
            <v>1.7111135206298474E-2</v>
          </cell>
          <cell r="EN108">
            <v>4.2310491119874919E-3</v>
          </cell>
          <cell r="EO108">
            <v>2.9262361463488984E-2</v>
          </cell>
          <cell r="EP108">
            <v>0</v>
          </cell>
          <cell r="ER108" t="e">
            <v>#N/A</v>
          </cell>
          <cell r="ES108" t="e">
            <v>#N/A</v>
          </cell>
          <cell r="ET108" t="e">
            <v>#N/A</v>
          </cell>
          <cell r="EU108" t="e">
            <v>#N/A</v>
          </cell>
          <cell r="EV108" t="e">
            <v>#N/A</v>
          </cell>
          <cell r="EW108" t="e">
            <v>#N/A</v>
          </cell>
          <cell r="EY108">
            <v>52796986</v>
          </cell>
          <cell r="EZ108">
            <v>38511372.999999896</v>
          </cell>
          <cell r="FA108">
            <v>4341642457</v>
          </cell>
          <cell r="FB108">
            <v>0.72942370233027876</v>
          </cell>
          <cell r="FC108">
            <v>112.73663125435729</v>
          </cell>
          <cell r="FD108">
            <v>82.232770957796717</v>
          </cell>
          <cell r="FE108">
            <v>91</v>
          </cell>
          <cell r="FF108">
            <v>580186.65934065939</v>
          </cell>
          <cell r="FG108">
            <v>423201.90109889995</v>
          </cell>
          <cell r="FH108">
            <v>580364.95968886779</v>
          </cell>
          <cell r="FI108">
            <v>400171.04946790333</v>
          </cell>
          <cell r="FJ108">
            <v>0.69002093398794484</v>
          </cell>
          <cell r="FK108">
            <v>111.44033805260467</v>
          </cell>
          <cell r="FL108">
            <v>76.900921720318436</v>
          </cell>
          <cell r="FN108">
            <v>76007489</v>
          </cell>
          <cell r="FO108">
            <v>49640787.999999896</v>
          </cell>
          <cell r="FP108">
            <v>4670989120</v>
          </cell>
          <cell r="FQ108">
            <v>0.65310390664267171</v>
          </cell>
          <cell r="FR108">
            <v>94.095789132114703</v>
          </cell>
          <cell r="FS108">
            <v>61.454327480809162</v>
          </cell>
          <cell r="FT108">
            <v>91</v>
          </cell>
          <cell r="FU108">
            <v>835247.13186813192</v>
          </cell>
          <cell r="FV108">
            <v>545503.16483516374</v>
          </cell>
          <cell r="FW108">
            <v>1.0725696387947801</v>
          </cell>
          <cell r="FX108">
            <v>1.0720795405832599</v>
          </cell>
          <cell r="FY108">
            <v>1.0137622669329001</v>
          </cell>
          <cell r="FZ108">
            <v>1.0830911114908599</v>
          </cell>
          <cell r="GA108">
            <v>0.99942857670765195</v>
          </cell>
          <cell r="GB108">
            <v>835724.68441879901</v>
          </cell>
          <cell r="GC108">
            <v>508594.63582069334</v>
          </cell>
          <cell r="GD108">
            <v>0.60919351775648434</v>
          </cell>
          <cell r="GE108">
            <v>92.818397568493054</v>
          </cell>
          <cell r="GF108">
            <v>56.739757928784158</v>
          </cell>
          <cell r="GH108">
            <v>76007489</v>
          </cell>
          <cell r="GI108">
            <v>49640787.999999896</v>
          </cell>
          <cell r="GJ108">
            <v>4670989120</v>
          </cell>
          <cell r="GK108">
            <v>0.65310390664267171</v>
          </cell>
          <cell r="GL108">
            <v>94.095789132114703</v>
          </cell>
          <cell r="GM108">
            <v>61.454327480809162</v>
          </cell>
          <cell r="GN108">
            <v>1.2837019732334393E-2</v>
          </cell>
          <cell r="GO108">
            <v>1.5276449745492235E-2</v>
          </cell>
          <cell r="GP108">
            <v>1.2592751070393747E-2</v>
          </cell>
          <cell r="GQ108">
            <v>1.937343188282372E-2</v>
          </cell>
          <cell r="GR108">
            <v>0</v>
          </cell>
          <cell r="GT108" t="e">
            <v>#N/A</v>
          </cell>
          <cell r="GU108" t="e">
            <v>#N/A</v>
          </cell>
          <cell r="GV108" t="e">
            <v>#N/A</v>
          </cell>
          <cell r="GW108" t="e">
            <v>#N/A</v>
          </cell>
          <cell r="GX108" t="e">
            <v>#N/A</v>
          </cell>
          <cell r="GY108" t="e">
            <v>#N/A</v>
          </cell>
          <cell r="HA108">
            <v>76007489</v>
          </cell>
          <cell r="HB108">
            <v>49640787.999999896</v>
          </cell>
          <cell r="HC108">
            <v>4670989120</v>
          </cell>
          <cell r="HD108">
            <v>0.65310390664267171</v>
          </cell>
          <cell r="HE108">
            <v>94.095789132114703</v>
          </cell>
          <cell r="HF108">
            <v>61.454327480809162</v>
          </cell>
          <cell r="HG108">
            <v>91</v>
          </cell>
          <cell r="HH108">
            <v>835247.13186813192</v>
          </cell>
          <cell r="HI108">
            <v>545503.16483516374</v>
          </cell>
          <cell r="HJ108">
            <v>835724.68441879901</v>
          </cell>
          <cell r="HK108">
            <v>508594.63582069334</v>
          </cell>
          <cell r="HL108">
            <v>0.60919351775648434</v>
          </cell>
          <cell r="HM108">
            <v>92.818397568493054</v>
          </cell>
          <cell r="HN108">
            <v>56.739757928784158</v>
          </cell>
          <cell r="HP108">
            <v>44400022</v>
          </cell>
          <cell r="HQ108">
            <v>25254758.999999993</v>
          </cell>
          <cell r="HR108">
            <v>1848371421</v>
          </cell>
          <cell r="HS108">
            <v>0.56880059654024484</v>
          </cell>
          <cell r="HT108">
            <v>73.189034233112281</v>
          </cell>
          <cell r="HU108">
            <v>41.629966331998666</v>
          </cell>
          <cell r="HV108">
            <v>91</v>
          </cell>
          <cell r="HW108">
            <v>487912.32967032969</v>
          </cell>
          <cell r="HX108">
            <v>277524.82417582412</v>
          </cell>
          <cell r="HY108">
            <v>1.06781672466844</v>
          </cell>
          <cell r="HZ108">
            <v>1.0710472662213399</v>
          </cell>
          <cell r="IA108">
            <v>1.01103539141656</v>
          </cell>
          <cell r="IB108">
            <v>1.07983912997201</v>
          </cell>
          <cell r="IC108">
            <v>1.0017246200674199</v>
          </cell>
          <cell r="ID108">
            <v>487072.31498162769</v>
          </cell>
          <cell r="IE108">
            <v>259899.30459461227</v>
          </cell>
          <cell r="IF108">
            <v>0.53106955638566367</v>
          </cell>
          <cell r="IG108">
            <v>72.390180259236274</v>
          </cell>
          <cell r="IH108">
            <v>38.552007587535499</v>
          </cell>
          <cell r="IJ108">
            <v>44400022</v>
          </cell>
          <cell r="IK108">
            <v>25254758.999999993</v>
          </cell>
          <cell r="IL108">
            <v>1848371421</v>
          </cell>
          <cell r="IM108">
            <v>0.56880059654024484</v>
          </cell>
          <cell r="IN108">
            <v>73.189034233112281</v>
          </cell>
          <cell r="IO108">
            <v>41.629966331998666</v>
          </cell>
          <cell r="IP108">
            <v>-3.363505612753763E-2</v>
          </cell>
          <cell r="IQ108">
            <v>3.0371355374445824E-2</v>
          </cell>
          <cell r="IR108">
            <v>1.2793262580300415E-2</v>
          </cell>
          <cell r="IS108">
            <v>1.5315571805195223E-2</v>
          </cell>
          <cell r="IT108">
            <v>0</v>
          </cell>
          <cell r="IV108" t="e">
            <v>#N/A</v>
          </cell>
          <cell r="IW108" t="e">
            <v>#N/A</v>
          </cell>
          <cell r="IX108" t="e">
            <v>#N/A</v>
          </cell>
          <cell r="IY108" t="e">
            <v>#N/A</v>
          </cell>
          <cell r="IZ108" t="e">
            <v>#N/A</v>
          </cell>
          <cell r="JA108" t="e">
            <v>#N/A</v>
          </cell>
          <cell r="JC108">
            <v>44400022</v>
          </cell>
          <cell r="JD108">
            <v>25254758.999999993</v>
          </cell>
          <cell r="JE108">
            <v>1848371421</v>
          </cell>
          <cell r="JF108">
            <v>0.56880059654024484</v>
          </cell>
          <cell r="JG108">
            <v>73.189034233112281</v>
          </cell>
          <cell r="JH108">
            <v>41.629966331998666</v>
          </cell>
          <cell r="JI108">
            <v>91</v>
          </cell>
          <cell r="JJ108">
            <v>487912.32967032969</v>
          </cell>
          <cell r="JK108">
            <v>277524.82417582412</v>
          </cell>
          <cell r="JL108">
            <v>487072.31498162769</v>
          </cell>
          <cell r="JM108">
            <v>259899.30459461227</v>
          </cell>
          <cell r="JN108">
            <v>0.53106955638566367</v>
          </cell>
          <cell r="JO108">
            <v>72.390180259236274</v>
          </cell>
          <cell r="JP108">
            <v>38.552007587535499</v>
          </cell>
          <cell r="JR108">
            <v>71432225</v>
          </cell>
          <cell r="JS108">
            <v>40641895</v>
          </cell>
          <cell r="JT108">
            <v>2023648002.999999</v>
          </cell>
          <cell r="JU108">
            <v>0.56895742782756664</v>
          </cell>
          <cell r="JV108">
            <v>49.792166506999713</v>
          </cell>
          <cell r="JW108">
            <v>28.329622981784468</v>
          </cell>
          <cell r="JX108">
            <v>91</v>
          </cell>
          <cell r="JY108">
            <v>784969.50549450552</v>
          </cell>
          <cell r="JZ108">
            <v>446614.23076923075</v>
          </cell>
          <cell r="KA108">
            <v>1.0570399379322399</v>
          </cell>
          <cell r="KB108">
            <v>1.05666607278772</v>
          </cell>
          <cell r="KC108">
            <v>1.0130834538515401</v>
          </cell>
          <cell r="KD108">
            <v>1.06696370925023</v>
          </cell>
          <cell r="KE108">
            <v>1.0002268213535701</v>
          </cell>
          <cell r="KF108">
            <v>784791.49802465329</v>
          </cell>
          <cell r="KG108">
            <v>422514.0552805303</v>
          </cell>
          <cell r="KH108">
            <v>0.53844581791722568</v>
          </cell>
          <cell r="KI108">
            <v>49.149126182744261</v>
          </cell>
          <cell r="KJ108">
            <v>26.551627516639794</v>
          </cell>
          <cell r="KL108">
            <v>71432225</v>
          </cell>
          <cell r="KM108">
            <v>40641895</v>
          </cell>
          <cell r="KN108">
            <v>2023648002.999999</v>
          </cell>
          <cell r="KO108">
            <v>0.56895742782756664</v>
          </cell>
          <cell r="KP108">
            <v>49.792166506999713</v>
          </cell>
          <cell r="KQ108">
            <v>28.329622981784468</v>
          </cell>
          <cell r="KR108">
            <v>-1.8999007057131586E-3</v>
          </cell>
          <cell r="KS108">
            <v>4.7623219263273842E-2</v>
          </cell>
          <cell r="KT108">
            <v>1.3895975797804709E-2</v>
          </cell>
          <cell r="KU108">
            <v>2.3083457993527436E-2</v>
          </cell>
          <cell r="KV108">
            <v>0</v>
          </cell>
          <cell r="KX108" t="e">
            <v>#N/A</v>
          </cell>
          <cell r="KY108" t="e">
            <v>#N/A</v>
          </cell>
          <cell r="KZ108" t="e">
            <v>#N/A</v>
          </cell>
          <cell r="LA108" t="e">
            <v>#N/A</v>
          </cell>
          <cell r="LB108" t="e">
            <v>#N/A</v>
          </cell>
          <cell r="LC108" t="e">
            <v>#N/A</v>
          </cell>
          <cell r="LE108">
            <v>71432225</v>
          </cell>
          <cell r="LF108">
            <v>40641895</v>
          </cell>
          <cell r="LG108">
            <v>2023648002.999999</v>
          </cell>
          <cell r="LH108">
            <v>0.56895742782756664</v>
          </cell>
          <cell r="LI108">
            <v>49.792166506999713</v>
          </cell>
          <cell r="LJ108">
            <v>28.329622981784468</v>
          </cell>
          <cell r="LK108">
            <v>91</v>
          </cell>
          <cell r="LL108">
            <v>784969.50549450552</v>
          </cell>
          <cell r="LM108">
            <v>446614.23076923075</v>
          </cell>
          <cell r="LN108">
            <v>784791.49802465329</v>
          </cell>
          <cell r="LO108">
            <v>422514.0552805303</v>
          </cell>
          <cell r="LP108">
            <v>0.53844581791722568</v>
          </cell>
          <cell r="LQ108">
            <v>49.149126182744261</v>
          </cell>
          <cell r="LR108">
            <v>26.551627516639794</v>
          </cell>
          <cell r="LT108">
            <v>136458655</v>
          </cell>
          <cell r="LU108">
            <v>80856535.999999896</v>
          </cell>
          <cell r="LV108">
            <v>8042949307</v>
          </cell>
          <cell r="LW108">
            <v>0.59253505026852193</v>
          </cell>
          <cell r="LX108">
            <v>99.471851069652686</v>
          </cell>
          <cell r="LY108">
            <v>58.94055827385958</v>
          </cell>
          <cell r="LZ108">
            <v>91</v>
          </cell>
          <cell r="MA108">
            <v>1499545.6593406594</v>
          </cell>
          <cell r="MB108">
            <v>888533.36263736151</v>
          </cell>
          <cell r="MC108">
            <v>1.0619409289705199</v>
          </cell>
          <cell r="MD108">
            <v>1.0521572574965099</v>
          </cell>
          <cell r="ME108">
            <v>0.99483654431802204</v>
          </cell>
          <cell r="MF108">
            <v>1.04348749580085</v>
          </cell>
          <cell r="MG108">
            <v>1.01092303968305</v>
          </cell>
          <cell r="MH108">
            <v>1483343.0444030685</v>
          </cell>
          <cell r="MI108">
            <v>836706.95647707512</v>
          </cell>
          <cell r="MJ108">
            <v>0.56316206160892013</v>
          </cell>
          <cell r="MK108">
            <v>99.988135375387117</v>
          </cell>
          <cell r="ML108">
            <v>56.484201785881687</v>
          </cell>
          <cell r="MN108">
            <v>136458655</v>
          </cell>
          <cell r="MO108">
            <v>80856535.999999896</v>
          </cell>
          <cell r="MP108">
            <v>8042949307.000001</v>
          </cell>
          <cell r="MQ108">
            <v>0.59253505026852193</v>
          </cell>
          <cell r="MR108">
            <v>99.471851069652686</v>
          </cell>
          <cell r="MS108">
            <v>58.940558273859587</v>
          </cell>
          <cell r="MT108">
            <v>5.8692351472031572E-3</v>
          </cell>
          <cell r="MU108">
            <v>5.4565129166764328E-3</v>
          </cell>
          <cell r="MV108">
            <v>9.9823757904963679E-3</v>
          </cell>
          <cell r="MW108">
            <v>1.0616114827697897E-2</v>
          </cell>
          <cell r="MX108">
            <v>0</v>
          </cell>
          <cell r="MZ108" t="e">
            <v>#N/A</v>
          </cell>
          <cell r="NA108" t="e">
            <v>#N/A</v>
          </cell>
          <cell r="NB108" t="e">
            <v>#N/A</v>
          </cell>
          <cell r="NC108" t="e">
            <v>#N/A</v>
          </cell>
          <cell r="ND108" t="e">
            <v>#N/A</v>
          </cell>
          <cell r="NE108" t="e">
            <v>#N/A</v>
          </cell>
          <cell r="NG108">
            <v>136458655</v>
          </cell>
          <cell r="NH108">
            <v>80856535.999999896</v>
          </cell>
          <cell r="NI108">
            <v>8042949307</v>
          </cell>
          <cell r="NJ108">
            <v>0.59253505026852193</v>
          </cell>
          <cell r="NK108">
            <v>99.471851069652686</v>
          </cell>
          <cell r="NL108">
            <v>58.94055827385958</v>
          </cell>
          <cell r="NM108">
            <v>91</v>
          </cell>
          <cell r="NN108">
            <v>1499545.6593406594</v>
          </cell>
          <cell r="NO108">
            <v>888533.36263736151</v>
          </cell>
          <cell r="NP108">
            <v>1483343.0444030685</v>
          </cell>
          <cell r="NQ108">
            <v>836706.95647707512</v>
          </cell>
          <cell r="NR108">
            <v>0.56316206160892013</v>
          </cell>
          <cell r="NS108">
            <v>99.988135375387117</v>
          </cell>
          <cell r="NT108">
            <v>56.484201785881687</v>
          </cell>
          <cell r="NX108">
            <v>441302247</v>
          </cell>
          <cell r="NY108">
            <v>279153747</v>
          </cell>
          <cell r="NZ108">
            <v>28379497858</v>
          </cell>
          <cell r="OA108">
            <v>0.63256815232123664</v>
          </cell>
          <cell r="OB108">
            <v>101.66260765971377</v>
          </cell>
          <cell r="OC108">
            <v>64.308527887463939</v>
          </cell>
          <cell r="OD108">
            <v>91</v>
          </cell>
          <cell r="OE108">
            <v>4849475.2417582413</v>
          </cell>
          <cell r="OF108">
            <v>3067623.5934065934</v>
          </cell>
          <cell r="OG108">
            <v>1.0624956336272999</v>
          </cell>
          <cell r="OH108">
            <v>1.0592884832865199</v>
          </cell>
          <cell r="OI108">
            <v>1.0050277449001399</v>
          </cell>
          <cell r="OJ108">
            <v>1.0614927302025901</v>
          </cell>
          <cell r="OK108">
            <v>1.00349977685667</v>
          </cell>
          <cell r="OL108">
            <v>4832562.3518807143</v>
          </cell>
          <cell r="OM108">
            <v>2887187.0117093096</v>
          </cell>
          <cell r="ON108">
            <v>0.59716324901281637</v>
          </cell>
          <cell r="OO108">
            <v>101.15403099624382</v>
          </cell>
          <cell r="OP108">
            <v>60.583107220329623</v>
          </cell>
          <cell r="OX108">
            <v>5.093028178695007E-3</v>
          </cell>
          <cell r="OY108">
            <v>1.8349989756614268E-2</v>
          </cell>
          <cell r="OZ108">
            <v>8.2991899388942629E-3</v>
          </cell>
          <cell r="PA108">
            <v>2.126065637230562E-2</v>
          </cell>
          <cell r="PB108">
            <v>0</v>
          </cell>
          <cell r="PK108">
            <v>441302247</v>
          </cell>
          <cell r="PL108">
            <v>279153747</v>
          </cell>
          <cell r="PM108">
            <v>28379497858</v>
          </cell>
          <cell r="PN108">
            <v>0.63256815232123664</v>
          </cell>
          <cell r="PO108">
            <v>101.66260765971377</v>
          </cell>
          <cell r="PP108">
            <v>64.308527887463939</v>
          </cell>
          <cell r="PQ108">
            <v>91</v>
          </cell>
          <cell r="PR108">
            <v>4849475.2417582413</v>
          </cell>
          <cell r="PS108">
            <v>3067623.5934065934</v>
          </cell>
          <cell r="PT108">
            <v>4832562.3518807143</v>
          </cell>
          <cell r="PU108">
            <v>2887187.0117093096</v>
          </cell>
          <cell r="PV108">
            <v>0.59716324901281637</v>
          </cell>
          <cell r="PW108">
            <v>101.15403099624382</v>
          </cell>
          <cell r="PX108">
            <v>60.583107220329623</v>
          </cell>
          <cell r="QB108">
            <v>2.0824208757033627E-2</v>
          </cell>
          <cell r="QC108">
            <v>2.5890126118234602E-2</v>
          </cell>
          <cell r="QD108">
            <v>0.16644364780178295</v>
          </cell>
          <cell r="QE108">
            <v>0.70284581907173904</v>
          </cell>
          <cell r="QF108">
            <v>8.3996198251209783E-2</v>
          </cell>
          <cell r="QG108">
            <v>0</v>
          </cell>
          <cell r="QH108">
            <v>0</v>
          </cell>
          <cell r="QJ108">
            <v>67446612.38763769</v>
          </cell>
          <cell r="QK108">
            <v>44529737.28369759</v>
          </cell>
          <cell r="QL108">
            <v>4344301929.8543634</v>
          </cell>
          <cell r="QM108">
            <v>0.66022199940555437</v>
          </cell>
          <cell r="QN108">
            <v>97.559567939441209</v>
          </cell>
          <cell r="QO108">
            <v>64.410973006119903</v>
          </cell>
          <cell r="QP108">
            <v>1.0999040250126692E-2</v>
          </cell>
          <cell r="QQ108">
            <v>1.6463424278728316E-2</v>
          </cell>
          <cell r="QR108">
            <v>1.0371688731870363E-2</v>
          </cell>
          <cell r="QS108">
            <v>2.1446990811079321E-2</v>
          </cell>
          <cell r="QT108">
            <v>0</v>
          </cell>
        </row>
        <row r="109">
          <cell r="A109">
            <v>98</v>
          </cell>
          <cell r="B109">
            <v>40725</v>
          </cell>
          <cell r="C109">
            <v>2011</v>
          </cell>
          <cell r="D109" t="b">
            <v>1</v>
          </cell>
          <cell r="E109" t="b">
            <v>0</v>
          </cell>
          <cell r="H109">
            <v>10122409</v>
          </cell>
          <cell r="I109">
            <v>7311154</v>
          </cell>
          <cell r="J109">
            <v>1852834014.999999</v>
          </cell>
          <cell r="K109">
            <v>0.72227411478828807</v>
          </cell>
          <cell r="L109">
            <v>253.42565824765816</v>
          </cell>
          <cell r="M109">
            <v>183.04279297546651</v>
          </cell>
          <cell r="N109">
            <v>92</v>
          </cell>
          <cell r="O109">
            <v>110026.18478260869</v>
          </cell>
          <cell r="P109">
            <v>79469.065217391311</v>
          </cell>
          <cell r="Q109">
            <v>1.0261815930190199</v>
          </cell>
          <cell r="R109">
            <v>1.0249286514928599</v>
          </cell>
          <cell r="S109">
            <v>0.95319597788278698</v>
          </cell>
          <cell r="T109">
            <v>0.97578189721647401</v>
          </cell>
          <cell r="U109">
            <v>0.99793436240537603</v>
          </cell>
          <cell r="V109">
            <v>110253.9294442237</v>
          </cell>
          <cell r="W109">
            <v>77441.522785059715</v>
          </cell>
          <cell r="X109">
            <v>0.70470672640115939</v>
          </cell>
          <cell r="Y109">
            <v>265.86941628788696</v>
          </cell>
          <cell r="Z109">
            <v>187.58576429591116</v>
          </cell>
          <cell r="AB109">
            <v>10122409</v>
          </cell>
          <cell r="AC109">
            <v>7311154</v>
          </cell>
          <cell r="AD109">
            <v>1852834014.999999</v>
          </cell>
          <cell r="AE109">
            <v>0.72227411478828807</v>
          </cell>
          <cell r="AF109">
            <v>253.42565824765816</v>
          </cell>
          <cell r="AG109">
            <v>183.04279297546651</v>
          </cell>
          <cell r="AH109">
            <v>1.7177459660268457E-2</v>
          </cell>
          <cell r="AI109">
            <v>1.182188608101465E-2</v>
          </cell>
          <cell r="AJ109">
            <v>-9.7926567584390202E-3</v>
          </cell>
          <cell r="AK109">
            <v>6.0313020850452218E-2</v>
          </cell>
          <cell r="AL109">
            <v>1.2827208229705233E-3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U109">
            <v>10122409</v>
          </cell>
          <cell r="AV109">
            <v>7311154</v>
          </cell>
          <cell r="AW109">
            <v>1852834014.999999</v>
          </cell>
          <cell r="AX109">
            <v>0.72227411478828807</v>
          </cell>
          <cell r="AY109">
            <v>253.42565824765816</v>
          </cell>
          <cell r="AZ109">
            <v>183.04279297546651</v>
          </cell>
          <cell r="BA109">
            <v>92</v>
          </cell>
          <cell r="BB109">
            <v>110026.18478260869</v>
          </cell>
          <cell r="BC109">
            <v>79469.065217391311</v>
          </cell>
          <cell r="BD109">
            <v>110253.9294442237</v>
          </cell>
          <cell r="BE109">
            <v>77441.522785059715</v>
          </cell>
          <cell r="BF109">
            <v>0.70470672640115939</v>
          </cell>
          <cell r="BG109">
            <v>265.86941628788696</v>
          </cell>
          <cell r="BH109">
            <v>187.58576429591116</v>
          </cell>
          <cell r="BJ109">
            <v>50719436</v>
          </cell>
          <cell r="BK109">
            <v>37371278.999999896</v>
          </cell>
          <cell r="BL109">
            <v>5469783581.99998</v>
          </cell>
          <cell r="BM109">
            <v>0.73682363108296189</v>
          </cell>
          <cell r="BN109">
            <v>146.36329631640371</v>
          </cell>
          <cell r="BO109">
            <v>107.84393544912407</v>
          </cell>
          <cell r="BP109">
            <v>92</v>
          </cell>
          <cell r="BQ109">
            <v>551298.21739130432</v>
          </cell>
          <cell r="BR109">
            <v>406209.55434782495</v>
          </cell>
          <cell r="BS109">
            <v>1.0437789793249099</v>
          </cell>
          <cell r="BT109">
            <v>1.0461594199639701</v>
          </cell>
          <cell r="BU109">
            <v>0.97766115007776899</v>
          </cell>
          <cell r="BV109">
            <v>1.0235570547070101</v>
          </cell>
          <cell r="BW109">
            <v>0.99905308070356602</v>
          </cell>
          <cell r="BX109">
            <v>551820.74710491055</v>
          </cell>
          <cell r="BY109">
            <v>389172.00134701992</v>
          </cell>
          <cell r="BZ109">
            <v>0.70431295366851276</v>
          </cell>
          <cell r="CA109">
            <v>149.70759174051366</v>
          </cell>
          <cell r="CB109">
            <v>105.36191896014439</v>
          </cell>
          <cell r="CD109">
            <v>50719436</v>
          </cell>
          <cell r="CE109">
            <v>37371278.999999896</v>
          </cell>
          <cell r="CF109">
            <v>5469783581.99998</v>
          </cell>
          <cell r="CG109">
            <v>0.73682363108296189</v>
          </cell>
          <cell r="CH109">
            <v>146.36329631640371</v>
          </cell>
          <cell r="CI109">
            <v>107.84393544912407</v>
          </cell>
          <cell r="CJ109">
            <v>1.1677734755763079E-2</v>
          </cell>
          <cell r="CK109">
            <v>-6.9676089241829491E-4</v>
          </cell>
          <cell r="CL109">
            <v>-3.6024519860764783E-3</v>
          </cell>
          <cell r="CM109">
            <v>2.8452061571888121E-2</v>
          </cell>
          <cell r="CN109">
            <v>1.0893708261735799E-3</v>
          </cell>
          <cell r="CP109" t="e">
            <v>#N/A</v>
          </cell>
          <cell r="CQ109" t="e">
            <v>#N/A</v>
          </cell>
          <cell r="CR109" t="e">
            <v>#N/A</v>
          </cell>
          <cell r="CS109" t="e">
            <v>#N/A</v>
          </cell>
          <cell r="CT109" t="e">
            <v>#N/A</v>
          </cell>
          <cell r="CU109" t="e">
            <v>#N/A</v>
          </cell>
          <cell r="CW109">
            <v>50719436</v>
          </cell>
          <cell r="CX109">
            <v>37371278.999999896</v>
          </cell>
          <cell r="CY109">
            <v>5469783581.99998</v>
          </cell>
          <cell r="CZ109">
            <v>0.73682363108296189</v>
          </cell>
          <cell r="DA109">
            <v>146.36329631640371</v>
          </cell>
          <cell r="DB109">
            <v>107.84393544912407</v>
          </cell>
          <cell r="DC109">
            <v>92</v>
          </cell>
          <cell r="DD109">
            <v>551298.21739130432</v>
          </cell>
          <cell r="DE109">
            <v>406209.55434782495</v>
          </cell>
          <cell r="DF109">
            <v>551820.74710491055</v>
          </cell>
          <cell r="DG109">
            <v>389172.00134701992</v>
          </cell>
          <cell r="DH109">
            <v>0.70431295366851276</v>
          </cell>
          <cell r="DI109">
            <v>149.70759174051366</v>
          </cell>
          <cell r="DJ109">
            <v>105.36191896014439</v>
          </cell>
          <cell r="DL109">
            <v>53597840</v>
          </cell>
          <cell r="DM109">
            <v>39627874</v>
          </cell>
          <cell r="DN109">
            <v>4426945808</v>
          </cell>
          <cell r="DO109">
            <v>0.73935580239800713</v>
          </cell>
          <cell r="DP109">
            <v>111.71292731979516</v>
          </cell>
          <cell r="DQ109">
            <v>82.595601016757385</v>
          </cell>
          <cell r="DR109">
            <v>92</v>
          </cell>
          <cell r="DS109">
            <v>582585.21739130432</v>
          </cell>
          <cell r="DT109">
            <v>430737.76086956525</v>
          </cell>
          <cell r="DU109">
            <v>1.0575603973980401</v>
          </cell>
          <cell r="DV109">
            <v>1.0538674027052299</v>
          </cell>
          <cell r="DW109">
            <v>1.00011270558451</v>
          </cell>
          <cell r="DX109">
            <v>1.05492205310017</v>
          </cell>
          <cell r="DY109">
            <v>1.0005045837058</v>
          </cell>
          <cell r="DZ109">
            <v>582291.40263750602</v>
          </cell>
          <cell r="EA109">
            <v>407293.76963181235</v>
          </cell>
          <cell r="EB109">
            <v>0.70156435287789931</v>
          </cell>
          <cell r="EC109">
            <v>111.70033806790325</v>
          </cell>
          <cell r="ED109">
            <v>78.29545393806886</v>
          </cell>
          <cell r="EF109">
            <v>53597840</v>
          </cell>
          <cell r="EG109">
            <v>39627874</v>
          </cell>
          <cell r="EH109">
            <v>4426945808</v>
          </cell>
          <cell r="EI109">
            <v>0.73935580239800713</v>
          </cell>
          <cell r="EJ109">
            <v>111.71292731979516</v>
          </cell>
          <cell r="EK109">
            <v>82.595601016757385</v>
          </cell>
          <cell r="EL109">
            <v>1.7503950106968758E-2</v>
          </cell>
          <cell r="EM109">
            <v>7.5195207731158474E-3</v>
          </cell>
          <cell r="EN109">
            <v>3.7582302544864488E-3</v>
          </cell>
          <cell r="EO109">
            <v>3.155356919178641E-2</v>
          </cell>
          <cell r="EP109">
            <v>1.0002459000749973E-3</v>
          </cell>
          <cell r="ER109" t="e">
            <v>#N/A</v>
          </cell>
          <cell r="ES109" t="e">
            <v>#N/A</v>
          </cell>
          <cell r="ET109" t="e">
            <v>#N/A</v>
          </cell>
          <cell r="EU109" t="e">
            <v>#N/A</v>
          </cell>
          <cell r="EV109" t="e">
            <v>#N/A</v>
          </cell>
          <cell r="EW109" t="e">
            <v>#N/A</v>
          </cell>
          <cell r="EY109">
            <v>53597840</v>
          </cell>
          <cell r="EZ109">
            <v>39627874</v>
          </cell>
          <cell r="FA109">
            <v>4426945808</v>
          </cell>
          <cell r="FB109">
            <v>0.73935580239800713</v>
          </cell>
          <cell r="FC109">
            <v>111.71292731979516</v>
          </cell>
          <cell r="FD109">
            <v>82.595601016757385</v>
          </cell>
          <cell r="FE109">
            <v>92</v>
          </cell>
          <cell r="FF109">
            <v>582585.21739130432</v>
          </cell>
          <cell r="FG109">
            <v>430737.76086956525</v>
          </cell>
          <cell r="FH109">
            <v>582291.40263750602</v>
          </cell>
          <cell r="FI109">
            <v>407293.76963181235</v>
          </cell>
          <cell r="FJ109">
            <v>0.70156435287789931</v>
          </cell>
          <cell r="FK109">
            <v>111.70033806790325</v>
          </cell>
          <cell r="FL109">
            <v>78.29545393806886</v>
          </cell>
          <cell r="FN109">
            <v>77885226</v>
          </cell>
          <cell r="FO109">
            <v>53167538</v>
          </cell>
          <cell r="FP109">
            <v>5175415234</v>
          </cell>
          <cell r="FQ109">
            <v>0.6826395804513683</v>
          </cell>
          <cell r="FR109">
            <v>97.341637937043458</v>
          </cell>
          <cell r="FS109">
            <v>66.449254881792342</v>
          </cell>
          <cell r="FT109">
            <v>92</v>
          </cell>
          <cell r="FU109">
            <v>846578.54347826086</v>
          </cell>
          <cell r="FV109">
            <v>577908.02173913049</v>
          </cell>
          <cell r="FW109">
            <v>1.1081414505163001</v>
          </cell>
          <cell r="FX109">
            <v>1.1045839836414599</v>
          </cell>
          <cell r="FY109">
            <v>1.0356864400113599</v>
          </cell>
          <cell r="FZ109">
            <v>1.14306360931463</v>
          </cell>
          <cell r="GA109">
            <v>1.00218788076196</v>
          </cell>
          <cell r="GB109">
            <v>844730.37414362875</v>
          </cell>
          <cell r="GC109">
            <v>521511.05932358571</v>
          </cell>
          <cell r="GD109">
            <v>0.61800604622287214</v>
          </cell>
          <cell r="GE109">
            <v>93.987556635361344</v>
          </cell>
          <cell r="GF109">
            <v>58.132595894321817</v>
          </cell>
          <cell r="GH109">
            <v>77885226</v>
          </cell>
          <cell r="GI109">
            <v>53167538</v>
          </cell>
          <cell r="GJ109">
            <v>5175415234</v>
          </cell>
          <cell r="GK109">
            <v>0.6826395804513683</v>
          </cell>
          <cell r="GL109">
            <v>97.341637937043458</v>
          </cell>
          <cell r="GM109">
            <v>66.449254881792342</v>
          </cell>
          <cell r="GN109">
            <v>3.2807125441436095E-2</v>
          </cell>
          <cell r="GO109">
            <v>8.7887667701506481E-3</v>
          </cell>
          <cell r="GP109">
            <v>1.0169836984217934E-2</v>
          </cell>
          <cell r="GQ109">
            <v>3.2741369703556927E-2</v>
          </cell>
          <cell r="GR109">
            <v>0</v>
          </cell>
          <cell r="GT109" t="e">
            <v>#N/A</v>
          </cell>
          <cell r="GU109" t="e">
            <v>#N/A</v>
          </cell>
          <cell r="GV109" t="e">
            <v>#N/A</v>
          </cell>
          <cell r="GW109" t="e">
            <v>#N/A</v>
          </cell>
          <cell r="GX109" t="e">
            <v>#N/A</v>
          </cell>
          <cell r="GY109" t="e">
            <v>#N/A</v>
          </cell>
          <cell r="HA109">
            <v>77885226</v>
          </cell>
          <cell r="HB109">
            <v>53167538</v>
          </cell>
          <cell r="HC109">
            <v>5175415234</v>
          </cell>
          <cell r="HD109">
            <v>0.6826395804513683</v>
          </cell>
          <cell r="HE109">
            <v>97.341637937043458</v>
          </cell>
          <cell r="HF109">
            <v>66.449254881792342</v>
          </cell>
          <cell r="HG109">
            <v>92</v>
          </cell>
          <cell r="HH109">
            <v>846578.54347826086</v>
          </cell>
          <cell r="HI109">
            <v>577908.02173913049</v>
          </cell>
          <cell r="HJ109">
            <v>844730.37414362875</v>
          </cell>
          <cell r="HK109">
            <v>521511.05932358571</v>
          </cell>
          <cell r="HL109">
            <v>0.61800604622287214</v>
          </cell>
          <cell r="HM109">
            <v>93.987556635361344</v>
          </cell>
          <cell r="HN109">
            <v>58.132595894321817</v>
          </cell>
          <cell r="HP109">
            <v>44142145</v>
          </cell>
          <cell r="HQ109">
            <v>26828261.999999993</v>
          </cell>
          <cell r="HR109">
            <v>2054289823.999999</v>
          </cell>
          <cell r="HS109">
            <v>0.6077697855416857</v>
          </cell>
          <cell r="HT109">
            <v>76.571856350590267</v>
          </cell>
          <cell r="HU109">
            <v>46.53806071272701</v>
          </cell>
          <cell r="HV109">
            <v>92</v>
          </cell>
          <cell r="HW109">
            <v>479805.92391304346</v>
          </cell>
          <cell r="HX109">
            <v>291611.54347826081</v>
          </cell>
          <cell r="HY109">
            <v>1.1239701416785699</v>
          </cell>
          <cell r="HZ109">
            <v>1.12419533015458</v>
          </cell>
          <cell r="IA109">
            <v>1.0522392214829099</v>
          </cell>
          <cell r="IB109">
            <v>1.1794253045591701</v>
          </cell>
          <cell r="IC109">
            <v>1.0017359819815199</v>
          </cell>
          <cell r="ID109">
            <v>478974.43292787194</v>
          </cell>
          <cell r="IE109">
            <v>259447.76704010979</v>
          </cell>
          <cell r="IF109">
            <v>0.54062649900717497</v>
          </cell>
          <cell r="IG109">
            <v>72.770387937714716</v>
          </cell>
          <cell r="IH109">
            <v>39.458251856077808</v>
          </cell>
          <cell r="IJ109">
            <v>44142145</v>
          </cell>
          <cell r="IK109">
            <v>26828261.999999993</v>
          </cell>
          <cell r="IL109">
            <v>2054289823.999999</v>
          </cell>
          <cell r="IM109">
            <v>0.6077697855416857</v>
          </cell>
          <cell r="IN109">
            <v>76.571856350590267</v>
          </cell>
          <cell r="IO109">
            <v>46.53806071272701</v>
          </cell>
          <cell r="IP109">
            <v>-6.8375755653767134E-2</v>
          </cell>
          <cell r="IQ109">
            <v>2.9046368831557041E-2</v>
          </cell>
          <cell r="IR109">
            <v>1.4935571499457085E-2</v>
          </cell>
          <cell r="IS109">
            <v>2.6702961072767685E-2</v>
          </cell>
          <cell r="IT109">
            <v>0</v>
          </cell>
          <cell r="IV109" t="e">
            <v>#N/A</v>
          </cell>
          <cell r="IW109" t="e">
            <v>#N/A</v>
          </cell>
          <cell r="IX109" t="e">
            <v>#N/A</v>
          </cell>
          <cell r="IY109" t="e">
            <v>#N/A</v>
          </cell>
          <cell r="IZ109" t="e">
            <v>#N/A</v>
          </cell>
          <cell r="JA109" t="e">
            <v>#N/A</v>
          </cell>
          <cell r="JC109">
            <v>44142145</v>
          </cell>
          <cell r="JD109">
            <v>26828261.999999993</v>
          </cell>
          <cell r="JE109">
            <v>2054289823.999999</v>
          </cell>
          <cell r="JF109">
            <v>0.6077697855416857</v>
          </cell>
          <cell r="JG109">
            <v>76.571856350590267</v>
          </cell>
          <cell r="JH109">
            <v>46.53806071272701</v>
          </cell>
          <cell r="JI109">
            <v>92</v>
          </cell>
          <cell r="JJ109">
            <v>479805.92391304346</v>
          </cell>
          <cell r="JK109">
            <v>291611.54347826081</v>
          </cell>
          <cell r="JL109">
            <v>478974.43292787194</v>
          </cell>
          <cell r="JM109">
            <v>259447.76704010979</v>
          </cell>
          <cell r="JN109">
            <v>0.54062649900717497</v>
          </cell>
          <cell r="JO109">
            <v>72.770387937714716</v>
          </cell>
          <cell r="JP109">
            <v>39.458251856077808</v>
          </cell>
          <cell r="JR109">
            <v>71925699</v>
          </cell>
          <cell r="JS109">
            <v>43414006</v>
          </cell>
          <cell r="JT109">
            <v>2315535295.999999</v>
          </cell>
          <cell r="JU109">
            <v>0.603595190642499</v>
          </cell>
          <cell r="JV109">
            <v>53.336135255520972</v>
          </cell>
          <cell r="JW109">
            <v>32.193434727690295</v>
          </cell>
          <cell r="JX109">
            <v>92</v>
          </cell>
          <cell r="JY109">
            <v>781801.07608695654</v>
          </cell>
          <cell r="JZ109">
            <v>471891.36956521741</v>
          </cell>
          <cell r="KA109">
            <v>1.11241372168229</v>
          </cell>
          <cell r="KB109">
            <v>1.11191003244992</v>
          </cell>
          <cell r="KC109">
            <v>1.0688279375262599</v>
          </cell>
          <cell r="KD109">
            <v>1.18437780266418</v>
          </cell>
          <cell r="KE109">
            <v>1.0008383307506601</v>
          </cell>
          <cell r="KF109">
            <v>781146.21719232237</v>
          </cell>
          <cell r="KG109">
            <v>424204.91618134815</v>
          </cell>
          <cell r="KH109">
            <v>0.54284534991789879</v>
          </cell>
          <cell r="KI109">
            <v>49.901516776371281</v>
          </cell>
          <cell r="KJ109">
            <v>27.181727532611031</v>
          </cell>
          <cell r="KL109">
            <v>71925699</v>
          </cell>
          <cell r="KM109">
            <v>43414006</v>
          </cell>
          <cell r="KN109">
            <v>2315535295.999999</v>
          </cell>
          <cell r="KO109">
            <v>0.603595190642499</v>
          </cell>
          <cell r="KP109">
            <v>53.336135255520972</v>
          </cell>
          <cell r="KQ109">
            <v>32.193434727690295</v>
          </cell>
          <cell r="KR109">
            <v>-9.4379906808188946E-4</v>
          </cell>
          <cell r="KS109">
            <v>3.3946673321595726E-2</v>
          </cell>
          <cell r="KT109">
            <v>1.3123898954363888E-2</v>
          </cell>
          <cell r="KU109">
            <v>2.6232617290277746E-2</v>
          </cell>
          <cell r="KV109">
            <v>0</v>
          </cell>
          <cell r="KX109" t="e">
            <v>#N/A</v>
          </cell>
          <cell r="KY109" t="e">
            <v>#N/A</v>
          </cell>
          <cell r="KZ109" t="e">
            <v>#N/A</v>
          </cell>
          <cell r="LA109" t="e">
            <v>#N/A</v>
          </cell>
          <cell r="LB109" t="e">
            <v>#N/A</v>
          </cell>
          <cell r="LC109" t="e">
            <v>#N/A</v>
          </cell>
          <cell r="LE109">
            <v>71925699</v>
          </cell>
          <cell r="LF109">
            <v>43414006</v>
          </cell>
          <cell r="LG109">
            <v>2315535295.999999</v>
          </cell>
          <cell r="LH109">
            <v>0.603595190642499</v>
          </cell>
          <cell r="LI109">
            <v>53.336135255520972</v>
          </cell>
          <cell r="LJ109">
            <v>32.193434727690295</v>
          </cell>
          <cell r="LK109">
            <v>92</v>
          </cell>
          <cell r="LL109">
            <v>781801.07608695654</v>
          </cell>
          <cell r="LM109">
            <v>471891.36956521741</v>
          </cell>
          <cell r="LN109">
            <v>781146.21719232237</v>
          </cell>
          <cell r="LO109">
            <v>424204.91618134815</v>
          </cell>
          <cell r="LP109">
            <v>0.54284534991789879</v>
          </cell>
          <cell r="LQ109">
            <v>49.901516776371281</v>
          </cell>
          <cell r="LR109">
            <v>27.181727532611031</v>
          </cell>
          <cell r="LT109">
            <v>139402483</v>
          </cell>
          <cell r="LU109">
            <v>89597939.999999791</v>
          </cell>
          <cell r="LV109">
            <v>9400626391</v>
          </cell>
          <cell r="LW109">
            <v>0.64272843691026504</v>
          </cell>
          <cell r="LX109">
            <v>104.92011748261201</v>
          </cell>
          <cell r="LY109">
            <v>67.435143110040585</v>
          </cell>
          <cell r="LZ109">
            <v>92</v>
          </cell>
          <cell r="MA109">
            <v>1515244.3804347827</v>
          </cell>
          <cell r="MB109">
            <v>973890.65217391076</v>
          </cell>
          <cell r="MC109">
            <v>1.1487075923227399</v>
          </cell>
          <cell r="MD109">
            <v>1.1262665481638301</v>
          </cell>
          <cell r="ME109">
            <v>1.03794485046799</v>
          </cell>
          <cell r="MF109">
            <v>1.16558175982002</v>
          </cell>
          <cell r="MG109">
            <v>1.02116024016022</v>
          </cell>
          <cell r="MH109">
            <v>1483845.8459732439</v>
          </cell>
          <cell r="MI109">
            <v>847814.23809052992</v>
          </cell>
          <cell r="MJ109">
            <v>0.57067169220120695</v>
          </cell>
          <cell r="MK109">
            <v>101.0844819311021</v>
          </cell>
          <cell r="ML109">
            <v>57.855352095123202</v>
          </cell>
          <cell r="MN109">
            <v>139402483</v>
          </cell>
          <cell r="MO109">
            <v>89597939.999999791</v>
          </cell>
          <cell r="MP109">
            <v>9400626391</v>
          </cell>
          <cell r="MQ109">
            <v>0.64272843691026504</v>
          </cell>
          <cell r="MR109">
            <v>104.92011748261201</v>
          </cell>
          <cell r="MS109">
            <v>67.435143110040585</v>
          </cell>
          <cell r="MT109">
            <v>4.8700815812011107E-3</v>
          </cell>
          <cell r="MU109">
            <v>1.6273939537668532E-3</v>
          </cell>
          <cell r="MV109">
            <v>8.5422416048425969E-3</v>
          </cell>
          <cell r="MW109">
            <v>1.895353972068696E-2</v>
          </cell>
          <cell r="MX109">
            <v>4.2189227356853582E-4</v>
          </cell>
          <cell r="MZ109" t="e">
            <v>#N/A</v>
          </cell>
          <cell r="NA109" t="e">
            <v>#N/A</v>
          </cell>
          <cell r="NB109" t="e">
            <v>#N/A</v>
          </cell>
          <cell r="NC109" t="e">
            <v>#N/A</v>
          </cell>
          <cell r="ND109" t="e">
            <v>#N/A</v>
          </cell>
          <cell r="NE109" t="e">
            <v>#N/A</v>
          </cell>
          <cell r="NG109">
            <v>139402483</v>
          </cell>
          <cell r="NH109">
            <v>89597939.999999791</v>
          </cell>
          <cell r="NI109">
            <v>9400626391</v>
          </cell>
          <cell r="NJ109">
            <v>0.64272843691026504</v>
          </cell>
          <cell r="NK109">
            <v>104.92011748261201</v>
          </cell>
          <cell r="NL109">
            <v>67.435143110040585</v>
          </cell>
          <cell r="NM109">
            <v>92</v>
          </cell>
          <cell r="NN109">
            <v>1515244.3804347827</v>
          </cell>
          <cell r="NO109">
            <v>973890.65217391076</v>
          </cell>
          <cell r="NP109">
            <v>1483845.8459732439</v>
          </cell>
          <cell r="NQ109">
            <v>847814.23809052992</v>
          </cell>
          <cell r="NR109">
            <v>0.57067169220120695</v>
          </cell>
          <cell r="NS109">
            <v>101.0844819311021</v>
          </cell>
          <cell r="NT109">
            <v>57.855352095123202</v>
          </cell>
          <cell r="NX109">
            <v>447795238</v>
          </cell>
          <cell r="NY109">
            <v>297318052.99999899</v>
          </cell>
          <cell r="NZ109">
            <v>30695430150</v>
          </cell>
          <cell r="OA109">
            <v>0.6639598364822249</v>
          </cell>
          <cell r="OB109">
            <v>103.24105731312623</v>
          </cell>
          <cell r="OC109">
            <v>68.547915531875304</v>
          </cell>
          <cell r="OD109">
            <v>92</v>
          </cell>
          <cell r="OE109">
            <v>4867339.5434782607</v>
          </cell>
          <cell r="OF109">
            <v>3231717.9673912935</v>
          </cell>
          <cell r="OG109">
            <v>1.1054043299443801</v>
          </cell>
          <cell r="OH109">
            <v>1.0979442695022601</v>
          </cell>
          <cell r="OI109">
            <v>1.0089287767421</v>
          </cell>
          <cell r="OJ109">
            <v>1.10658680922464</v>
          </cell>
          <cell r="OK109">
            <v>1.0070963017051699</v>
          </cell>
          <cell r="OL109">
            <v>4833042.8135195225</v>
          </cell>
          <cell r="OM109">
            <v>2923561.8857707041</v>
          </cell>
          <cell r="ON109">
            <v>0.60472999853009224</v>
          </cell>
          <cell r="OO109">
            <v>102.32739881451162</v>
          </cell>
          <cell r="OP109">
            <v>61.945357526812792</v>
          </cell>
          <cell r="OX109">
            <v>4.1364781687150002E-3</v>
          </cell>
          <cell r="OY109">
            <v>1.2040492167984565E-2</v>
          </cell>
          <cell r="OZ109">
            <v>7.4641808361554304E-3</v>
          </cell>
          <cell r="PA109">
            <v>2.8352301112536421E-2</v>
          </cell>
          <cell r="PB109">
            <v>5.4501198992437455E-4</v>
          </cell>
          <cell r="PK109">
            <v>447795238</v>
          </cell>
          <cell r="PL109">
            <v>297318052.99999899</v>
          </cell>
          <cell r="PM109">
            <v>30695430150</v>
          </cell>
          <cell r="PN109">
            <v>0.6639598364822249</v>
          </cell>
          <cell r="PO109">
            <v>103.24105731312623</v>
          </cell>
          <cell r="PP109">
            <v>68.547915531875304</v>
          </cell>
          <cell r="PQ109">
            <v>92</v>
          </cell>
          <cell r="PR109">
            <v>4867339.5434782607</v>
          </cell>
          <cell r="PS109">
            <v>3231717.9673912935</v>
          </cell>
          <cell r="PT109">
            <v>4833042.8135195225</v>
          </cell>
          <cell r="PU109">
            <v>2923561.8857707041</v>
          </cell>
          <cell r="PV109">
            <v>0.60472999853009224</v>
          </cell>
          <cell r="PW109">
            <v>102.32739881451162</v>
          </cell>
          <cell r="PX109">
            <v>61.945357526812792</v>
          </cell>
          <cell r="QB109">
            <v>2.0824208757033627E-2</v>
          </cell>
          <cell r="QC109">
            <v>2.5890126118234602E-2</v>
          </cell>
          <cell r="QD109">
            <v>0.16644364780178295</v>
          </cell>
          <cell r="QE109">
            <v>0.70284581907173904</v>
          </cell>
          <cell r="QF109">
            <v>8.3996198251209783E-2</v>
          </cell>
          <cell r="QG109">
            <v>0</v>
          </cell>
          <cell r="QH109">
            <v>0</v>
          </cell>
          <cell r="QJ109">
            <v>68894021.580933273</v>
          </cell>
          <cell r="QK109">
            <v>47337657.834175192</v>
          </cell>
          <cell r="QL109">
            <v>4727105692.5014849</v>
          </cell>
          <cell r="QM109">
            <v>0.68710835494724698</v>
          </cell>
          <cell r="QN109">
            <v>99.859306708004766</v>
          </cell>
          <cell r="QO109">
            <v>68.614163958309732</v>
          </cell>
          <cell r="QP109">
            <v>2.0888513763032579E-2</v>
          </cell>
          <cell r="QQ109">
            <v>1.0096651197522882E-2</v>
          </cell>
          <cell r="QR109">
            <v>8.730699917619867E-3</v>
          </cell>
          <cell r="QS109">
            <v>3.249957157581361E-2</v>
          </cell>
          <cell r="QT109">
            <v>2.2140017058095178E-4</v>
          </cell>
        </row>
        <row r="110">
          <cell r="A110">
            <v>99</v>
          </cell>
          <cell r="B110">
            <v>40817</v>
          </cell>
          <cell r="C110">
            <v>2011</v>
          </cell>
          <cell r="D110" t="b">
            <v>1</v>
          </cell>
          <cell r="E110" t="b">
            <v>0</v>
          </cell>
          <cell r="H110">
            <v>10076666</v>
          </cell>
          <cell r="I110">
            <v>6770731</v>
          </cell>
          <cell r="J110">
            <v>1866263068.999999</v>
          </cell>
          <cell r="K110">
            <v>0.67192174475168676</v>
          </cell>
          <cell r="L110">
            <v>275.63686535471561</v>
          </cell>
          <cell r="M110">
            <v>185.20640348702628</v>
          </cell>
          <cell r="N110">
            <v>92</v>
          </cell>
          <cell r="O110">
            <v>109528.97826086957</v>
          </cell>
          <cell r="P110">
            <v>73594.90217391304</v>
          </cell>
          <cell r="Q110">
            <v>0.947842257395479</v>
          </cell>
          <cell r="R110">
            <v>0.95009219702755698</v>
          </cell>
          <cell r="S110">
            <v>1.03762777533589</v>
          </cell>
          <cell r="T110">
            <v>0.98746522047116203</v>
          </cell>
          <cell r="U110">
            <v>0.99917215994534703</v>
          </cell>
          <cell r="V110">
            <v>109619.72586071715</v>
          </cell>
          <cell r="W110">
            <v>77644.6730452177</v>
          </cell>
          <cell r="X110">
            <v>0.70721741200890842</v>
          </cell>
          <cell r="Y110">
            <v>265.64137150770597</v>
          </cell>
          <cell r="Z110">
            <v>187.55739407070595</v>
          </cell>
          <cell r="AB110">
            <v>10076666</v>
          </cell>
          <cell r="AC110">
            <v>6770731</v>
          </cell>
          <cell r="AD110">
            <v>1866263068.999999</v>
          </cell>
          <cell r="AE110">
            <v>0.67192174475168676</v>
          </cell>
          <cell r="AF110">
            <v>275.63686535471561</v>
          </cell>
          <cell r="AG110">
            <v>185.20640348702628</v>
          </cell>
          <cell r="AH110">
            <v>9.8765280010206617E-3</v>
          </cell>
          <cell r="AI110">
            <v>1.2558792034466748E-2</v>
          </cell>
          <cell r="AJ110">
            <v>-1.0254021116980898E-2</v>
          </cell>
          <cell r="AK110">
            <v>6.8335241775563757E-2</v>
          </cell>
          <cell r="AL110">
            <v>2.3011445792478868E-3</v>
          </cell>
          <cell r="AN110" t="e">
            <v>#N/A</v>
          </cell>
          <cell r="AO110" t="e">
            <v>#N/A</v>
          </cell>
          <cell r="AP110" t="e">
            <v>#N/A</v>
          </cell>
          <cell r="AQ110" t="e">
            <v>#N/A</v>
          </cell>
          <cell r="AR110" t="e">
            <v>#N/A</v>
          </cell>
          <cell r="AS110" t="e">
            <v>#N/A</v>
          </cell>
          <cell r="AU110">
            <v>10076666</v>
          </cell>
          <cell r="AV110">
            <v>6770731</v>
          </cell>
          <cell r="AW110">
            <v>1866263068.999999</v>
          </cell>
          <cell r="AX110">
            <v>0.67192174475168676</v>
          </cell>
          <cell r="AY110">
            <v>275.63686535471561</v>
          </cell>
          <cell r="AZ110">
            <v>185.20640348702628</v>
          </cell>
          <cell r="BA110">
            <v>92</v>
          </cell>
          <cell r="BB110">
            <v>109528.97826086957</v>
          </cell>
          <cell r="BC110">
            <v>73594.90217391304</v>
          </cell>
          <cell r="BD110">
            <v>109619.72586071715</v>
          </cell>
          <cell r="BE110">
            <v>77644.6730452177</v>
          </cell>
          <cell r="BF110">
            <v>0.70721741200890842</v>
          </cell>
          <cell r="BG110">
            <v>265.64137150770597</v>
          </cell>
          <cell r="BH110">
            <v>187.55739407070595</v>
          </cell>
          <cell r="BJ110">
            <v>51055375</v>
          </cell>
          <cell r="BK110">
            <v>33453315.999999899</v>
          </cell>
          <cell r="BL110">
            <v>5099351473</v>
          </cell>
          <cell r="BM110">
            <v>0.65523592765697836</v>
          </cell>
          <cell r="BN110">
            <v>152.43186872715444</v>
          </cell>
          <cell r="BO110">
            <v>99.878836909923777</v>
          </cell>
          <cell r="BP110">
            <v>92</v>
          </cell>
          <cell r="BQ110">
            <v>554949.72826086951</v>
          </cell>
          <cell r="BR110">
            <v>363622.99999999889</v>
          </cell>
          <cell r="BS110">
            <v>0.93685188409776399</v>
          </cell>
          <cell r="BT110">
            <v>0.93431016555282698</v>
          </cell>
          <cell r="BU110">
            <v>1.0071386082127001</v>
          </cell>
          <cell r="BV110">
            <v>0.94073121206217702</v>
          </cell>
          <cell r="BW110">
            <v>1.0005441434734299</v>
          </cell>
          <cell r="BX110">
            <v>554647.92021503299</v>
          </cell>
          <cell r="BY110">
            <v>388132.85874979728</v>
          </cell>
          <cell r="BZ110">
            <v>0.70130450445145087</v>
          </cell>
          <cell r="CA110">
            <v>151.35143016477627</v>
          </cell>
          <cell r="CB110">
            <v>106.17149258923743</v>
          </cell>
          <cell r="CD110">
            <v>51055375</v>
          </cell>
          <cell r="CE110">
            <v>33453315.999999899</v>
          </cell>
          <cell r="CF110">
            <v>5099351473</v>
          </cell>
          <cell r="CG110">
            <v>0.65523592765697836</v>
          </cell>
          <cell r="CH110">
            <v>152.43186872715444</v>
          </cell>
          <cell r="CI110">
            <v>99.878836909923777</v>
          </cell>
          <cell r="CJ110">
            <v>1.1591661228303095E-2</v>
          </cell>
          <cell r="CK110">
            <v>1.4981602585295191E-3</v>
          </cell>
          <cell r="CL110">
            <v>-4.5959394898751485E-3</v>
          </cell>
          <cell r="CM110">
            <v>2.821261405822742E-2</v>
          </cell>
          <cell r="CN110">
            <v>2.1015328291503358E-3</v>
          </cell>
          <cell r="CP110" t="e">
            <v>#N/A</v>
          </cell>
          <cell r="CQ110" t="e">
            <v>#N/A</v>
          </cell>
          <cell r="CR110" t="e">
            <v>#N/A</v>
          </cell>
          <cell r="CS110" t="e">
            <v>#N/A</v>
          </cell>
          <cell r="CT110" t="e">
            <v>#N/A</v>
          </cell>
          <cell r="CU110" t="e">
            <v>#N/A</v>
          </cell>
          <cell r="CW110">
            <v>51055375</v>
          </cell>
          <cell r="CX110">
            <v>33453315.999999899</v>
          </cell>
          <cell r="CY110">
            <v>5099351473</v>
          </cell>
          <cell r="CZ110">
            <v>0.65523592765697836</v>
          </cell>
          <cell r="DA110">
            <v>152.43186872715444</v>
          </cell>
          <cell r="DB110">
            <v>99.878836909923777</v>
          </cell>
          <cell r="DC110">
            <v>92</v>
          </cell>
          <cell r="DD110">
            <v>554949.72826086951</v>
          </cell>
          <cell r="DE110">
            <v>363622.99999999889</v>
          </cell>
          <cell r="DF110">
            <v>554647.92021503299</v>
          </cell>
          <cell r="DG110">
            <v>388132.85874979728</v>
          </cell>
          <cell r="DH110">
            <v>0.70130450445145087</v>
          </cell>
          <cell r="DI110">
            <v>151.35143016477627</v>
          </cell>
          <cell r="DJ110">
            <v>106.17149258923743</v>
          </cell>
          <cell r="DL110">
            <v>53709989</v>
          </cell>
          <cell r="DM110">
            <v>34968024.999999896</v>
          </cell>
          <cell r="DN110">
            <v>3909456950</v>
          </cell>
          <cell r="DO110">
            <v>0.65105254443451654</v>
          </cell>
          <cell r="DP110">
            <v>111.80090811534285</v>
          </cell>
          <cell r="DQ110">
            <v>72.788265698583558</v>
          </cell>
          <cell r="DR110">
            <v>92</v>
          </cell>
          <cell r="DS110">
            <v>583804.22826086951</v>
          </cell>
          <cell r="DT110">
            <v>380087.2282608684</v>
          </cell>
          <cell r="DU110">
            <v>0.92992162339865103</v>
          </cell>
          <cell r="DV110">
            <v>0.93135450556682997</v>
          </cell>
          <cell r="DW110">
            <v>0.98950028793341305</v>
          </cell>
          <cell r="DX110">
            <v>0.91951735844126203</v>
          </cell>
          <cell r="DY110">
            <v>1.00041790201633</v>
          </cell>
          <cell r="DZ110">
            <v>583560.3572109408</v>
          </cell>
          <cell r="EA110">
            <v>408730.39049434772</v>
          </cell>
          <cell r="EB110">
            <v>0.69903837963212578</v>
          </cell>
          <cell r="EC110">
            <v>112.98724161954597</v>
          </cell>
          <cell r="ED110">
            <v>79.159207850053008</v>
          </cell>
          <cell r="EF110">
            <v>53709989</v>
          </cell>
          <cell r="EG110">
            <v>34968024.999999896</v>
          </cell>
          <cell r="EH110">
            <v>3909456950</v>
          </cell>
          <cell r="EI110">
            <v>0.65105254443451654</v>
          </cell>
          <cell r="EJ110">
            <v>111.80090811534285</v>
          </cell>
          <cell r="EK110">
            <v>72.788265698583558</v>
          </cell>
          <cell r="EL110">
            <v>1.5351673045967781E-2</v>
          </cell>
          <cell r="EM110">
            <v>7.7685148555542496E-3</v>
          </cell>
          <cell r="EN110">
            <v>3.2968005419028966E-3</v>
          </cell>
          <cell r="EO110">
            <v>3.142004659902832E-2</v>
          </cell>
          <cell r="EP110">
            <v>1.9377175556313535E-3</v>
          </cell>
          <cell r="ER110" t="e">
            <v>#N/A</v>
          </cell>
          <cell r="ES110" t="e">
            <v>#N/A</v>
          </cell>
          <cell r="ET110" t="e">
            <v>#N/A</v>
          </cell>
          <cell r="EU110" t="e">
            <v>#N/A</v>
          </cell>
          <cell r="EV110" t="e">
            <v>#N/A</v>
          </cell>
          <cell r="EW110" t="e">
            <v>#N/A</v>
          </cell>
          <cell r="EY110">
            <v>53709989</v>
          </cell>
          <cell r="EZ110">
            <v>34968024.999999896</v>
          </cell>
          <cell r="FA110">
            <v>3909456950</v>
          </cell>
          <cell r="FB110">
            <v>0.65105254443451654</v>
          </cell>
          <cell r="FC110">
            <v>111.80090811534285</v>
          </cell>
          <cell r="FD110">
            <v>72.788265698583558</v>
          </cell>
          <cell r="FE110">
            <v>92</v>
          </cell>
          <cell r="FF110">
            <v>583804.22826086951</v>
          </cell>
          <cell r="FG110">
            <v>380087.2282608684</v>
          </cell>
          <cell r="FH110">
            <v>583560.3572109408</v>
          </cell>
          <cell r="FI110">
            <v>408730.39049434772</v>
          </cell>
          <cell r="FJ110">
            <v>0.69903837963212578</v>
          </cell>
          <cell r="FK110">
            <v>112.98724161954597</v>
          </cell>
          <cell r="FL110">
            <v>79.159207850053008</v>
          </cell>
          <cell r="FN110">
            <v>77954701</v>
          </cell>
          <cell r="FO110">
            <v>43799317.999999896</v>
          </cell>
          <cell r="FP110">
            <v>4048429144</v>
          </cell>
          <cell r="FQ110">
            <v>0.56185601943364383</v>
          </cell>
          <cell r="FR110">
            <v>92.431328359953227</v>
          </cell>
          <cell r="FS110">
            <v>51.933098223287395</v>
          </cell>
          <cell r="FT110">
            <v>92</v>
          </cell>
          <cell r="FU110">
            <v>847333.70652173914</v>
          </cell>
          <cell r="FV110">
            <v>476079.54347825976</v>
          </cell>
          <cell r="FW110">
            <v>0.90547396281186099</v>
          </cell>
          <cell r="FX110">
            <v>0.90679205319380496</v>
          </cell>
          <cell r="FY110">
            <v>0.97590593232714895</v>
          </cell>
          <cell r="FZ110">
            <v>0.88247894147831996</v>
          </cell>
          <cell r="GA110">
            <v>1.00084190171202</v>
          </cell>
          <cell r="GB110">
            <v>846620.93490720878</v>
          </cell>
          <cell r="GC110">
            <v>525779.38519605936</v>
          </cell>
          <cell r="GD110">
            <v>0.61960845097256345</v>
          </cell>
          <cell r="GE110">
            <v>94.713358427426641</v>
          </cell>
          <cell r="GF110">
            <v>58.849107647021675</v>
          </cell>
          <cell r="GH110">
            <v>77954701</v>
          </cell>
          <cell r="GI110">
            <v>43799317.999999896</v>
          </cell>
          <cell r="GJ110">
            <v>4048429144</v>
          </cell>
          <cell r="GK110">
            <v>0.56185601943364383</v>
          </cell>
          <cell r="GL110">
            <v>92.431328359953227</v>
          </cell>
          <cell r="GM110">
            <v>51.933098223287395</v>
          </cell>
          <cell r="GN110">
            <v>3.9374740826405165E-2</v>
          </cell>
          <cell r="GO110">
            <v>1.0284943316945357E-2</v>
          </cell>
          <cell r="GP110">
            <v>7.5166043661662879E-3</v>
          </cell>
          <cell r="GQ110">
            <v>3.4217705587721685E-2</v>
          </cell>
          <cell r="GR110">
            <v>0</v>
          </cell>
          <cell r="GT110" t="e">
            <v>#N/A</v>
          </cell>
          <cell r="GU110" t="e">
            <v>#N/A</v>
          </cell>
          <cell r="GV110" t="e">
            <v>#N/A</v>
          </cell>
          <cell r="GW110" t="e">
            <v>#N/A</v>
          </cell>
          <cell r="GX110" t="e">
            <v>#N/A</v>
          </cell>
          <cell r="GY110" t="e">
            <v>#N/A</v>
          </cell>
          <cell r="HA110">
            <v>77954701</v>
          </cell>
          <cell r="HB110">
            <v>43799317.999999896</v>
          </cell>
          <cell r="HC110">
            <v>4048429144</v>
          </cell>
          <cell r="HD110">
            <v>0.56185601943364383</v>
          </cell>
          <cell r="HE110">
            <v>92.431328359953227</v>
          </cell>
          <cell r="HF110">
            <v>51.933098223287395</v>
          </cell>
          <cell r="HG110">
            <v>92</v>
          </cell>
          <cell r="HH110">
            <v>847333.70652173914</v>
          </cell>
          <cell r="HI110">
            <v>476079.54347825976</v>
          </cell>
          <cell r="HJ110">
            <v>846620.93490720878</v>
          </cell>
          <cell r="HK110">
            <v>525779.38519605936</v>
          </cell>
          <cell r="HL110">
            <v>0.61960845097256345</v>
          </cell>
          <cell r="HM110">
            <v>94.713358427426641</v>
          </cell>
          <cell r="HN110">
            <v>58.849107647021675</v>
          </cell>
          <cell r="HP110">
            <v>43869703</v>
          </cell>
          <cell r="HQ110">
            <v>21283986</v>
          </cell>
          <cell r="HR110">
            <v>1513532418</v>
          </cell>
          <cell r="HS110">
            <v>0.48516366750875883</v>
          </cell>
          <cell r="HT110">
            <v>71.111323696604572</v>
          </cell>
          <cell r="HU110">
            <v>34.500630606047181</v>
          </cell>
          <cell r="HV110">
            <v>92</v>
          </cell>
          <cell r="HW110">
            <v>476844.59782608697</v>
          </cell>
          <cell r="HX110">
            <v>231347.67391304349</v>
          </cell>
          <cell r="HY110">
            <v>0.89971390004123097</v>
          </cell>
          <cell r="HZ110">
            <v>0.89700390923852003</v>
          </cell>
          <cell r="IA110">
            <v>0.968616100053031</v>
          </cell>
          <cell r="IB110">
            <v>0.86581549790427104</v>
          </cell>
          <cell r="IC110">
            <v>1.00027076633654</v>
          </cell>
          <cell r="ID110">
            <v>476715.51931135129</v>
          </cell>
          <cell r="IE110">
            <v>257134.71127037337</v>
          </cell>
          <cell r="IF110">
            <v>0.54087129667096046</v>
          </cell>
          <cell r="IG110">
            <v>73.415384787338638</v>
          </cell>
          <cell r="IH110">
            <v>39.847554923141082</v>
          </cell>
          <cell r="IJ110">
            <v>43869703</v>
          </cell>
          <cell r="IK110">
            <v>21283986</v>
          </cell>
          <cell r="IL110">
            <v>1513532418</v>
          </cell>
          <cell r="IM110">
            <v>0.48516366750875883</v>
          </cell>
          <cell r="IN110">
            <v>71.111323696604572</v>
          </cell>
          <cell r="IO110">
            <v>34.500630606047181</v>
          </cell>
          <cell r="IP110">
            <v>-7.8327826089634969E-2</v>
          </cell>
          <cell r="IQ110">
            <v>3.908804283771871E-2</v>
          </cell>
          <cell r="IR110">
            <v>1.8003345699102755E-2</v>
          </cell>
          <cell r="IS110">
            <v>2.7094526180717136E-2</v>
          </cell>
          <cell r="IT110">
            <v>0</v>
          </cell>
          <cell r="IV110" t="e">
            <v>#N/A</v>
          </cell>
          <cell r="IW110" t="e">
            <v>#N/A</v>
          </cell>
          <cell r="IX110" t="e">
            <v>#N/A</v>
          </cell>
          <cell r="IY110" t="e">
            <v>#N/A</v>
          </cell>
          <cell r="IZ110" t="e">
            <v>#N/A</v>
          </cell>
          <cell r="JA110" t="e">
            <v>#N/A</v>
          </cell>
          <cell r="JC110">
            <v>43869703</v>
          </cell>
          <cell r="JD110">
            <v>21283986</v>
          </cell>
          <cell r="JE110">
            <v>1513532418</v>
          </cell>
          <cell r="JF110">
            <v>0.48516366750875883</v>
          </cell>
          <cell r="JG110">
            <v>71.111323696604572</v>
          </cell>
          <cell r="JH110">
            <v>34.500630606047181</v>
          </cell>
          <cell r="JI110">
            <v>92</v>
          </cell>
          <cell r="JJ110">
            <v>476844.59782608697</v>
          </cell>
          <cell r="JK110">
            <v>231347.67391304349</v>
          </cell>
          <cell r="JL110">
            <v>476715.51931135129</v>
          </cell>
          <cell r="JM110">
            <v>257134.71127037337</v>
          </cell>
          <cell r="JN110">
            <v>0.54087129667096046</v>
          </cell>
          <cell r="JO110">
            <v>73.415384787338638</v>
          </cell>
          <cell r="JP110">
            <v>39.847554923141082</v>
          </cell>
          <cell r="JR110">
            <v>71845547</v>
          </cell>
          <cell r="JS110">
            <v>35834605</v>
          </cell>
          <cell r="JT110">
            <v>1735271049.999999</v>
          </cell>
          <cell r="JU110">
            <v>0.49877280494503018</v>
          </cell>
          <cell r="JV110">
            <v>48.424450332297482</v>
          </cell>
          <cell r="JW110">
            <v>24.152798920161317</v>
          </cell>
          <cell r="JX110">
            <v>92</v>
          </cell>
          <cell r="JY110">
            <v>780929.85869565222</v>
          </cell>
          <cell r="JZ110">
            <v>389506.57608695654</v>
          </cell>
          <cell r="KA110">
            <v>0.915057130650623</v>
          </cell>
          <cell r="KB110">
            <v>0.91525149034536402</v>
          </cell>
          <cell r="KC110">
            <v>0.96462527727604497</v>
          </cell>
          <cell r="KD110">
            <v>0.87981229356562696</v>
          </cell>
          <cell r="KE110">
            <v>0.99967716357898595</v>
          </cell>
          <cell r="KF110">
            <v>781182.0527137107</v>
          </cell>
          <cell r="KG110">
            <v>425663.66955690511</v>
          </cell>
          <cell r="KH110">
            <v>0.54495710764351946</v>
          </cell>
          <cell r="KI110">
            <v>50.20027099957484</v>
          </cell>
          <cell r="KJ110">
            <v>27.452218043324841</v>
          </cell>
          <cell r="KL110">
            <v>71845547</v>
          </cell>
          <cell r="KM110">
            <v>35834605</v>
          </cell>
          <cell r="KN110">
            <v>1735271049.999999</v>
          </cell>
          <cell r="KO110">
            <v>0.49877280494503018</v>
          </cell>
          <cell r="KP110">
            <v>48.424450332297482</v>
          </cell>
          <cell r="KQ110">
            <v>24.152798920161317</v>
          </cell>
          <cell r="KR110">
            <v>-1.7139860239640161E-3</v>
          </cell>
          <cell r="KS110">
            <v>2.7121680736896941E-2</v>
          </cell>
          <cell r="KT110">
            <v>1.2778463433650135E-2</v>
          </cell>
          <cell r="KU110">
            <v>2.2908855193648665E-2</v>
          </cell>
          <cell r="KV110">
            <v>0</v>
          </cell>
          <cell r="KX110" t="e">
            <v>#N/A</v>
          </cell>
          <cell r="KY110" t="e">
            <v>#N/A</v>
          </cell>
          <cell r="KZ110" t="e">
            <v>#N/A</v>
          </cell>
          <cell r="LA110" t="e">
            <v>#N/A</v>
          </cell>
          <cell r="LB110" t="e">
            <v>#N/A</v>
          </cell>
          <cell r="LC110" t="e">
            <v>#N/A</v>
          </cell>
          <cell r="LE110">
            <v>71845547</v>
          </cell>
          <cell r="LF110">
            <v>35834605</v>
          </cell>
          <cell r="LG110">
            <v>1735271049.999999</v>
          </cell>
          <cell r="LH110">
            <v>0.49877280494503018</v>
          </cell>
          <cell r="LI110">
            <v>48.424450332297482</v>
          </cell>
          <cell r="LJ110">
            <v>24.152798920161317</v>
          </cell>
          <cell r="LK110">
            <v>92</v>
          </cell>
          <cell r="LL110">
            <v>780929.85869565222</v>
          </cell>
          <cell r="LM110">
            <v>389506.57608695654</v>
          </cell>
          <cell r="LN110">
            <v>781182.0527137107</v>
          </cell>
          <cell r="LO110">
            <v>425663.66955690511</v>
          </cell>
          <cell r="LP110">
            <v>0.54495710764351946</v>
          </cell>
          <cell r="LQ110">
            <v>50.20027099957484</v>
          </cell>
          <cell r="LR110">
            <v>27.452218043324841</v>
          </cell>
          <cell r="LT110">
            <v>135237974</v>
          </cell>
          <cell r="LU110">
            <v>69804383.999999896</v>
          </cell>
          <cell r="LV110">
            <v>6969311417</v>
          </cell>
          <cell r="LW110">
            <v>0.51615964019100058</v>
          </cell>
          <cell r="LX110">
            <v>99.84059764784989</v>
          </cell>
          <cell r="LY110">
            <v>51.533686958368662</v>
          </cell>
          <cell r="LZ110">
            <v>92</v>
          </cell>
          <cell r="MA110">
            <v>1469977.9782608696</v>
          </cell>
          <cell r="MB110">
            <v>758743.304347825</v>
          </cell>
          <cell r="MC110">
            <v>0.89349544917555801</v>
          </cell>
          <cell r="MD110">
            <v>0.90295425070637902</v>
          </cell>
          <cell r="ME110">
            <v>0.97716679153188502</v>
          </cell>
          <cell r="MF110">
            <v>0.87960317500575502</v>
          </cell>
          <cell r="MG110">
            <v>0.99070836032357101</v>
          </cell>
          <cell r="MH110">
            <v>1483764.5841413576</v>
          </cell>
          <cell r="MI110">
            <v>849185.41560332419</v>
          </cell>
          <cell r="MJ110">
            <v>0.57163432121528868</v>
          </cell>
          <cell r="MK110">
            <v>102.17354755919587</v>
          </cell>
          <cell r="ML110">
            <v>58.5874271747956</v>
          </cell>
          <cell r="MN110">
            <v>135237974</v>
          </cell>
          <cell r="MO110">
            <v>69804383.999999896</v>
          </cell>
          <cell r="MP110">
            <v>6969311417</v>
          </cell>
          <cell r="MQ110">
            <v>0.51615964019100058</v>
          </cell>
          <cell r="MR110">
            <v>99.84059764784989</v>
          </cell>
          <cell r="MS110">
            <v>51.533686958368662</v>
          </cell>
          <cell r="MT110">
            <v>3.438264709083305E-3</v>
          </cell>
          <cell r="MU110">
            <v>5.4131437210256129E-3</v>
          </cell>
          <cell r="MV110">
            <v>7.1129630603753817E-3</v>
          </cell>
          <cell r="MW110">
            <v>1.8398855398012365E-2</v>
          </cell>
          <cell r="MX110">
            <v>7.1139100763261223E-4</v>
          </cell>
          <cell r="MZ110" t="e">
            <v>#N/A</v>
          </cell>
          <cell r="NA110" t="e">
            <v>#N/A</v>
          </cell>
          <cell r="NB110" t="e">
            <v>#N/A</v>
          </cell>
          <cell r="NC110" t="e">
            <v>#N/A</v>
          </cell>
          <cell r="ND110" t="e">
            <v>#N/A</v>
          </cell>
          <cell r="NE110" t="e">
            <v>#N/A</v>
          </cell>
          <cell r="NG110">
            <v>135237974</v>
          </cell>
          <cell r="NH110">
            <v>69804383.999999896</v>
          </cell>
          <cell r="NI110">
            <v>6969311417</v>
          </cell>
          <cell r="NJ110">
            <v>0.51615964019100058</v>
          </cell>
          <cell r="NK110">
            <v>99.84059764784989</v>
          </cell>
          <cell r="NL110">
            <v>51.533686958368662</v>
          </cell>
          <cell r="NM110">
            <v>92</v>
          </cell>
          <cell r="NN110">
            <v>1469977.9782608696</v>
          </cell>
          <cell r="NO110">
            <v>758743.304347825</v>
          </cell>
          <cell r="NP110">
            <v>1483764.5841413576</v>
          </cell>
          <cell r="NQ110">
            <v>849185.41560332419</v>
          </cell>
          <cell r="NR110">
            <v>0.57163432121528868</v>
          </cell>
          <cell r="NS110">
            <v>102.17354755919587</v>
          </cell>
          <cell r="NT110">
            <v>58.5874271747956</v>
          </cell>
          <cell r="NX110">
            <v>443749955</v>
          </cell>
          <cell r="NY110">
            <v>245914364.99999988</v>
          </cell>
          <cell r="NZ110">
            <v>25141615521</v>
          </cell>
          <cell r="OA110">
            <v>0.55417327309926123</v>
          </cell>
          <cell r="OB110">
            <v>102.23727890397949</v>
          </cell>
          <cell r="OC110">
            <v>56.657167482980363</v>
          </cell>
          <cell r="OD110">
            <v>92</v>
          </cell>
          <cell r="OE110">
            <v>4823369.0760869561</v>
          </cell>
          <cell r="OF110">
            <v>2672982.2282608682</v>
          </cell>
          <cell r="OG110">
            <v>0.91115420484661502</v>
          </cell>
          <cell r="OH110">
            <v>0.91388968943109905</v>
          </cell>
          <cell r="OI110">
            <v>0.99021761049549695</v>
          </cell>
          <cell r="OJ110">
            <v>0.90510935753467803</v>
          </cell>
          <cell r="OK110">
            <v>0.99739857877658</v>
          </cell>
          <cell r="OL110">
            <v>4835949.417537123</v>
          </cell>
          <cell r="OM110">
            <v>2933622.2277664207</v>
          </cell>
          <cell r="ON110">
            <v>0.60638967646547903</v>
          </cell>
          <cell r="OO110">
            <v>103.24728405185682</v>
          </cell>
          <cell r="OP110">
            <v>62.597040911500706</v>
          </cell>
          <cell r="OX110">
            <v>3.3598801063483598E-3</v>
          </cell>
          <cell r="OY110">
            <v>1.3720548725590554E-2</v>
          </cell>
          <cell r="OZ110">
            <v>6.3393542149074037E-3</v>
          </cell>
          <cell r="PA110">
            <v>2.9502866213054115E-2</v>
          </cell>
          <cell r="PB110">
            <v>1.0955670086515996E-3</v>
          </cell>
          <cell r="PK110">
            <v>443749955</v>
          </cell>
          <cell r="PL110">
            <v>245914364.99999988</v>
          </cell>
          <cell r="PM110">
            <v>25141615521</v>
          </cell>
          <cell r="PN110">
            <v>0.55417327309926123</v>
          </cell>
          <cell r="PO110">
            <v>102.23727890397949</v>
          </cell>
          <cell r="PP110">
            <v>56.657167482980363</v>
          </cell>
          <cell r="PQ110">
            <v>92</v>
          </cell>
          <cell r="PR110">
            <v>4823369.0760869561</v>
          </cell>
          <cell r="PS110">
            <v>2672982.2282608682</v>
          </cell>
          <cell r="PT110">
            <v>4835949.417537123</v>
          </cell>
          <cell r="PU110">
            <v>2933622.2277664207</v>
          </cell>
          <cell r="PV110">
            <v>0.60638967646547903</v>
          </cell>
          <cell r="PW110">
            <v>103.24728405185682</v>
          </cell>
          <cell r="PX110">
            <v>62.597040911500706</v>
          </cell>
          <cell r="QB110">
            <v>2.0824208757033627E-2</v>
          </cell>
          <cell r="QC110">
            <v>2.5890126118234602E-2</v>
          </cell>
          <cell r="QD110">
            <v>0.16644364780178295</v>
          </cell>
          <cell r="QE110">
            <v>0.70284581907173904</v>
          </cell>
          <cell r="QF110">
            <v>8.3996198251209783E-2</v>
          </cell>
          <cell r="QG110">
            <v>0</v>
          </cell>
          <cell r="QH110">
            <v>0</v>
          </cell>
          <cell r="QJ110">
            <v>68946379.131923512</v>
          </cell>
          <cell r="QK110">
            <v>39399252.76564426</v>
          </cell>
          <cell r="QL110">
            <v>3794143046.8941464</v>
          </cell>
          <cell r="QM110">
            <v>0.57144774332901327</v>
          </cell>
          <cell r="QN110">
            <v>96.299873235225405</v>
          </cell>
          <cell r="QO110">
            <v>55.0303452431396</v>
          </cell>
          <cell r="QP110">
            <v>2.4156101271700668E-2</v>
          </cell>
          <cell r="QQ110">
            <v>1.2105310820815023E-2</v>
          </cell>
          <cell r="QR110">
            <v>7.011436725808784E-3</v>
          </cell>
          <cell r="QS110">
            <v>3.3708731149489551E-2</v>
          </cell>
          <cell r="QT110">
            <v>4.2484924345552363E-4</v>
          </cell>
        </row>
        <row r="111">
          <cell r="A111">
            <v>100</v>
          </cell>
          <cell r="B111">
            <v>40909</v>
          </cell>
          <cell r="C111">
            <v>2012</v>
          </cell>
          <cell r="D111" t="b">
            <v>1</v>
          </cell>
          <cell r="E111" t="b">
            <v>0</v>
          </cell>
          <cell r="H111">
            <v>9907732</v>
          </cell>
          <cell r="I111">
            <v>6926300.9999999907</v>
          </cell>
          <cell r="J111">
            <v>1898730068.9999981</v>
          </cell>
          <cell r="K111">
            <v>0.69908037480222418</v>
          </cell>
          <cell r="L111">
            <v>274.13334606740318</v>
          </cell>
          <cell r="M111">
            <v>191.64124231458806</v>
          </cell>
          <cell r="N111">
            <v>90</v>
          </cell>
          <cell r="O111">
            <v>110085.91111111111</v>
          </cell>
          <cell r="P111">
            <v>76958.899999999892</v>
          </cell>
          <cell r="Q111">
            <v>0.98470076325404998</v>
          </cell>
          <cell r="R111">
            <v>0.98117692542804402</v>
          </cell>
          <cell r="S111">
            <v>1.02207578522943</v>
          </cell>
          <cell r="T111">
            <v>1.00523605778522</v>
          </cell>
          <cell r="U111">
            <v>1.0028899549205901</v>
          </cell>
          <cell r="V111">
            <v>109768.68456103724</v>
          </cell>
          <cell r="W111">
            <v>78154.605817183387</v>
          </cell>
          <cell r="X111">
            <v>0.71249165842057116</v>
          </cell>
          <cell r="Y111">
            <v>268.21234787972912</v>
          </cell>
          <cell r="Z111">
            <v>190.64302442236345</v>
          </cell>
          <cell r="AB111">
            <v>9907732</v>
          </cell>
          <cell r="AC111">
            <v>6926300.9999999907</v>
          </cell>
          <cell r="AD111">
            <v>1898730068.9999981</v>
          </cell>
          <cell r="AE111">
            <v>0.69908037480222418</v>
          </cell>
          <cell r="AF111">
            <v>274.13334606740318</v>
          </cell>
          <cell r="AG111">
            <v>191.64124231458806</v>
          </cell>
          <cell r="AH111">
            <v>-5.9455205063330399E-3</v>
          </cell>
          <cell r="AI111">
            <v>2.9696520595232569E-2</v>
          </cell>
          <cell r="AJ111">
            <v>-9.8983863462045758E-3</v>
          </cell>
          <cell r="AK111">
            <v>6.6692362216592083E-2</v>
          </cell>
          <cell r="AL111">
            <v>3.3378858837898985E-3</v>
          </cell>
          <cell r="AN111" t="e">
            <v>#N/A</v>
          </cell>
          <cell r="AO111" t="e">
            <v>#N/A</v>
          </cell>
          <cell r="AP111" t="e">
            <v>#N/A</v>
          </cell>
          <cell r="AQ111" t="e">
            <v>#N/A</v>
          </cell>
          <cell r="AR111" t="e">
            <v>#N/A</v>
          </cell>
          <cell r="AS111" t="e">
            <v>#N/A</v>
          </cell>
          <cell r="AU111">
            <v>9907732</v>
          </cell>
          <cell r="AV111">
            <v>6926300.9999999907</v>
          </cell>
          <cell r="AW111">
            <v>1898730068.9999981</v>
          </cell>
          <cell r="AX111">
            <v>0.69908037480222418</v>
          </cell>
          <cell r="AY111">
            <v>274.13334606740318</v>
          </cell>
          <cell r="AZ111">
            <v>191.64124231458806</v>
          </cell>
          <cell r="BA111">
            <v>90</v>
          </cell>
          <cell r="BB111">
            <v>110085.91111111111</v>
          </cell>
          <cell r="BC111">
            <v>76958.899999999892</v>
          </cell>
          <cell r="BD111">
            <v>109768.68456103724</v>
          </cell>
          <cell r="BE111">
            <v>78154.605817183387</v>
          </cell>
          <cell r="BF111">
            <v>0.71249165842057116</v>
          </cell>
          <cell r="BG111">
            <v>268.21234787972912</v>
          </cell>
          <cell r="BH111">
            <v>190.64302442236345</v>
          </cell>
          <cell r="BJ111">
            <v>49709825</v>
          </cell>
          <cell r="BK111">
            <v>33829670.999999896</v>
          </cell>
          <cell r="BL111">
            <v>5168780482.9999905</v>
          </cell>
          <cell r="BM111">
            <v>0.68054295101622053</v>
          </cell>
          <cell r="BN111">
            <v>152.78837571314264</v>
          </cell>
          <cell r="BO111">
            <v>103.97905208879715</v>
          </cell>
          <cell r="BP111">
            <v>90</v>
          </cell>
          <cell r="BQ111">
            <v>552331.38888888888</v>
          </cell>
          <cell r="BR111">
            <v>375885.23333333217</v>
          </cell>
          <cell r="BS111">
            <v>0.96077124830129501</v>
          </cell>
          <cell r="BT111">
            <v>0.95989283549259696</v>
          </cell>
          <cell r="BU111">
            <v>0.99885829273441396</v>
          </cell>
          <cell r="BV111">
            <v>0.95899260272575304</v>
          </cell>
          <cell r="BW111">
            <v>1.0001428918438999</v>
          </cell>
          <cell r="BX111">
            <v>552252.4765142214</v>
          </cell>
          <cell r="BY111">
            <v>391232.80801535357</v>
          </cell>
          <cell r="BZ111">
            <v>0.70897805031223105</v>
          </cell>
          <cell r="CA111">
            <v>152.96301469838974</v>
          </cell>
          <cell r="CB111">
            <v>108.42529107446353</v>
          </cell>
          <cell r="CD111">
            <v>49709825</v>
          </cell>
          <cell r="CE111">
            <v>33829670.999999896</v>
          </cell>
          <cell r="CF111">
            <v>5168780482.9999905</v>
          </cell>
          <cell r="CG111">
            <v>0.68054295101622053</v>
          </cell>
          <cell r="CH111">
            <v>152.78837571314264</v>
          </cell>
          <cell r="CI111">
            <v>103.97905208879715</v>
          </cell>
          <cell r="CJ111">
            <v>1.2067063704871102E-2</v>
          </cell>
          <cell r="CK111">
            <v>1.6498212259039469E-2</v>
          </cell>
          <cell r="CL111">
            <v>-5.3413378858046248E-3</v>
          </cell>
          <cell r="CM111">
            <v>2.7142134916700762E-2</v>
          </cell>
          <cell r="CN111">
            <v>3.0291149055016843E-3</v>
          </cell>
          <cell r="CP111" t="e">
            <v>#N/A</v>
          </cell>
          <cell r="CQ111" t="e">
            <v>#N/A</v>
          </cell>
          <cell r="CR111" t="e">
            <v>#N/A</v>
          </cell>
          <cell r="CS111" t="e">
            <v>#N/A</v>
          </cell>
          <cell r="CT111" t="e">
            <v>#N/A</v>
          </cell>
          <cell r="CU111" t="e">
            <v>#N/A</v>
          </cell>
          <cell r="CW111">
            <v>49709825</v>
          </cell>
          <cell r="CX111">
            <v>33829670.999999896</v>
          </cell>
          <cell r="CY111">
            <v>5168780482.9999905</v>
          </cell>
          <cell r="CZ111">
            <v>0.68054295101622053</v>
          </cell>
          <cell r="DA111">
            <v>152.78837571314264</v>
          </cell>
          <cell r="DB111">
            <v>103.97905208879715</v>
          </cell>
          <cell r="DC111">
            <v>90</v>
          </cell>
          <cell r="DD111">
            <v>552331.38888888888</v>
          </cell>
          <cell r="DE111">
            <v>375885.23333333217</v>
          </cell>
          <cell r="DF111">
            <v>552252.4765142214</v>
          </cell>
          <cell r="DG111">
            <v>391232.80801535357</v>
          </cell>
          <cell r="DH111">
            <v>0.70897805031223105</v>
          </cell>
          <cell r="DI111">
            <v>152.96301469838974</v>
          </cell>
          <cell r="DJ111">
            <v>108.42529107446353</v>
          </cell>
          <cell r="DL111">
            <v>53051441</v>
          </cell>
          <cell r="DM111">
            <v>35637972</v>
          </cell>
          <cell r="DN111">
            <v>4047619350</v>
          </cell>
          <cell r="DO111">
            <v>0.67176256343347962</v>
          </cell>
          <cell r="DP111">
            <v>113.57602924206799</v>
          </cell>
          <cell r="DQ111">
            <v>76.29612454824742</v>
          </cell>
          <cell r="DR111">
            <v>90</v>
          </cell>
          <cell r="DS111">
            <v>589460.45555555553</v>
          </cell>
          <cell r="DT111">
            <v>395977.46666666667</v>
          </cell>
          <cell r="DU111">
            <v>0.95478997468816496</v>
          </cell>
          <cell r="DV111">
            <v>0.95682343323403496</v>
          </cell>
          <cell r="DW111">
            <v>0.99620837969739395</v>
          </cell>
          <cell r="DX111">
            <v>0.95287744838001998</v>
          </cell>
          <cell r="DY111">
            <v>0.99905326992244803</v>
          </cell>
          <cell r="DZ111">
            <v>590019.04433115234</v>
          </cell>
          <cell r="EA111">
            <v>414727.29832128074</v>
          </cell>
          <cell r="EB111">
            <v>0.70207578545912275</v>
          </cell>
          <cell r="EC111">
            <v>114.00830544766909</v>
          </cell>
          <cell r="ED111">
            <v>80.069189042051434</v>
          </cell>
          <cell r="EF111">
            <v>53051441</v>
          </cell>
          <cell r="EG111">
            <v>35637972</v>
          </cell>
          <cell r="EH111">
            <v>4047619350</v>
          </cell>
          <cell r="EI111">
            <v>0.67176256343347962</v>
          </cell>
          <cell r="EJ111">
            <v>113.57602924206799</v>
          </cell>
          <cell r="EK111">
            <v>76.29612454824742</v>
          </cell>
          <cell r="EL111">
            <v>1.2015072696093417E-2</v>
          </cell>
          <cell r="EM111">
            <v>2.0066620265091505E-2</v>
          </cell>
          <cell r="EN111">
            <v>3.3865041189705398E-3</v>
          </cell>
          <cell r="EO111">
            <v>3.2230459214068134E-2</v>
          </cell>
          <cell r="EP111">
            <v>2.7957741650098998E-3</v>
          </cell>
          <cell r="ER111" t="e">
            <v>#N/A</v>
          </cell>
          <cell r="ES111" t="e">
            <v>#N/A</v>
          </cell>
          <cell r="ET111" t="e">
            <v>#N/A</v>
          </cell>
          <cell r="EU111" t="e">
            <v>#N/A</v>
          </cell>
          <cell r="EV111" t="e">
            <v>#N/A</v>
          </cell>
          <cell r="EW111" t="e">
            <v>#N/A</v>
          </cell>
          <cell r="EY111">
            <v>53051441</v>
          </cell>
          <cell r="EZ111">
            <v>35637972</v>
          </cell>
          <cell r="FA111">
            <v>4047619350</v>
          </cell>
          <cell r="FB111">
            <v>0.67176256343347962</v>
          </cell>
          <cell r="FC111">
            <v>113.57602924206799</v>
          </cell>
          <cell r="FD111">
            <v>76.29612454824742</v>
          </cell>
          <cell r="FE111">
            <v>90</v>
          </cell>
          <cell r="FF111">
            <v>589460.45555555553</v>
          </cell>
          <cell r="FG111">
            <v>395977.46666666667</v>
          </cell>
          <cell r="FH111">
            <v>590019.04433115234</v>
          </cell>
          <cell r="FI111">
            <v>414727.29832128074</v>
          </cell>
          <cell r="FJ111">
            <v>0.70207578545912275</v>
          </cell>
          <cell r="FK111">
            <v>114.00830544766909</v>
          </cell>
          <cell r="FL111">
            <v>80.069189042051434</v>
          </cell>
          <cell r="FN111">
            <v>76338987</v>
          </cell>
          <cell r="FO111">
            <v>43841436.999999799</v>
          </cell>
          <cell r="FP111">
            <v>4077848817</v>
          </cell>
          <cell r="FQ111">
            <v>0.57429943365635439</v>
          </cell>
          <cell r="FR111">
            <v>93.013575649904425</v>
          </cell>
          <cell r="FS111">
            <v>53.417643818092586</v>
          </cell>
          <cell r="FT111">
            <v>90</v>
          </cell>
          <cell r="FU111">
            <v>848210.96666666667</v>
          </cell>
          <cell r="FV111">
            <v>487127.07777777553</v>
          </cell>
          <cell r="FW111">
            <v>0.91346640243828203</v>
          </cell>
          <cell r="FX111">
            <v>0.91603389153432901</v>
          </cell>
          <cell r="FY111">
            <v>0.97320128791627503</v>
          </cell>
          <cell r="FZ111">
            <v>0.889156698477503</v>
          </cell>
          <cell r="GA111">
            <v>0.997489622044334</v>
          </cell>
          <cell r="GB111">
            <v>850345.65565532015</v>
          </cell>
          <cell r="GC111">
            <v>533273.11927127838</v>
          </cell>
          <cell r="GD111">
            <v>0.62694125071553874</v>
          </cell>
          <cell r="GE111">
            <v>95.574858772593842</v>
          </cell>
          <cell r="GF111">
            <v>60.076749024732372</v>
          </cell>
          <cell r="GH111">
            <v>76338987</v>
          </cell>
          <cell r="GI111">
            <v>43841436.999999799</v>
          </cell>
          <cell r="GJ111">
            <v>4077848817</v>
          </cell>
          <cell r="GK111">
            <v>0.57429943365635439</v>
          </cell>
          <cell r="GL111">
            <v>93.013575649904425</v>
          </cell>
          <cell r="GM111">
            <v>53.417643818092586</v>
          </cell>
          <cell r="GN111">
            <v>3.730988652863914E-2</v>
          </cell>
          <cell r="GO111">
            <v>2.1646814782870373E-2</v>
          </cell>
          <cell r="GP111">
            <v>5.654618224346133E-3</v>
          </cell>
          <cell r="GQ111">
            <v>2.7119587033990457E-2</v>
          </cell>
          <cell r="GR111">
            <v>0</v>
          </cell>
          <cell r="GT111" t="e">
            <v>#N/A</v>
          </cell>
          <cell r="GU111" t="e">
            <v>#N/A</v>
          </cell>
          <cell r="GV111" t="e">
            <v>#N/A</v>
          </cell>
          <cell r="GW111" t="e">
            <v>#N/A</v>
          </cell>
          <cell r="GX111" t="e">
            <v>#N/A</v>
          </cell>
          <cell r="GY111" t="e">
            <v>#N/A</v>
          </cell>
          <cell r="HA111">
            <v>76338987</v>
          </cell>
          <cell r="HB111">
            <v>43841436.999999799</v>
          </cell>
          <cell r="HC111">
            <v>4077848817</v>
          </cell>
          <cell r="HD111">
            <v>0.57429943365635439</v>
          </cell>
          <cell r="HE111">
            <v>93.013575649904425</v>
          </cell>
          <cell r="HF111">
            <v>53.417643818092586</v>
          </cell>
          <cell r="HG111">
            <v>90</v>
          </cell>
          <cell r="HH111">
            <v>848210.96666666667</v>
          </cell>
          <cell r="HI111">
            <v>487127.07777777553</v>
          </cell>
          <cell r="HJ111">
            <v>850345.65565532015</v>
          </cell>
          <cell r="HK111">
            <v>533273.11927127838</v>
          </cell>
          <cell r="HL111">
            <v>0.62694125071553874</v>
          </cell>
          <cell r="HM111">
            <v>95.574858772593842</v>
          </cell>
          <cell r="HN111">
            <v>60.076749024732372</v>
          </cell>
          <cell r="HP111">
            <v>42599010</v>
          </cell>
          <cell r="HQ111">
            <v>21089737</v>
          </cell>
          <cell r="HR111">
            <v>1511880241</v>
          </cell>
          <cell r="HS111">
            <v>0.49507575410790061</v>
          </cell>
          <cell r="HT111">
            <v>71.687960878791429</v>
          </cell>
          <cell r="HU111">
            <v>35.490971292525344</v>
          </cell>
          <cell r="HV111">
            <v>90</v>
          </cell>
          <cell r="HW111">
            <v>473322.33333333331</v>
          </cell>
          <cell r="HX111">
            <v>234330.41111111111</v>
          </cell>
          <cell r="HY111">
            <v>0.90815384013084499</v>
          </cell>
          <cell r="HZ111">
            <v>0.90750567334643395</v>
          </cell>
          <cell r="IA111">
            <v>0.96763395899217597</v>
          </cell>
          <cell r="IB111">
            <v>0.87453213115314099</v>
          </cell>
          <cell r="IC111">
            <v>0.99644565767813797</v>
          </cell>
          <cell r="ID111">
            <v>475010.68391049298</v>
          </cell>
          <cell r="IE111">
            <v>258029.42272131916</v>
          </cell>
          <cell r="IF111">
            <v>0.54553461057968389</v>
          </cell>
          <cell r="IG111">
            <v>74.085825753218614</v>
          </cell>
          <cell r="IH111">
            <v>40.582809971461707</v>
          </cell>
          <cell r="IJ111">
            <v>42599010</v>
          </cell>
          <cell r="IK111">
            <v>21089737</v>
          </cell>
          <cell r="IL111">
            <v>1511880241.0000002</v>
          </cell>
          <cell r="IM111">
            <v>0.49507575410790061</v>
          </cell>
          <cell r="IN111">
            <v>71.687960878791429</v>
          </cell>
          <cell r="IO111">
            <v>35.490971292525352</v>
          </cell>
          <cell r="IP111">
            <v>-7.0245685793423496E-2</v>
          </cell>
          <cell r="IQ111">
            <v>5.7666525031547351E-2</v>
          </cell>
          <cell r="IR111">
            <v>2.013074206759009E-2</v>
          </cell>
          <cell r="IS111">
            <v>1.872936767209412E-2</v>
          </cell>
          <cell r="IT111">
            <v>0</v>
          </cell>
          <cell r="IV111" t="e">
            <v>#N/A</v>
          </cell>
          <cell r="IW111" t="e">
            <v>#N/A</v>
          </cell>
          <cell r="IX111" t="e">
            <v>#N/A</v>
          </cell>
          <cell r="IY111" t="e">
            <v>#N/A</v>
          </cell>
          <cell r="IZ111" t="e">
            <v>#N/A</v>
          </cell>
          <cell r="JA111" t="e">
            <v>#N/A</v>
          </cell>
          <cell r="JC111">
            <v>42599010</v>
          </cell>
          <cell r="JD111">
            <v>21089737</v>
          </cell>
          <cell r="JE111">
            <v>1511880241</v>
          </cell>
          <cell r="JF111">
            <v>0.49507575410790061</v>
          </cell>
          <cell r="JG111">
            <v>71.687960878791429</v>
          </cell>
          <cell r="JH111">
            <v>35.490971292525344</v>
          </cell>
          <cell r="JI111">
            <v>90</v>
          </cell>
          <cell r="JJ111">
            <v>473322.33333333331</v>
          </cell>
          <cell r="JK111">
            <v>234330.41111111111</v>
          </cell>
          <cell r="JL111">
            <v>475010.68391049298</v>
          </cell>
          <cell r="JM111">
            <v>258029.42272131916</v>
          </cell>
          <cell r="JN111">
            <v>0.54553461057968389</v>
          </cell>
          <cell r="JO111">
            <v>74.085825753218614</v>
          </cell>
          <cell r="JP111">
            <v>40.582809971461707</v>
          </cell>
          <cell r="JR111">
            <v>70176785</v>
          </cell>
          <cell r="JS111">
            <v>35171897.999999799</v>
          </cell>
          <cell r="JT111">
            <v>1696199988</v>
          </cell>
          <cell r="JU111">
            <v>0.50118993054469219</v>
          </cell>
          <cell r="JV111">
            <v>48.22600099659136</v>
          </cell>
          <cell r="JW111">
            <v>24.170386089929881</v>
          </cell>
          <cell r="JX111">
            <v>90</v>
          </cell>
          <cell r="JY111">
            <v>779742.0555555555</v>
          </cell>
          <cell r="JZ111">
            <v>390798.86666666443</v>
          </cell>
          <cell r="KA111">
            <v>0.91596321764163702</v>
          </cell>
          <cell r="KB111">
            <v>0.91676299680657103</v>
          </cell>
          <cell r="KC111">
            <v>0.95277434176140696</v>
          </cell>
          <cell r="KD111">
            <v>0.86928987090458398</v>
          </cell>
          <cell r="KE111">
            <v>0.99920493296318003</v>
          </cell>
          <cell r="KF111">
            <v>780362.4960529377</v>
          </cell>
          <cell r="KG111">
            <v>426653.44976719492</v>
          </cell>
          <cell r="KH111">
            <v>0.54669520071220645</v>
          </cell>
          <cell r="KI111">
            <v>50.616393497158299</v>
          </cell>
          <cell r="KJ111">
            <v>27.80474833415251</v>
          </cell>
          <cell r="KL111">
            <v>70176785</v>
          </cell>
          <cell r="KM111">
            <v>35171897.999999799</v>
          </cell>
          <cell r="KN111">
            <v>1696199988</v>
          </cell>
          <cell r="KO111">
            <v>0.50118993054469219</v>
          </cell>
          <cell r="KP111">
            <v>48.22600099659136</v>
          </cell>
          <cell r="KQ111">
            <v>24.170386089929881</v>
          </cell>
          <cell r="KR111">
            <v>3.5505769778552309E-5</v>
          </cell>
          <cell r="KS111">
            <v>3.3950075444620559E-2</v>
          </cell>
          <cell r="KT111">
            <v>1.2581018973648928E-2</v>
          </cell>
          <cell r="KU111">
            <v>2.2173756626138234E-2</v>
          </cell>
          <cell r="KV111">
            <v>0</v>
          </cell>
          <cell r="KX111" t="e">
            <v>#N/A</v>
          </cell>
          <cell r="KY111" t="e">
            <v>#N/A</v>
          </cell>
          <cell r="KZ111" t="e">
            <v>#N/A</v>
          </cell>
          <cell r="LA111" t="e">
            <v>#N/A</v>
          </cell>
          <cell r="LB111" t="e">
            <v>#N/A</v>
          </cell>
          <cell r="LC111" t="e">
            <v>#N/A</v>
          </cell>
          <cell r="LE111">
            <v>70176785</v>
          </cell>
          <cell r="LF111">
            <v>35171897.999999799</v>
          </cell>
          <cell r="LG111">
            <v>1696199988</v>
          </cell>
          <cell r="LH111">
            <v>0.50118993054469219</v>
          </cell>
          <cell r="LI111">
            <v>48.22600099659136</v>
          </cell>
          <cell r="LJ111">
            <v>24.170386089929881</v>
          </cell>
          <cell r="LK111">
            <v>90</v>
          </cell>
          <cell r="LL111">
            <v>779742.0555555555</v>
          </cell>
          <cell r="LM111">
            <v>390798.86666666443</v>
          </cell>
          <cell r="LN111">
            <v>780362.4960529377</v>
          </cell>
          <cell r="LO111">
            <v>426653.44976719492</v>
          </cell>
          <cell r="LP111">
            <v>0.54669520071220645</v>
          </cell>
          <cell r="LQ111">
            <v>50.616393497158299</v>
          </cell>
          <cell r="LR111">
            <v>27.80474833415251</v>
          </cell>
          <cell r="LT111">
            <v>130103008</v>
          </cell>
          <cell r="LU111">
            <v>68710503</v>
          </cell>
          <cell r="LV111">
            <v>6944697413</v>
          </cell>
          <cell r="LW111">
            <v>0.52812386167120751</v>
          </cell>
          <cell r="LX111">
            <v>101.07184651231559</v>
          </cell>
          <cell r="LY111">
            <v>53.378453886323676</v>
          </cell>
          <cell r="LZ111">
            <v>90</v>
          </cell>
          <cell r="MA111">
            <v>1445588.9777777777</v>
          </cell>
          <cell r="MB111">
            <v>763450.03333333333</v>
          </cell>
          <cell r="MC111">
            <v>0.89687490318521301</v>
          </cell>
          <cell r="MD111">
            <v>0.91983121461209005</v>
          </cell>
          <cell r="ME111">
            <v>0.98782672341161903</v>
          </cell>
          <cell r="MF111">
            <v>0.90900407686931195</v>
          </cell>
          <cell r="MG111">
            <v>0.97711412517752105</v>
          </cell>
          <cell r="MH111">
            <v>1479447.4263844509</v>
          </cell>
          <cell r="MI111">
            <v>851233.57853137946</v>
          </cell>
          <cell r="MJ111">
            <v>0.5741530112064388</v>
          </cell>
          <cell r="MK111">
            <v>102.31738433158364</v>
          </cell>
          <cell r="ML111">
            <v>58.721908124068761</v>
          </cell>
          <cell r="MN111">
            <v>130103008</v>
          </cell>
          <cell r="MO111">
            <v>68710503</v>
          </cell>
          <cell r="MP111">
            <v>6944697413</v>
          </cell>
          <cell r="MQ111">
            <v>0.52812386167120751</v>
          </cell>
          <cell r="MR111">
            <v>101.07184651231559</v>
          </cell>
          <cell r="MS111">
            <v>53.378453886323676</v>
          </cell>
          <cell r="MT111">
            <v>2.5435914774383527E-3</v>
          </cell>
          <cell r="MU111">
            <v>1.4391222811842786E-2</v>
          </cell>
          <cell r="MV111">
            <v>6.1522138195876166E-3</v>
          </cell>
          <cell r="MW111">
            <v>1.5352872149289527E-2</v>
          </cell>
          <cell r="MX111">
            <v>8.8413849377405563E-4</v>
          </cell>
          <cell r="MZ111" t="e">
            <v>#N/A</v>
          </cell>
          <cell r="NA111" t="e">
            <v>#N/A</v>
          </cell>
          <cell r="NB111" t="e">
            <v>#N/A</v>
          </cell>
          <cell r="NC111" t="e">
            <v>#N/A</v>
          </cell>
          <cell r="ND111" t="e">
            <v>#N/A</v>
          </cell>
          <cell r="NE111" t="e">
            <v>#N/A</v>
          </cell>
          <cell r="NG111">
            <v>130103008</v>
          </cell>
          <cell r="NH111">
            <v>68710503</v>
          </cell>
          <cell r="NI111">
            <v>6944697413</v>
          </cell>
          <cell r="NJ111">
            <v>0.52812386167120751</v>
          </cell>
          <cell r="NK111">
            <v>101.07184651231559</v>
          </cell>
          <cell r="NL111">
            <v>53.378453886323676</v>
          </cell>
          <cell r="NM111">
            <v>90</v>
          </cell>
          <cell r="NN111">
            <v>1445588.9777777777</v>
          </cell>
          <cell r="NO111">
            <v>763450.03333333333</v>
          </cell>
          <cell r="NP111">
            <v>1479447.4263844509</v>
          </cell>
          <cell r="NQ111">
            <v>851233.57853137946</v>
          </cell>
          <cell r="NR111">
            <v>0.5741530112064388</v>
          </cell>
          <cell r="NS111">
            <v>102.31738433158364</v>
          </cell>
          <cell r="NT111">
            <v>58.721908124068761</v>
          </cell>
          <cell r="NX111">
            <v>431886788</v>
          </cell>
          <cell r="NY111">
            <v>245207519</v>
          </cell>
          <cell r="NZ111">
            <v>25345756361</v>
          </cell>
          <cell r="OA111">
            <v>0.56775878728663498</v>
          </cell>
          <cell r="OB111">
            <v>103.36451534750857</v>
          </cell>
          <cell r="OC111">
            <v>58.686111882172234</v>
          </cell>
          <cell r="OD111">
            <v>90</v>
          </cell>
          <cell r="OE111">
            <v>4798742.0888888892</v>
          </cell>
          <cell r="OF111">
            <v>2724527.9888888891</v>
          </cell>
          <cell r="OG111">
            <v>0.92152691369103001</v>
          </cell>
          <cell r="OH111">
            <v>0.92951176625968701</v>
          </cell>
          <cell r="OI111">
            <v>0.99403654909027805</v>
          </cell>
          <cell r="OJ111">
            <v>0.92419212604073098</v>
          </cell>
          <cell r="OK111">
            <v>0.99195607796171004</v>
          </cell>
          <cell r="OL111">
            <v>4837655.8151137438</v>
          </cell>
          <cell r="OM111">
            <v>2956536.53562458</v>
          </cell>
          <cell r="ON111">
            <v>0.61081398632668249</v>
          </cell>
          <cell r="OO111">
            <v>103.98462253938818</v>
          </cell>
          <cell r="OP111">
            <v>63.499904650330059</v>
          </cell>
          <cell r="OX111">
            <v>3.1665353368566314E-3</v>
          </cell>
          <cell r="OY111">
            <v>2.7022019367706596E-2</v>
          </cell>
          <cell r="OZ111">
            <v>5.7466096665320437E-3</v>
          </cell>
          <cell r="PA111">
            <v>2.6849365450125711E-2</v>
          </cell>
          <cell r="PB111">
            <v>1.5565082239344166E-3</v>
          </cell>
          <cell r="PK111">
            <v>431886788</v>
          </cell>
          <cell r="PL111">
            <v>245207519</v>
          </cell>
          <cell r="PM111">
            <v>25345756361</v>
          </cell>
          <cell r="PN111">
            <v>0.56775878728663498</v>
          </cell>
          <cell r="PO111">
            <v>103.36451534750857</v>
          </cell>
          <cell r="PP111">
            <v>58.686111882172234</v>
          </cell>
          <cell r="PQ111">
            <v>90</v>
          </cell>
          <cell r="PR111">
            <v>4798742.0888888892</v>
          </cell>
          <cell r="PS111">
            <v>2724527.9888888891</v>
          </cell>
          <cell r="PT111">
            <v>4837655.8151137438</v>
          </cell>
          <cell r="PU111">
            <v>2956536.53562458</v>
          </cell>
          <cell r="PV111">
            <v>0.61081398632668249</v>
          </cell>
          <cell r="PW111">
            <v>103.98462253938818</v>
          </cell>
          <cell r="PX111">
            <v>63.499904650330059</v>
          </cell>
          <cell r="QB111">
            <v>2.0824208757033627E-2</v>
          </cell>
          <cell r="QC111">
            <v>2.5890126118234602E-2</v>
          </cell>
          <cell r="QD111">
            <v>0.16644364780178295</v>
          </cell>
          <cell r="QE111">
            <v>0.70284581907173904</v>
          </cell>
          <cell r="QF111">
            <v>8.3996198251209783E-2</v>
          </cell>
          <cell r="QG111">
            <v>0</v>
          </cell>
          <cell r="QH111">
            <v>0</v>
          </cell>
          <cell r="QJ111">
            <v>67556082.41361028</v>
          </cell>
          <cell r="QK111">
            <v>39537031.674269006</v>
          </cell>
          <cell r="QL111">
            <v>3840151643.729744</v>
          </cell>
          <cell r="QM111">
            <v>0.58524754932064593</v>
          </cell>
          <cell r="QN111">
            <v>97.127970439645907</v>
          </cell>
          <cell r="QO111">
            <v>56.843906670290913</v>
          </cell>
          <cell r="QP111">
            <v>2.2511166775642601E-2</v>
          </cell>
          <cell r="QQ111">
            <v>2.4443650951688579E-2</v>
          </cell>
          <cell r="QR111">
            <v>5.8844787028043046E-3</v>
          </cell>
          <cell r="QS111">
            <v>2.8090168213222976E-2</v>
          </cell>
          <cell r="QT111">
            <v>6.1327184983549091E-4</v>
          </cell>
        </row>
        <row r="112">
          <cell r="A112">
            <v>101</v>
          </cell>
          <cell r="B112">
            <v>41000</v>
          </cell>
          <cell r="C112">
            <v>2012</v>
          </cell>
          <cell r="D112" t="b">
            <v>1</v>
          </cell>
          <cell r="E112" t="b">
            <v>0</v>
          </cell>
          <cell r="H112">
            <v>10044116</v>
          </cell>
          <cell r="I112">
            <v>7560776.9999999907</v>
          </cell>
          <cell r="J112">
            <v>2057565699.9999981</v>
          </cell>
          <cell r="K112">
            <v>0.75275683793377046</v>
          </cell>
          <cell r="L112">
            <v>272.13680551615272</v>
          </cell>
          <cell r="M112">
            <v>204.85284120573658</v>
          </cell>
          <cell r="N112">
            <v>91</v>
          </cell>
          <cell r="O112">
            <v>110374.9010989011</v>
          </cell>
          <cell r="P112">
            <v>83085.46153846143</v>
          </cell>
          <cell r="Q112">
            <v>1.0411420636298001</v>
          </cell>
          <cell r="R112">
            <v>1.0440865093382901</v>
          </cell>
          <cell r="S112">
            <v>0.98755185625778497</v>
          </cell>
          <cell r="T112">
            <v>1.0304973867215499</v>
          </cell>
          <cell r="U112">
            <v>0.99951262080509595</v>
          </cell>
          <cell r="V112">
            <v>110428.72176040697</v>
          </cell>
          <cell r="W112">
            <v>79802.232990947727</v>
          </cell>
          <cell r="X112">
            <v>0.72097171182763831</v>
          </cell>
          <cell r="Y112">
            <v>275.5671044428837</v>
          </cell>
          <cell r="Z112">
            <v>198.79025783603441</v>
          </cell>
          <cell r="AB112">
            <v>10044116</v>
          </cell>
          <cell r="AC112">
            <v>7560776.9999999907</v>
          </cell>
          <cell r="AD112">
            <v>2057565699.9999981</v>
          </cell>
          <cell r="AE112">
            <v>0.75275683793377046</v>
          </cell>
          <cell r="AF112">
            <v>272.13680551615272</v>
          </cell>
          <cell r="AG112">
            <v>204.85284120573658</v>
          </cell>
          <cell r="AH112">
            <v>-1.0864277810190982E-2</v>
          </cell>
          <cell r="AI112">
            <v>2.3323831026473858E-2</v>
          </cell>
          <cell r="AJ112">
            <v>-9.0873449267399632E-3</v>
          </cell>
          <cell r="AK112">
            <v>6.7406655458953732E-2</v>
          </cell>
          <cell r="AL112">
            <v>4.2423834351312927E-3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U112">
            <v>10044116</v>
          </cell>
          <cell r="AV112">
            <v>7560776.9999999907</v>
          </cell>
          <cell r="AW112">
            <v>2057565699.9999981</v>
          </cell>
          <cell r="AX112">
            <v>0.75275683793377046</v>
          </cell>
          <cell r="AY112">
            <v>272.13680551615272</v>
          </cell>
          <cell r="AZ112">
            <v>204.85284120573658</v>
          </cell>
          <cell r="BA112">
            <v>91</v>
          </cell>
          <cell r="BB112">
            <v>110374.9010989011</v>
          </cell>
          <cell r="BC112">
            <v>83085.46153846143</v>
          </cell>
          <cell r="BD112">
            <v>110428.72176040697</v>
          </cell>
          <cell r="BE112">
            <v>79802.232990947727</v>
          </cell>
          <cell r="BF112">
            <v>0.72097171182763831</v>
          </cell>
          <cell r="BG112">
            <v>275.5671044428837</v>
          </cell>
          <cell r="BH112">
            <v>198.79025783603441</v>
          </cell>
          <cell r="BJ112">
            <v>50358648</v>
          </cell>
          <cell r="BK112">
            <v>38104104</v>
          </cell>
          <cell r="BL112">
            <v>6016878137</v>
          </cell>
          <cell r="BM112">
            <v>0.75665462662937255</v>
          </cell>
          <cell r="BN112">
            <v>157.9063015626873</v>
          </cell>
          <cell r="BO112">
            <v>119.48053365134028</v>
          </cell>
          <cell r="BP112">
            <v>91</v>
          </cell>
          <cell r="BQ112">
            <v>553391.73626373627</v>
          </cell>
          <cell r="BR112">
            <v>418726.41758241761</v>
          </cell>
          <cell r="BS112">
            <v>1.0580956572696001</v>
          </cell>
          <cell r="BT112">
            <v>1.0595382415428201</v>
          </cell>
          <cell r="BU112">
            <v>1.01633902352588</v>
          </cell>
          <cell r="BV112">
            <v>1.07666464343638</v>
          </cell>
          <cell r="BW112">
            <v>0.99992830450428405</v>
          </cell>
          <cell r="BX112">
            <v>553431.41480336536</v>
          </cell>
          <cell r="BY112">
            <v>395735.88144472195</v>
          </cell>
          <cell r="BZ112">
            <v>0.71413621232546443</v>
          </cell>
          <cell r="CA112">
            <v>155.36774433286965</v>
          </cell>
          <cell r="CB112">
            <v>110.97284041017213</v>
          </cell>
          <cell r="CD112">
            <v>50358648</v>
          </cell>
          <cell r="CE112">
            <v>38104104</v>
          </cell>
          <cell r="CF112">
            <v>6016878137</v>
          </cell>
          <cell r="CG112">
            <v>0.75665462662937255</v>
          </cell>
          <cell r="CH112">
            <v>157.9063015626873</v>
          </cell>
          <cell r="CI112">
            <v>119.48053365134028</v>
          </cell>
          <cell r="CJ112">
            <v>2.7129279151432463E-3</v>
          </cell>
          <cell r="CK112">
            <v>2.0466387084346803E-2</v>
          </cell>
          <cell r="CL112">
            <v>-6.0259954488599329E-3</v>
          </cell>
          <cell r="CM112">
            <v>2.9584161749923482E-2</v>
          </cell>
          <cell r="CN112">
            <v>3.9163110404933149E-3</v>
          </cell>
          <cell r="CP112" t="e">
            <v>#N/A</v>
          </cell>
          <cell r="CQ112" t="e">
            <v>#N/A</v>
          </cell>
          <cell r="CR112" t="e">
            <v>#N/A</v>
          </cell>
          <cell r="CS112" t="e">
            <v>#N/A</v>
          </cell>
          <cell r="CT112" t="e">
            <v>#N/A</v>
          </cell>
          <cell r="CU112" t="e">
            <v>#N/A</v>
          </cell>
          <cell r="CW112">
            <v>50358648</v>
          </cell>
          <cell r="CX112">
            <v>38104104</v>
          </cell>
          <cell r="CY112">
            <v>6016878137</v>
          </cell>
          <cell r="CZ112">
            <v>0.75665462662937255</v>
          </cell>
          <cell r="DA112">
            <v>157.9063015626873</v>
          </cell>
          <cell r="DB112">
            <v>119.48053365134028</v>
          </cell>
          <cell r="DC112">
            <v>91</v>
          </cell>
          <cell r="DD112">
            <v>553391.73626373627</v>
          </cell>
          <cell r="DE112">
            <v>418726.41758241761</v>
          </cell>
          <cell r="DF112">
            <v>553431.41480336536</v>
          </cell>
          <cell r="DG112">
            <v>395735.88144472195</v>
          </cell>
          <cell r="DH112">
            <v>0.71413621232546443</v>
          </cell>
          <cell r="DI112">
            <v>155.36774433286965</v>
          </cell>
          <cell r="DJ112">
            <v>110.97284041017213</v>
          </cell>
          <cell r="DL112">
            <v>53925194</v>
          </cell>
          <cell r="DM112">
            <v>40241836.999999896</v>
          </cell>
          <cell r="DN112">
            <v>4724828201</v>
          </cell>
          <cell r="DO112">
            <v>0.74625298520019967</v>
          </cell>
          <cell r="DP112">
            <v>117.41084784474457</v>
          </cell>
          <cell r="DQ112">
            <v>87.618195699027069</v>
          </cell>
          <cell r="DR112">
            <v>91</v>
          </cell>
          <cell r="DS112">
            <v>592584.54945054941</v>
          </cell>
          <cell r="DT112">
            <v>442217.98901098786</v>
          </cell>
          <cell r="DU112">
            <v>1.0589380095410399</v>
          </cell>
          <cell r="DV112">
            <v>1.05750663100902</v>
          </cell>
          <cell r="DW112">
            <v>1.01413029106371</v>
          </cell>
          <cell r="DX112">
            <v>1.07214547380447</v>
          </cell>
          <cell r="DY112">
            <v>1.0000886830682201</v>
          </cell>
          <cell r="DZ112">
            <v>592532.00189460278</v>
          </cell>
          <cell r="EA112">
            <v>417605.17143269978</v>
          </cell>
          <cell r="EB112">
            <v>0.70567215686218665</v>
          </cell>
          <cell r="EC112">
            <v>115.77491460352066</v>
          </cell>
          <cell r="ED112">
            <v>81.722301534433598</v>
          </cell>
          <cell r="EF112">
            <v>53925194</v>
          </cell>
          <cell r="EG112">
            <v>40241836.999999896</v>
          </cell>
          <cell r="EH112">
            <v>4724828201</v>
          </cell>
          <cell r="EI112">
            <v>0.74625298520019967</v>
          </cell>
          <cell r="EJ112">
            <v>117.41084784474457</v>
          </cell>
          <cell r="EK112">
            <v>87.618195699027069</v>
          </cell>
          <cell r="EL112">
            <v>1.6385768485943659E-2</v>
          </cell>
          <cell r="EM112">
            <v>2.343550861578151E-2</v>
          </cell>
          <cell r="EN112">
            <v>3.4283520304624112E-3</v>
          </cell>
          <cell r="EO112">
            <v>3.1766106817330719E-2</v>
          </cell>
          <cell r="EP112">
            <v>3.6151779769670409E-3</v>
          </cell>
          <cell r="ER112" t="e">
            <v>#N/A</v>
          </cell>
          <cell r="ES112" t="e">
            <v>#N/A</v>
          </cell>
          <cell r="ET112" t="e">
            <v>#N/A</v>
          </cell>
          <cell r="EU112" t="e">
            <v>#N/A</v>
          </cell>
          <cell r="EV112" t="e">
            <v>#N/A</v>
          </cell>
          <cell r="EW112" t="e">
            <v>#N/A</v>
          </cell>
          <cell r="EY112">
            <v>53925194</v>
          </cell>
          <cell r="EZ112">
            <v>40241836.999999896</v>
          </cell>
          <cell r="FA112">
            <v>4724828201</v>
          </cell>
          <cell r="FB112">
            <v>0.74625298520019967</v>
          </cell>
          <cell r="FC112">
            <v>117.41084784474457</v>
          </cell>
          <cell r="FD112">
            <v>87.618195699027069</v>
          </cell>
          <cell r="FE112">
            <v>91</v>
          </cell>
          <cell r="FF112">
            <v>592584.54945054941</v>
          </cell>
          <cell r="FG112">
            <v>442217.98901098786</v>
          </cell>
          <cell r="FH112">
            <v>592532.00189460278</v>
          </cell>
          <cell r="FI112">
            <v>417605.17143269978</v>
          </cell>
          <cell r="FJ112">
            <v>0.70567215686218665</v>
          </cell>
          <cell r="FK112">
            <v>115.77491460352066</v>
          </cell>
          <cell r="FL112">
            <v>81.722301534433598</v>
          </cell>
          <cell r="FN112">
            <v>77568775</v>
          </cell>
          <cell r="FO112">
            <v>52435554</v>
          </cell>
          <cell r="FP112">
            <v>5144437691</v>
          </cell>
          <cell r="FQ112">
            <v>0.67598790879448589</v>
          </cell>
          <cell r="FR112">
            <v>98.109723242363373</v>
          </cell>
          <cell r="FS112">
            <v>66.320986647010997</v>
          </cell>
          <cell r="FT112">
            <v>91</v>
          </cell>
          <cell r="FU112">
            <v>852404.12087912089</v>
          </cell>
          <cell r="FV112">
            <v>576214.87912087911</v>
          </cell>
          <cell r="FW112">
            <v>1.07454482103156</v>
          </cell>
          <cell r="FX112">
            <v>1.0740416601546601</v>
          </cell>
          <cell r="FY112">
            <v>1.0148662002530699</v>
          </cell>
          <cell r="FZ112">
            <v>1.0867806179924699</v>
          </cell>
          <cell r="GA112">
            <v>0.99965988052690502</v>
          </cell>
          <cell r="GB112">
            <v>852694.13876030722</v>
          </cell>
          <cell r="GC112">
            <v>536240.89739478193</v>
          </cell>
          <cell r="GD112">
            <v>0.62938704695788505</v>
          </cell>
          <cell r="GE112">
            <v>96.672569465707355</v>
          </cell>
          <cell r="GF112">
            <v>61.025183508996406</v>
          </cell>
          <cell r="GH112">
            <v>77568775</v>
          </cell>
          <cell r="GI112">
            <v>52435554</v>
          </cell>
          <cell r="GJ112">
            <v>5144437691</v>
          </cell>
          <cell r="GK112">
            <v>0.67598790879448589</v>
          </cell>
          <cell r="GL112">
            <v>98.109723242363373</v>
          </cell>
          <cell r="GM112">
            <v>66.320986647010997</v>
          </cell>
          <cell r="GN112">
            <v>3.7173149527424787E-2</v>
          </cell>
          <cell r="GO112">
            <v>1.9240159041425564E-2</v>
          </cell>
          <cell r="GP112">
            <v>3.8235747741480609E-3</v>
          </cell>
          <cell r="GQ112">
            <v>2.8937623363261764E-2</v>
          </cell>
          <cell r="GR112">
            <v>0</v>
          </cell>
          <cell r="GT112" t="e">
            <v>#N/A</v>
          </cell>
          <cell r="GU112" t="e">
            <v>#N/A</v>
          </cell>
          <cell r="GV112" t="e">
            <v>#N/A</v>
          </cell>
          <cell r="GW112" t="e">
            <v>#N/A</v>
          </cell>
          <cell r="GX112" t="e">
            <v>#N/A</v>
          </cell>
          <cell r="GY112" t="e">
            <v>#N/A</v>
          </cell>
          <cell r="HA112">
            <v>77568775</v>
          </cell>
          <cell r="HB112">
            <v>52435554</v>
          </cell>
          <cell r="HC112">
            <v>5144437691</v>
          </cell>
          <cell r="HD112">
            <v>0.67598790879448589</v>
          </cell>
          <cell r="HE112">
            <v>98.109723242363373</v>
          </cell>
          <cell r="HF112">
            <v>66.320986647010997</v>
          </cell>
          <cell r="HG112">
            <v>91</v>
          </cell>
          <cell r="HH112">
            <v>852404.12087912089</v>
          </cell>
          <cell r="HI112">
            <v>576214.87912087911</v>
          </cell>
          <cell r="HJ112">
            <v>852694.13876030722</v>
          </cell>
          <cell r="HK112">
            <v>536240.89739478193</v>
          </cell>
          <cell r="HL112">
            <v>0.62938704695788505</v>
          </cell>
          <cell r="HM112">
            <v>96.672569465707355</v>
          </cell>
          <cell r="HN112">
            <v>61.025183508996406</v>
          </cell>
          <cell r="HP112">
            <v>43185928</v>
          </cell>
          <cell r="HQ112">
            <v>25533355.999999989</v>
          </cell>
          <cell r="HR112">
            <v>1936583871</v>
          </cell>
          <cell r="HS112">
            <v>0.59124249917704652</v>
          </cell>
          <cell r="HT112">
            <v>75.845253988547412</v>
          </cell>
          <cell r="HU112">
            <v>44.842937518906623</v>
          </cell>
          <cell r="HV112">
            <v>91</v>
          </cell>
          <cell r="HW112">
            <v>474570.63736263738</v>
          </cell>
          <cell r="HX112">
            <v>280586.32967032952</v>
          </cell>
          <cell r="HY112">
            <v>1.06972700277073</v>
          </cell>
          <cell r="HZ112">
            <v>1.0738375954167501</v>
          </cell>
          <cell r="IA112">
            <v>1.0125890759042799</v>
          </cell>
          <cell r="IB112">
            <v>1.08392901320652</v>
          </cell>
          <cell r="IC112">
            <v>1.0019056657501699</v>
          </cell>
          <cell r="ID112">
            <v>473667.98450760922</v>
          </cell>
          <cell r="IE112">
            <v>262297.13650639367</v>
          </cell>
          <cell r="IF112">
            <v>0.55058837733054855</v>
          </cell>
          <cell r="IG112">
            <v>74.902303208055812</v>
          </cell>
          <cell r="IH112">
            <v>41.370732744066459</v>
          </cell>
          <cell r="IJ112">
            <v>43185928</v>
          </cell>
          <cell r="IK112">
            <v>25533355.999999989</v>
          </cell>
          <cell r="IL112">
            <v>1936583871.0000002</v>
          </cell>
          <cell r="IM112">
            <v>0.59124249917704652</v>
          </cell>
          <cell r="IN112">
            <v>75.845253988547412</v>
          </cell>
          <cell r="IO112">
            <v>44.842937518906631</v>
          </cell>
          <cell r="IP112">
            <v>-5.4403892048918399E-2</v>
          </cell>
          <cell r="IQ112">
            <v>5.5184785174791147E-2</v>
          </cell>
          <cell r="IR112">
            <v>2.1458144693524649E-2</v>
          </cell>
          <cell r="IS112">
            <v>2.1101879158273103E-2</v>
          </cell>
          <cell r="IT112">
            <v>0</v>
          </cell>
          <cell r="IV112" t="e">
            <v>#N/A</v>
          </cell>
          <cell r="IW112" t="e">
            <v>#N/A</v>
          </cell>
          <cell r="IX112" t="e">
            <v>#N/A</v>
          </cell>
          <cell r="IY112" t="e">
            <v>#N/A</v>
          </cell>
          <cell r="IZ112" t="e">
            <v>#N/A</v>
          </cell>
          <cell r="JA112" t="e">
            <v>#N/A</v>
          </cell>
          <cell r="JC112">
            <v>43185928</v>
          </cell>
          <cell r="JD112">
            <v>25533355.999999989</v>
          </cell>
          <cell r="JE112">
            <v>1936583871</v>
          </cell>
          <cell r="JF112">
            <v>0.59124249917704652</v>
          </cell>
          <cell r="JG112">
            <v>75.845253988547412</v>
          </cell>
          <cell r="JH112">
            <v>44.842937518906623</v>
          </cell>
          <cell r="JI112">
            <v>91</v>
          </cell>
          <cell r="JJ112">
            <v>474570.63736263738</v>
          </cell>
          <cell r="JK112">
            <v>280586.32967032952</v>
          </cell>
          <cell r="JL112">
            <v>473667.98450760922</v>
          </cell>
          <cell r="JM112">
            <v>262297.13650639367</v>
          </cell>
          <cell r="JN112">
            <v>0.55058837733054855</v>
          </cell>
          <cell r="JO112">
            <v>74.902303208055812</v>
          </cell>
          <cell r="JP112">
            <v>41.370732744066459</v>
          </cell>
          <cell r="JR112">
            <v>70863741</v>
          </cell>
          <cell r="JS112">
            <v>41063532</v>
          </cell>
          <cell r="JT112">
            <v>2128802668.999999</v>
          </cell>
          <cell r="JU112">
            <v>0.579471693429225</v>
          </cell>
          <cell r="JV112">
            <v>51.841684465914888</v>
          </cell>
          <cell r="JW112">
            <v>30.040788687687247</v>
          </cell>
          <cell r="JX112">
            <v>91</v>
          </cell>
          <cell r="JY112">
            <v>778722.42857142852</v>
          </cell>
          <cell r="JZ112">
            <v>451247.6043956044</v>
          </cell>
          <cell r="KA112">
            <v>1.0580208301968299</v>
          </cell>
          <cell r="KB112">
            <v>1.0579007052218501</v>
          </cell>
          <cell r="KC112">
            <v>1.0143619998889499</v>
          </cell>
          <cell r="KD112">
            <v>1.0690139497731801</v>
          </cell>
          <cell r="KE112">
            <v>1.00020754309323</v>
          </cell>
          <cell r="KF112">
            <v>778560.84364567057</v>
          </cell>
          <cell r="KG112">
            <v>426501.62597616925</v>
          </cell>
          <cell r="KH112">
            <v>0.54775622189202078</v>
          </cell>
          <cell r="KI112">
            <v>51.10767602846952</v>
          </cell>
          <cell r="KJ112">
            <v>28.101400074396789</v>
          </cell>
          <cell r="KL112">
            <v>70863741</v>
          </cell>
          <cell r="KM112">
            <v>41063532</v>
          </cell>
          <cell r="KN112">
            <v>2128802668.9999988</v>
          </cell>
          <cell r="KO112">
            <v>0.579471693429225</v>
          </cell>
          <cell r="KP112">
            <v>51.841684465914888</v>
          </cell>
          <cell r="KQ112">
            <v>30.040788687687243</v>
          </cell>
          <cell r="KR112">
            <v>-2.5343331044673134E-3</v>
          </cell>
          <cell r="KS112">
            <v>2.6498024760045716E-2</v>
          </cell>
          <cell r="KT112">
            <v>1.2567599952473113E-2</v>
          </cell>
          <cell r="KU112">
            <v>2.2850004309110866E-2</v>
          </cell>
          <cell r="KV112">
            <v>0</v>
          </cell>
          <cell r="KX112" t="e">
            <v>#N/A</v>
          </cell>
          <cell r="KY112" t="e">
            <v>#N/A</v>
          </cell>
          <cell r="KZ112" t="e">
            <v>#N/A</v>
          </cell>
          <cell r="LA112" t="e">
            <v>#N/A</v>
          </cell>
          <cell r="LB112" t="e">
            <v>#N/A</v>
          </cell>
          <cell r="LC112" t="e">
            <v>#N/A</v>
          </cell>
          <cell r="LE112">
            <v>70863741</v>
          </cell>
          <cell r="LF112">
            <v>41063532</v>
          </cell>
          <cell r="LG112">
            <v>2128802668.999999</v>
          </cell>
          <cell r="LH112">
            <v>0.579471693429225</v>
          </cell>
          <cell r="LI112">
            <v>51.841684465914888</v>
          </cell>
          <cell r="LJ112">
            <v>30.040788687687247</v>
          </cell>
          <cell r="LK112">
            <v>91</v>
          </cell>
          <cell r="LL112">
            <v>778722.42857142852</v>
          </cell>
          <cell r="LM112">
            <v>451247.6043956044</v>
          </cell>
          <cell r="LN112">
            <v>778560.84364567057</v>
          </cell>
          <cell r="LO112">
            <v>426501.62597616925</v>
          </cell>
          <cell r="LP112">
            <v>0.54775622189202078</v>
          </cell>
          <cell r="LQ112">
            <v>51.10767602846952</v>
          </cell>
          <cell r="LR112">
            <v>28.101400074396789</v>
          </cell>
          <cell r="LT112">
            <v>136578858</v>
          </cell>
          <cell r="LU112">
            <v>83083847.999999791</v>
          </cell>
          <cell r="LV112">
            <v>8655642633</v>
          </cell>
          <cell r="LW112">
            <v>0.6083214431328734</v>
          </cell>
          <cell r="LX112">
            <v>104.17960700375868</v>
          </cell>
          <cell r="LY112">
            <v>63.374688877542084</v>
          </cell>
          <cell r="LZ112">
            <v>91</v>
          </cell>
          <cell r="MA112">
            <v>1500866.5714285714</v>
          </cell>
          <cell r="MB112">
            <v>913009.31868131633</v>
          </cell>
          <cell r="MC112">
            <v>1.0625323007149501</v>
          </cell>
          <cell r="MD112">
            <v>1.05266212085945</v>
          </cell>
          <cell r="ME112">
            <v>0.99632167651856196</v>
          </cell>
          <cell r="MF112">
            <v>1.0467225519699901</v>
          </cell>
          <cell r="MG112">
            <v>1.0108332851134101</v>
          </cell>
          <cell r="MH112">
            <v>1484781.5099996259</v>
          </cell>
          <cell r="MI112">
            <v>859276.76557877474</v>
          </cell>
          <cell r="MJ112">
            <v>0.5778886036444506</v>
          </cell>
          <cell r="MK112">
            <v>104.56422805914708</v>
          </cell>
          <cell r="ML112">
            <v>60.545833046462398</v>
          </cell>
          <cell r="MN112">
            <v>136578858</v>
          </cell>
          <cell r="MO112">
            <v>83083847.999999791</v>
          </cell>
          <cell r="MP112">
            <v>8655642633</v>
          </cell>
          <cell r="MQ112">
            <v>0.6083214431328734</v>
          </cell>
          <cell r="MR112">
            <v>104.17960700375868</v>
          </cell>
          <cell r="MS112">
            <v>63.374688877542084</v>
          </cell>
          <cell r="MT112">
            <v>-1.6210600696981753E-3</v>
          </cell>
          <cell r="MU112">
            <v>1.2593402703037306E-2</v>
          </cell>
          <cell r="MV112">
            <v>5.3410313451956546E-3</v>
          </cell>
          <cell r="MW112">
            <v>1.8794511682894373E-2</v>
          </cell>
          <cell r="MX112">
            <v>1.0155335033538171E-3</v>
          </cell>
          <cell r="MZ112" t="e">
            <v>#N/A</v>
          </cell>
          <cell r="NA112" t="e">
            <v>#N/A</v>
          </cell>
          <cell r="NB112" t="e">
            <v>#N/A</v>
          </cell>
          <cell r="NC112" t="e">
            <v>#N/A</v>
          </cell>
          <cell r="ND112" t="e">
            <v>#N/A</v>
          </cell>
          <cell r="NE112" t="e">
            <v>#N/A</v>
          </cell>
          <cell r="NG112">
            <v>136578858</v>
          </cell>
          <cell r="NH112">
            <v>83083847.999999791</v>
          </cell>
          <cell r="NI112">
            <v>8655642633</v>
          </cell>
          <cell r="NJ112">
            <v>0.6083214431328734</v>
          </cell>
          <cell r="NK112">
            <v>104.17960700375868</v>
          </cell>
          <cell r="NL112">
            <v>63.374688877542084</v>
          </cell>
          <cell r="NM112">
            <v>91</v>
          </cell>
          <cell r="NN112">
            <v>1500866.5714285714</v>
          </cell>
          <cell r="NO112">
            <v>913009.31868131633</v>
          </cell>
          <cell r="NP112">
            <v>1484781.5099996259</v>
          </cell>
          <cell r="NQ112">
            <v>859276.76557877474</v>
          </cell>
          <cell r="NR112">
            <v>0.5778886036444506</v>
          </cell>
          <cell r="NS112">
            <v>104.56422805914708</v>
          </cell>
          <cell r="NT112">
            <v>60.545833046462398</v>
          </cell>
          <cell r="NX112">
            <v>442525260</v>
          </cell>
          <cell r="NY112">
            <v>288023008</v>
          </cell>
          <cell r="NZ112">
            <v>30664738902</v>
          </cell>
          <cell r="OA112">
            <v>0.65086229879849122</v>
          </cell>
          <cell r="OB112">
            <v>106.46628238116311</v>
          </cell>
          <cell r="OC112">
            <v>69.294889295133117</v>
          </cell>
          <cell r="OD112">
            <v>91</v>
          </cell>
          <cell r="OE112">
            <v>4862914.9450549446</v>
          </cell>
          <cell r="OF112">
            <v>3165088</v>
          </cell>
          <cell r="OG112">
            <v>1.0636805520743899</v>
          </cell>
          <cell r="OH112">
            <v>1.0604548770364699</v>
          </cell>
          <cell r="OI112">
            <v>1.0064137290323001</v>
          </cell>
          <cell r="OJ112">
            <v>1.0648594246152101</v>
          </cell>
          <cell r="OK112">
            <v>1.0035141199803399</v>
          </cell>
          <cell r="OL112">
            <v>4845885.9205192002</v>
          </cell>
          <cell r="OM112">
            <v>2975600.1403122819</v>
          </cell>
          <cell r="ON112">
            <v>0.61375765522186154</v>
          </cell>
          <cell r="OO112">
            <v>105.7877881728958</v>
          </cell>
          <cell r="OP112">
            <v>65.074213265448648</v>
          </cell>
          <cell r="OX112">
            <v>2.3594162936330879E-3</v>
          </cell>
          <cell r="OY112">
            <v>2.4873037054370863E-2</v>
          </cell>
          <cell r="OZ112">
            <v>5.3740631239766849E-3</v>
          </cell>
          <cell r="PA112">
            <v>2.8300987797451955E-2</v>
          </cell>
          <cell r="PB112">
            <v>1.8967759369995438E-3</v>
          </cell>
          <cell r="PK112">
            <v>442525260</v>
          </cell>
          <cell r="PL112">
            <v>288023008</v>
          </cell>
          <cell r="PM112">
            <v>30664738902</v>
          </cell>
          <cell r="PN112">
            <v>0.65086229879849122</v>
          </cell>
          <cell r="PO112">
            <v>106.46628238116311</v>
          </cell>
          <cell r="PP112">
            <v>69.294889295133117</v>
          </cell>
          <cell r="PQ112">
            <v>91</v>
          </cell>
          <cell r="PR112">
            <v>4862914.9450549446</v>
          </cell>
          <cell r="PS112">
            <v>3165088</v>
          </cell>
          <cell r="PT112">
            <v>4845885.9205192002</v>
          </cell>
          <cell r="PU112">
            <v>2975600.1403122819</v>
          </cell>
          <cell r="PV112">
            <v>0.61375765522186154</v>
          </cell>
          <cell r="PW112">
            <v>105.7877881728958</v>
          </cell>
          <cell r="PX112">
            <v>65.074213265448648</v>
          </cell>
          <cell r="QB112">
            <v>2.0824208757033627E-2</v>
          </cell>
          <cell r="QC112">
            <v>2.5890126118234602E-2</v>
          </cell>
          <cell r="QD112">
            <v>0.16644364780178295</v>
          </cell>
          <cell r="QE112">
            <v>0.70284581907173904</v>
          </cell>
          <cell r="QF112">
            <v>8.3996198251209783E-2</v>
          </cell>
          <cell r="QG112">
            <v>0</v>
          </cell>
          <cell r="QH112">
            <v>0</v>
          </cell>
          <cell r="QJ112">
            <v>68634801.483223379</v>
          </cell>
          <cell r="QK112">
            <v>46840780.133525558</v>
          </cell>
          <cell r="QL112">
            <v>4763454757.8372984</v>
          </cell>
          <cell r="QM112">
            <v>0.68246398505246642</v>
          </cell>
          <cell r="QN112">
            <v>101.69460765295688</v>
          </cell>
          <cell r="QO112">
            <v>69.402907197183993</v>
          </cell>
          <cell r="QP112">
            <v>2.4128577760495609E-2</v>
          </cell>
          <cell r="QQ112">
            <v>2.3074446707741659E-2</v>
          </cell>
          <cell r="QR112">
            <v>4.7151629876368934E-3</v>
          </cell>
          <cell r="QS112">
            <v>2.9568059858828662E-2</v>
          </cell>
          <cell r="QT112">
            <v>7.9146147497622635E-4</v>
          </cell>
        </row>
        <row r="113">
          <cell r="A113">
            <v>102</v>
          </cell>
          <cell r="B113">
            <v>41091</v>
          </cell>
          <cell r="C113">
            <v>2012</v>
          </cell>
          <cell r="D113" t="b">
            <v>1</v>
          </cell>
          <cell r="E113" t="b">
            <v>0</v>
          </cell>
          <cell r="H113">
            <v>10220659</v>
          </cell>
          <cell r="I113">
            <v>7553629</v>
          </cell>
          <cell r="J113">
            <v>1974514631</v>
          </cell>
          <cell r="K113">
            <v>0.73905498657180524</v>
          </cell>
          <cell r="L113">
            <v>261.39947183003028</v>
          </cell>
          <cell r="M113">
            <v>193.18858314322003</v>
          </cell>
          <cell r="N113">
            <v>92</v>
          </cell>
          <cell r="O113">
            <v>111094.11956521739</v>
          </cell>
          <cell r="P113">
            <v>82104.663043478256</v>
          </cell>
          <cell r="Q113">
            <v>1.0252357384889601</v>
          </cell>
          <cell r="R113">
            <v>1.0240455520123899</v>
          </cell>
          <cell r="S113">
            <v>0.95619001355780397</v>
          </cell>
          <cell r="T113">
            <v>0.97974093646414595</v>
          </cell>
          <cell r="U113">
            <v>0.99855255069539295</v>
          </cell>
          <cell r="V113">
            <v>111255.15576306058</v>
          </cell>
          <cell r="W113">
            <v>80083.691936537361</v>
          </cell>
          <cell r="X113">
            <v>0.7217012808848795</v>
          </cell>
          <cell r="Y113">
            <v>273.37607392218183</v>
          </cell>
          <cell r="Z113">
            <v>197.18333281084642</v>
          </cell>
          <cell r="AB113">
            <v>10220659</v>
          </cell>
          <cell r="AC113">
            <v>7553629</v>
          </cell>
          <cell r="AD113">
            <v>1974514630.9999998</v>
          </cell>
          <cell r="AE113">
            <v>0.73905498657180524</v>
          </cell>
          <cell r="AF113">
            <v>261.39947183003028</v>
          </cell>
          <cell r="AG113">
            <v>193.18858314322</v>
          </cell>
          <cell r="AH113">
            <v>2.9266363006621196E-4</v>
          </cell>
          <cell r="AI113">
            <v>3.7976097818658849E-2</v>
          </cell>
          <cell r="AJ113">
            <v>-8.7610703088973549E-3</v>
          </cell>
          <cell r="AK113">
            <v>6.4555365434567552E-2</v>
          </cell>
          <cell r="AL113">
            <v>4.8884150939945388E-3</v>
          </cell>
          <cell r="AN113" t="e">
            <v>#N/A</v>
          </cell>
          <cell r="AO113" t="e">
            <v>#N/A</v>
          </cell>
          <cell r="AP113" t="e">
            <v>#N/A</v>
          </cell>
          <cell r="AQ113" t="e">
            <v>#N/A</v>
          </cell>
          <cell r="AR113" t="e">
            <v>#N/A</v>
          </cell>
          <cell r="AS113" t="e">
            <v>#N/A</v>
          </cell>
          <cell r="AU113">
            <v>10220659</v>
          </cell>
          <cell r="AV113">
            <v>7553629</v>
          </cell>
          <cell r="AW113">
            <v>1974514631</v>
          </cell>
          <cell r="AX113">
            <v>0.73905498657180524</v>
          </cell>
          <cell r="AY113">
            <v>261.39947183003028</v>
          </cell>
          <cell r="AZ113">
            <v>193.18858314322003</v>
          </cell>
          <cell r="BA113">
            <v>92</v>
          </cell>
          <cell r="BB113">
            <v>111094.11956521739</v>
          </cell>
          <cell r="BC113">
            <v>82104.663043478256</v>
          </cell>
          <cell r="BD113">
            <v>111255.15576306058</v>
          </cell>
          <cell r="BE113">
            <v>80083.691936537361</v>
          </cell>
          <cell r="BF113">
            <v>0.7217012808848795</v>
          </cell>
          <cell r="BG113">
            <v>273.37607392218183</v>
          </cell>
          <cell r="BH113">
            <v>197.18333281084642</v>
          </cell>
          <cell r="BJ113">
            <v>50878495</v>
          </cell>
          <cell r="BK113">
            <v>37645690</v>
          </cell>
          <cell r="BL113">
            <v>5760273662.9999905</v>
          </cell>
          <cell r="BM113">
            <v>0.73991359217681263</v>
          </cell>
          <cell r="BN113">
            <v>153.01283262439844</v>
          </cell>
          <cell r="BO113">
            <v>113.21627463626804</v>
          </cell>
          <cell r="BP113">
            <v>92</v>
          </cell>
          <cell r="BQ113">
            <v>553027.11956521741</v>
          </cell>
          <cell r="BR113">
            <v>409192.28260869568</v>
          </cell>
          <cell r="BS113">
            <v>1.0439599181536501</v>
          </cell>
          <cell r="BT113">
            <v>1.04534598923349</v>
          </cell>
          <cell r="BU113">
            <v>0.98017430119403304</v>
          </cell>
          <cell r="BV113">
            <v>1.0243740737420199</v>
          </cell>
          <cell r="BW113">
            <v>0.999463481757074</v>
          </cell>
          <cell r="BX113">
            <v>553323.98797901673</v>
          </cell>
          <cell r="BY113">
            <v>391961.67926867737</v>
          </cell>
          <cell r="BZ113">
            <v>0.70781693314704486</v>
          </cell>
          <cell r="CA113">
            <v>156.10777842063456</v>
          </cell>
          <cell r="CB113">
            <v>110.52239366298195</v>
          </cell>
          <cell r="CD113">
            <v>50878495</v>
          </cell>
          <cell r="CE113">
            <v>37645690</v>
          </cell>
          <cell r="CF113">
            <v>5760273662.9999905</v>
          </cell>
          <cell r="CG113">
            <v>0.73991359217681263</v>
          </cell>
          <cell r="CH113">
            <v>153.01283262439844</v>
          </cell>
          <cell r="CI113">
            <v>113.21627463626804</v>
          </cell>
          <cell r="CJ113">
            <v>2.7091519707421433E-3</v>
          </cell>
          <cell r="CK113">
            <v>1.8082783997329821E-2</v>
          </cell>
          <cell r="CL113">
            <v>-6.5441845175614544E-3</v>
          </cell>
          <cell r="CM113">
            <v>2.9303793529334786E-2</v>
          </cell>
          <cell r="CN113">
            <v>4.5404389565104489E-3</v>
          </cell>
          <cell r="CP113" t="e">
            <v>#N/A</v>
          </cell>
          <cell r="CQ113" t="e">
            <v>#N/A</v>
          </cell>
          <cell r="CR113" t="e">
            <v>#N/A</v>
          </cell>
          <cell r="CS113" t="e">
            <v>#N/A</v>
          </cell>
          <cell r="CT113" t="e">
            <v>#N/A</v>
          </cell>
          <cell r="CU113" t="e">
            <v>#N/A</v>
          </cell>
          <cell r="CW113">
            <v>50878495</v>
          </cell>
          <cell r="CX113">
            <v>37645690</v>
          </cell>
          <cell r="CY113">
            <v>5760273662.9999905</v>
          </cell>
          <cell r="CZ113">
            <v>0.73991359217681263</v>
          </cell>
          <cell r="DA113">
            <v>153.01283262439844</v>
          </cell>
          <cell r="DB113">
            <v>113.21627463626804</v>
          </cell>
          <cell r="DC113">
            <v>92</v>
          </cell>
          <cell r="DD113">
            <v>553027.11956521741</v>
          </cell>
          <cell r="DE113">
            <v>409192.28260869568</v>
          </cell>
          <cell r="DF113">
            <v>553323.98797901673</v>
          </cell>
          <cell r="DG113">
            <v>391961.67926867737</v>
          </cell>
          <cell r="DH113">
            <v>0.70781693314704486</v>
          </cell>
          <cell r="DI113">
            <v>156.10777842063456</v>
          </cell>
          <cell r="DJ113">
            <v>110.52239366298195</v>
          </cell>
          <cell r="DL113">
            <v>54876650</v>
          </cell>
          <cell r="DM113">
            <v>40713352.999999896</v>
          </cell>
          <cell r="DN113">
            <v>4771166229.9999905</v>
          </cell>
          <cell r="DO113">
            <v>0.74190667615461026</v>
          </cell>
          <cell r="DP113">
            <v>117.18922364365329</v>
          </cell>
          <cell r="DQ113">
            <v>86.943467394602081</v>
          </cell>
          <cell r="DR113">
            <v>92</v>
          </cell>
          <cell r="DS113">
            <v>596485.32608695654</v>
          </cell>
          <cell r="DT113">
            <v>442536.44565217278</v>
          </cell>
          <cell r="DU113">
            <v>1.0547971428101599</v>
          </cell>
          <cell r="DV113">
            <v>1.05387935210364</v>
          </cell>
          <cell r="DW113">
            <v>1.00266639300708</v>
          </cell>
          <cell r="DX113">
            <v>1.0562447302354201</v>
          </cell>
          <cell r="DY113">
            <v>1.00066642043057</v>
          </cell>
          <cell r="DZ113">
            <v>596088.08081148448</v>
          </cell>
          <cell r="EA113">
            <v>419546.49637481954</v>
          </cell>
          <cell r="EB113">
            <v>0.70397685909084029</v>
          </cell>
          <cell r="EC113">
            <v>116.8775820761211</v>
          </cell>
          <cell r="ED113">
            <v>82.313752585751388</v>
          </cell>
          <cell r="EF113">
            <v>54876650</v>
          </cell>
          <cell r="EG113">
            <v>40713352.999999896</v>
          </cell>
          <cell r="EH113">
            <v>4771166229.9999905</v>
          </cell>
          <cell r="EI113">
            <v>0.74190667615461026</v>
          </cell>
          <cell r="EJ113">
            <v>117.18922364365329</v>
          </cell>
          <cell r="EK113">
            <v>86.943467394602081</v>
          </cell>
          <cell r="EL113">
            <v>1.8088756371541153E-2</v>
          </cell>
          <cell r="EM113">
            <v>2.1044743439222011E-2</v>
          </cell>
          <cell r="EN113">
            <v>3.5285330451486868E-3</v>
          </cell>
          <cell r="EO113">
            <v>2.9485505413382802E-2</v>
          </cell>
          <cell r="EP113">
            <v>4.220609466749372E-3</v>
          </cell>
          <cell r="ER113" t="e">
            <v>#N/A</v>
          </cell>
          <cell r="ES113" t="e">
            <v>#N/A</v>
          </cell>
          <cell r="ET113" t="e">
            <v>#N/A</v>
          </cell>
          <cell r="EU113" t="e">
            <v>#N/A</v>
          </cell>
          <cell r="EV113" t="e">
            <v>#N/A</v>
          </cell>
          <cell r="EW113" t="e">
            <v>#N/A</v>
          </cell>
          <cell r="EY113">
            <v>54876650</v>
          </cell>
          <cell r="EZ113">
            <v>40713352.999999896</v>
          </cell>
          <cell r="FA113">
            <v>4771166229.9999905</v>
          </cell>
          <cell r="FB113">
            <v>0.74190667615461026</v>
          </cell>
          <cell r="FC113">
            <v>117.18922364365329</v>
          </cell>
          <cell r="FD113">
            <v>86.943467394602081</v>
          </cell>
          <cell r="FE113">
            <v>92</v>
          </cell>
          <cell r="FF113">
            <v>596485.32608695654</v>
          </cell>
          <cell r="FG113">
            <v>442536.44565217278</v>
          </cell>
          <cell r="FH113">
            <v>596088.08081148448</v>
          </cell>
          <cell r="FI113">
            <v>419546.49637481954</v>
          </cell>
          <cell r="FJ113">
            <v>0.70397685909084029</v>
          </cell>
          <cell r="FK113">
            <v>116.8775820761211</v>
          </cell>
          <cell r="FL113">
            <v>82.313752585751388</v>
          </cell>
          <cell r="FN113">
            <v>78885862</v>
          </cell>
          <cell r="FO113">
            <v>54635476.999999896</v>
          </cell>
          <cell r="FP113">
            <v>5518738644</v>
          </cell>
          <cell r="FQ113">
            <v>0.69258895846254298</v>
          </cell>
          <cell r="FR113">
            <v>101.01016678229075</v>
          </cell>
          <cell r="FS113">
            <v>69.958526205874506</v>
          </cell>
          <cell r="FT113">
            <v>92</v>
          </cell>
          <cell r="FU113">
            <v>857455.02173913049</v>
          </cell>
          <cell r="FV113">
            <v>593863.88043478143</v>
          </cell>
          <cell r="FW113">
            <v>1.10391893952195</v>
          </cell>
          <cell r="FX113">
            <v>1.1011757866441001</v>
          </cell>
          <cell r="FY113">
            <v>1.0376670338539999</v>
          </cell>
          <cell r="FZ113">
            <v>1.14112023903435</v>
          </cell>
          <cell r="GA113">
            <v>1.00202390985371</v>
          </cell>
          <cell r="GB113">
            <v>855723.11529403948</v>
          </cell>
          <cell r="GC113">
            <v>537959.68089101999</v>
          </cell>
          <cell r="GD113">
            <v>0.62895403882176681</v>
          </cell>
          <cell r="GE113">
            <v>97.343524933165526</v>
          </cell>
          <cell r="GF113">
            <v>61.306884071283754</v>
          </cell>
          <cell r="GH113">
            <v>78885862</v>
          </cell>
          <cell r="GI113">
            <v>54635476.999999896</v>
          </cell>
          <cell r="GJ113">
            <v>5518738644</v>
          </cell>
          <cell r="GK113">
            <v>0.69258895846254298</v>
          </cell>
          <cell r="GL113">
            <v>101.01016678229075</v>
          </cell>
          <cell r="GM113">
            <v>69.958526205874506</v>
          </cell>
          <cell r="GN113">
            <v>1.5732674155464994E-2</v>
          </cell>
          <cell r="GO113">
            <v>1.7783110968575589E-2</v>
          </cell>
          <cell r="GP113">
            <v>2.8133289655214388E-3</v>
          </cell>
          <cell r="GQ113">
            <v>3.1979834436904345E-2</v>
          </cell>
          <cell r="GR113">
            <v>0</v>
          </cell>
          <cell r="GT113" t="e">
            <v>#N/A</v>
          </cell>
          <cell r="GU113" t="e">
            <v>#N/A</v>
          </cell>
          <cell r="GV113" t="e">
            <v>#N/A</v>
          </cell>
          <cell r="GW113" t="e">
            <v>#N/A</v>
          </cell>
          <cell r="GX113" t="e">
            <v>#N/A</v>
          </cell>
          <cell r="GY113" t="e">
            <v>#N/A</v>
          </cell>
          <cell r="HA113">
            <v>78885862</v>
          </cell>
          <cell r="HB113">
            <v>54635476.999999896</v>
          </cell>
          <cell r="HC113">
            <v>5518738644</v>
          </cell>
          <cell r="HD113">
            <v>0.69258895846254298</v>
          </cell>
          <cell r="HE113">
            <v>101.01016678229075</v>
          </cell>
          <cell r="HF113">
            <v>69.958526205874506</v>
          </cell>
          <cell r="HG113">
            <v>92</v>
          </cell>
          <cell r="HH113">
            <v>857455.02173913049</v>
          </cell>
          <cell r="HI113">
            <v>593863.88043478143</v>
          </cell>
          <cell r="HJ113">
            <v>855723.11529403948</v>
          </cell>
          <cell r="HK113">
            <v>537959.68089101999</v>
          </cell>
          <cell r="HL113">
            <v>0.62895403882176681</v>
          </cell>
          <cell r="HM113">
            <v>97.343524933165526</v>
          </cell>
          <cell r="HN113">
            <v>61.306884071283754</v>
          </cell>
          <cell r="HP113">
            <v>43663248</v>
          </cell>
          <cell r="HQ113">
            <v>26785672</v>
          </cell>
          <cell r="HR113">
            <v>2117373837</v>
          </cell>
          <cell r="HS113">
            <v>0.61346036373656854</v>
          </cell>
          <cell r="HT113">
            <v>79.048748039623575</v>
          </cell>
          <cell r="HU113">
            <v>48.493273725307837</v>
          </cell>
          <cell r="HV113">
            <v>92</v>
          </cell>
          <cell r="HW113">
            <v>474600.52173913043</v>
          </cell>
          <cell r="HX113">
            <v>291148.60869565216</v>
          </cell>
          <cell r="HY113">
            <v>1.1210958240248401</v>
          </cell>
          <cell r="HZ113">
            <v>1.1188314074011101</v>
          </cell>
          <cell r="IA113">
            <v>1.05174074513787</v>
          </cell>
          <cell r="IB113">
            <v>1.17328146313488</v>
          </cell>
          <cell r="IC113">
            <v>1.00134200300964</v>
          </cell>
          <cell r="ID113">
            <v>473964.46000733814</v>
          </cell>
          <cell r="IE113">
            <v>259700.0206908283</v>
          </cell>
          <cell r="IF113">
            <v>0.54830456106121628</v>
          </cell>
          <cell r="IG113">
            <v>75.159917883813918</v>
          </cell>
          <cell r="IH113">
            <v>41.331321808953753</v>
          </cell>
          <cell r="IJ113">
            <v>43663248</v>
          </cell>
          <cell r="IK113">
            <v>26785672</v>
          </cell>
          <cell r="IL113">
            <v>2117373837</v>
          </cell>
          <cell r="IM113">
            <v>0.61346036373656854</v>
          </cell>
          <cell r="IN113">
            <v>79.048748039623575</v>
          </cell>
          <cell r="IO113">
            <v>48.493273725307837</v>
          </cell>
          <cell r="IP113">
            <v>-1.7566549588615553E-2</v>
          </cell>
          <cell r="IQ113">
            <v>4.3673603635059947E-2</v>
          </cell>
          <cell r="IR113">
            <v>2.1373274714672322E-2</v>
          </cell>
          <cell r="IS113">
            <v>2.8110319382264465E-2</v>
          </cell>
          <cell r="IT113">
            <v>0</v>
          </cell>
          <cell r="IV113" t="e">
            <v>#N/A</v>
          </cell>
          <cell r="IW113" t="e">
            <v>#N/A</v>
          </cell>
          <cell r="IX113" t="e">
            <v>#N/A</v>
          </cell>
          <cell r="IY113" t="e">
            <v>#N/A</v>
          </cell>
          <cell r="IZ113" t="e">
            <v>#N/A</v>
          </cell>
          <cell r="JA113" t="e">
            <v>#N/A</v>
          </cell>
          <cell r="JC113">
            <v>43663248</v>
          </cell>
          <cell r="JD113">
            <v>26785672</v>
          </cell>
          <cell r="JE113">
            <v>2117373837</v>
          </cell>
          <cell r="JF113">
            <v>0.61346036373656854</v>
          </cell>
          <cell r="JG113">
            <v>79.048748039623575</v>
          </cell>
          <cell r="JH113">
            <v>48.493273725307837</v>
          </cell>
          <cell r="JI113">
            <v>92</v>
          </cell>
          <cell r="JJ113">
            <v>474600.52173913043</v>
          </cell>
          <cell r="JK113">
            <v>291148.60869565216</v>
          </cell>
          <cell r="JL113">
            <v>473964.46000733814</v>
          </cell>
          <cell r="JM113">
            <v>259700.0206908283</v>
          </cell>
          <cell r="JN113">
            <v>0.54830456106121628</v>
          </cell>
          <cell r="JO113">
            <v>75.159917883813918</v>
          </cell>
          <cell r="JP113">
            <v>41.331321808953753</v>
          </cell>
          <cell r="JR113">
            <v>71694560</v>
          </cell>
          <cell r="JS113">
            <v>43649721.999999896</v>
          </cell>
          <cell r="JT113">
            <v>2398544106</v>
          </cell>
          <cell r="JU113">
            <v>0.60882892649037657</v>
          </cell>
          <cell r="JV113">
            <v>54.949814021725174</v>
          </cell>
          <cell r="JW113">
            <v>33.455036281692784</v>
          </cell>
          <cell r="JX113">
            <v>92</v>
          </cell>
          <cell r="JY113">
            <v>779288.69565217395</v>
          </cell>
          <cell r="JZ113">
            <v>474453.49999999889</v>
          </cell>
          <cell r="KA113">
            <v>1.1099880884031501</v>
          </cell>
          <cell r="KB113">
            <v>1.10919596675082</v>
          </cell>
          <cell r="KC113">
            <v>1.0686793790047899</v>
          </cell>
          <cell r="KD113">
            <v>1.1807172495587701</v>
          </cell>
          <cell r="KE113">
            <v>1.0008265753830199</v>
          </cell>
          <cell r="KF113">
            <v>778645.0867913228</v>
          </cell>
          <cell r="KG113">
            <v>427440.1725180283</v>
          </cell>
          <cell r="KH113">
            <v>0.5488921207258135</v>
          </cell>
          <cell r="KI113">
            <v>51.418428296892294</v>
          </cell>
          <cell r="KJ113">
            <v>28.33450285764421</v>
          </cell>
          <cell r="KL113">
            <v>71694560</v>
          </cell>
          <cell r="KM113">
            <v>43649721.999999896</v>
          </cell>
          <cell r="KN113">
            <v>2398544106</v>
          </cell>
          <cell r="KO113">
            <v>0.60882892649037657</v>
          </cell>
          <cell r="KP113">
            <v>54.949814021725174</v>
          </cell>
          <cell r="KQ113">
            <v>33.455036281692784</v>
          </cell>
          <cell r="KR113">
            <v>-4.0791217169768492E-3</v>
          </cell>
          <cell r="KS113">
            <v>1.9521938881732412E-2</v>
          </cell>
          <cell r="KT113">
            <v>1.2685184996794278E-2</v>
          </cell>
          <cell r="KU113">
            <v>2.0742619050383486E-2</v>
          </cell>
          <cell r="KV113">
            <v>0</v>
          </cell>
          <cell r="KX113" t="e">
            <v>#N/A</v>
          </cell>
          <cell r="KY113" t="e">
            <v>#N/A</v>
          </cell>
          <cell r="KZ113" t="e">
            <v>#N/A</v>
          </cell>
          <cell r="LA113" t="e">
            <v>#N/A</v>
          </cell>
          <cell r="LB113" t="e">
            <v>#N/A</v>
          </cell>
          <cell r="LC113" t="e">
            <v>#N/A</v>
          </cell>
          <cell r="LE113">
            <v>71694560</v>
          </cell>
          <cell r="LF113">
            <v>43649721.999999896</v>
          </cell>
          <cell r="LG113">
            <v>2398544106</v>
          </cell>
          <cell r="LH113">
            <v>0.60882892649037657</v>
          </cell>
          <cell r="LI113">
            <v>54.949814021725174</v>
          </cell>
          <cell r="LJ113">
            <v>33.455036281692784</v>
          </cell>
          <cell r="LK113">
            <v>92</v>
          </cell>
          <cell r="LL113">
            <v>779288.69565217395</v>
          </cell>
          <cell r="LM113">
            <v>474453.49999999889</v>
          </cell>
          <cell r="LN113">
            <v>778645.0867913228</v>
          </cell>
          <cell r="LO113">
            <v>427440.1725180283</v>
          </cell>
          <cell r="LP113">
            <v>0.5488921207258135</v>
          </cell>
          <cell r="LQ113">
            <v>51.418428296892294</v>
          </cell>
          <cell r="LR113">
            <v>28.33450285764421</v>
          </cell>
          <cell r="LT113">
            <v>139582864</v>
          </cell>
          <cell r="LU113">
            <v>90488498.999999896</v>
          </cell>
          <cell r="LV113">
            <v>9856590795</v>
          </cell>
          <cell r="LW113">
            <v>0.64827799349352722</v>
          </cell>
          <cell r="LX113">
            <v>108.92644815558286</v>
          </cell>
          <cell r="LY113">
            <v>70.614619248677968</v>
          </cell>
          <cell r="LZ113">
            <v>92</v>
          </cell>
          <cell r="MA113">
            <v>1517205.043478261</v>
          </cell>
          <cell r="MB113">
            <v>983570.64130434673</v>
          </cell>
          <cell r="MC113">
            <v>1.1451448183867801</v>
          </cell>
          <cell r="MD113">
            <v>1.1225865024028601</v>
          </cell>
          <cell r="ME113">
            <v>1.0407444335654401</v>
          </cell>
          <cell r="MF113">
            <v>1.1645806134685299</v>
          </cell>
          <cell r="MG113">
            <v>1.0213933433448601</v>
          </cell>
          <cell r="MH113">
            <v>1485426.7979755145</v>
          </cell>
          <cell r="MI113">
            <v>858905.02713006153</v>
          </cell>
          <cell r="MJ113">
            <v>0.5774860040682025</v>
          </cell>
          <cell r="MK113">
            <v>104.66205212591585</v>
          </cell>
          <cell r="ML113">
            <v>60.6352350640312</v>
          </cell>
          <cell r="MN113">
            <v>139582864</v>
          </cell>
          <cell r="MO113">
            <v>90488498.999999896</v>
          </cell>
          <cell r="MP113">
            <v>9856590795</v>
          </cell>
          <cell r="MQ113">
            <v>0.64827799349352722</v>
          </cell>
          <cell r="MR113">
            <v>108.92644815558286</v>
          </cell>
          <cell r="MS113">
            <v>70.614619248677968</v>
          </cell>
          <cell r="MT113">
            <v>5.7366676284152651E-4</v>
          </cell>
          <cell r="MU113">
            <v>1.0064906236288328E-2</v>
          </cell>
          <cell r="MV113">
            <v>4.518075383600521E-3</v>
          </cell>
          <cell r="MW113">
            <v>2.0377505121253088E-2</v>
          </cell>
          <cell r="MX113">
            <v>9.7954162866278178E-4</v>
          </cell>
          <cell r="MZ113" t="e">
            <v>#N/A</v>
          </cell>
          <cell r="NA113" t="e">
            <v>#N/A</v>
          </cell>
          <cell r="NB113" t="e">
            <v>#N/A</v>
          </cell>
          <cell r="NC113" t="e">
            <v>#N/A</v>
          </cell>
          <cell r="ND113" t="e">
            <v>#N/A</v>
          </cell>
          <cell r="NE113" t="e">
            <v>#N/A</v>
          </cell>
          <cell r="NG113">
            <v>139582864</v>
          </cell>
          <cell r="NH113">
            <v>90488498.999999896</v>
          </cell>
          <cell r="NI113">
            <v>9856590795</v>
          </cell>
          <cell r="NJ113">
            <v>0.64827799349352722</v>
          </cell>
          <cell r="NK113">
            <v>108.92644815558286</v>
          </cell>
          <cell r="NL113">
            <v>70.614619248677968</v>
          </cell>
          <cell r="NM113">
            <v>92</v>
          </cell>
          <cell r="NN113">
            <v>1517205.043478261</v>
          </cell>
          <cell r="NO113">
            <v>983570.64130434673</v>
          </cell>
          <cell r="NP113">
            <v>1485426.7979755145</v>
          </cell>
          <cell r="NQ113">
            <v>858905.02713006153</v>
          </cell>
          <cell r="NR113">
            <v>0.5774860040682025</v>
          </cell>
          <cell r="NS113">
            <v>104.66205212591585</v>
          </cell>
          <cell r="NT113">
            <v>60.6352350640312</v>
          </cell>
          <cell r="NX113">
            <v>449802338</v>
          </cell>
          <cell r="NY113">
            <v>301472042</v>
          </cell>
          <cell r="NZ113">
            <v>32397201906</v>
          </cell>
          <cell r="OA113">
            <v>0.67023226989095819</v>
          </cell>
          <cell r="OB113">
            <v>107.46337103458502</v>
          </cell>
          <cell r="OC113">
            <v>72.025419098644164</v>
          </cell>
          <cell r="OD113">
            <v>92</v>
          </cell>
          <cell r="OE113">
            <v>4889155.8478260869</v>
          </cell>
          <cell r="OF113">
            <v>3276870.0217391304</v>
          </cell>
          <cell r="OG113">
            <v>1.1015342660260199</v>
          </cell>
          <cell r="OH113">
            <v>1.09402232469924</v>
          </cell>
          <cell r="OI113">
            <v>1.0110942141810799</v>
          </cell>
          <cell r="OJ113">
            <v>1.10559439886537</v>
          </cell>
          <cell r="OK113">
            <v>1.00715566182599</v>
          </cell>
          <cell r="OL113">
            <v>4854419.2652027253</v>
          </cell>
          <cell r="OM113">
            <v>2974823.5010073902</v>
          </cell>
          <cell r="ON113">
            <v>0.61263125510278149</v>
          </cell>
          <cell r="OO113">
            <v>106.28423101167017</v>
          </cell>
          <cell r="OP113">
            <v>65.146331396542124</v>
          </cell>
          <cell r="OX113">
            <v>3.1017520115235058E-3</v>
          </cell>
          <cell r="OY113">
            <v>2.2793086698074918E-2</v>
          </cell>
          <cell r="OZ113">
            <v>5.0414756190023261E-3</v>
          </cell>
          <cell r="PA113">
            <v>2.8507302977908971E-2</v>
          </cell>
          <cell r="PB113">
            <v>2.0248226564023291E-3</v>
          </cell>
          <cell r="PK113">
            <v>449802338</v>
          </cell>
          <cell r="PL113">
            <v>301472042</v>
          </cell>
          <cell r="PM113">
            <v>32397201906</v>
          </cell>
          <cell r="PN113">
            <v>0.67023226989095819</v>
          </cell>
          <cell r="PO113">
            <v>107.46337103458502</v>
          </cell>
          <cell r="PP113">
            <v>72.025419098644164</v>
          </cell>
          <cell r="PQ113">
            <v>92</v>
          </cell>
          <cell r="PR113">
            <v>4889155.8478260869</v>
          </cell>
          <cell r="PS113">
            <v>3276870.0217391304</v>
          </cell>
          <cell r="PT113">
            <v>4854419.2652027253</v>
          </cell>
          <cell r="PU113">
            <v>2974823.5010073902</v>
          </cell>
          <cell r="PV113">
            <v>0.61263125510278149</v>
          </cell>
          <cell r="PW113">
            <v>106.28423101167017</v>
          </cell>
          <cell r="PX113">
            <v>65.146331396542124</v>
          </cell>
          <cell r="QB113">
            <v>2.0824208757033627E-2</v>
          </cell>
          <cell r="QC113">
            <v>2.5890126118234602E-2</v>
          </cell>
          <cell r="QD113">
            <v>0.16644364780178295</v>
          </cell>
          <cell r="QE113">
            <v>0.70284581907173904</v>
          </cell>
          <cell r="QF113">
            <v>8.3996198251209783E-2</v>
          </cell>
          <cell r="QG113">
            <v>0</v>
          </cell>
          <cell r="QH113">
            <v>0</v>
          </cell>
          <cell r="QJ113">
            <v>69776102.719918057</v>
          </cell>
          <cell r="QK113">
            <v>48558640.194682755</v>
          </cell>
          <cell r="QL113">
            <v>5041055963.1398697</v>
          </cell>
          <cell r="QM113">
            <v>0.69592078522352563</v>
          </cell>
          <cell r="QN113">
            <v>103.81377944129237</v>
          </cell>
          <cell r="QO113">
            <v>72.246166905806078</v>
          </cell>
          <cell r="QP113">
            <v>1.2669114240552636E-2</v>
          </cell>
          <cell r="QQ113">
            <v>2.0928953475717084E-2</v>
          </cell>
          <cell r="QR113">
            <v>4.0080401131768386E-3</v>
          </cell>
          <cell r="QS113">
            <v>3.1848721283018015E-2</v>
          </cell>
          <cell r="QT113">
            <v>9.2184354921708087E-4</v>
          </cell>
        </row>
        <row r="114">
          <cell r="A114">
            <v>103</v>
          </cell>
          <cell r="B114">
            <v>41183</v>
          </cell>
          <cell r="C114">
            <v>2012</v>
          </cell>
          <cell r="D114" t="b">
            <v>1</v>
          </cell>
          <cell r="E114" t="b">
            <v>0</v>
          </cell>
          <cell r="H114">
            <v>10227457</v>
          </cell>
          <cell r="I114">
            <v>7044191</v>
          </cell>
          <cell r="J114">
            <v>2015191574</v>
          </cell>
          <cell r="K114">
            <v>0.68875293242494195</v>
          </cell>
          <cell r="L114">
            <v>286.07849701974294</v>
          </cell>
          <cell r="M114">
            <v>197.03740372606796</v>
          </cell>
          <cell r="N114">
            <v>92</v>
          </cell>
          <cell r="O114">
            <v>111168.01086956522</v>
          </cell>
          <cell r="P114">
            <v>76567.293478260865</v>
          </cell>
          <cell r="Q114">
            <v>0.94973483831023897</v>
          </cell>
          <cell r="R114">
            <v>0.95066439776592804</v>
          </cell>
          <cell r="S114">
            <v>1.0317366609494201</v>
          </cell>
          <cell r="T114">
            <v>0.98315831434142698</v>
          </cell>
          <cell r="U114">
            <v>0.99975830420756295</v>
          </cell>
          <cell r="V114">
            <v>111194.88620570165</v>
          </cell>
          <cell r="W114">
            <v>80619.653391349537</v>
          </cell>
          <cell r="X114">
            <v>0.72449639856453973</v>
          </cell>
          <cell r="Y114">
            <v>277.27860009984437</v>
          </cell>
          <cell r="Z114">
            <v>200.41269127450175</v>
          </cell>
          <cell r="AB114">
            <v>10227457</v>
          </cell>
          <cell r="AC114">
            <v>7044191</v>
          </cell>
          <cell r="AD114">
            <v>2015191574</v>
          </cell>
          <cell r="AE114">
            <v>0.68875293242494195</v>
          </cell>
          <cell r="AF114">
            <v>286.07849701974294</v>
          </cell>
          <cell r="AG114">
            <v>197.03740372606796</v>
          </cell>
          <cell r="AH114">
            <v>7.4115018824462134E-3</v>
          </cell>
          <cell r="AI114">
            <v>1.9462559555341475E-2</v>
          </cell>
          <cell r="AJ114">
            <v>-8.3237597893126881E-3</v>
          </cell>
          <cell r="AK114">
            <v>6.2049786962519018E-2</v>
          </cell>
          <cell r="AL114">
            <v>5.8007298792614945E-3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U114">
            <v>10227457</v>
          </cell>
          <cell r="AV114">
            <v>7044191</v>
          </cell>
          <cell r="AW114">
            <v>2015191574</v>
          </cell>
          <cell r="AX114">
            <v>0.68875293242494195</v>
          </cell>
          <cell r="AY114">
            <v>286.07849701974294</v>
          </cell>
          <cell r="AZ114">
            <v>197.03740372606796</v>
          </cell>
          <cell r="BA114">
            <v>92</v>
          </cell>
          <cell r="BB114">
            <v>111168.01086956522</v>
          </cell>
          <cell r="BC114">
            <v>76567.293478260865</v>
          </cell>
          <cell r="BD114">
            <v>111194.88620570165</v>
          </cell>
          <cell r="BE114">
            <v>80619.653391349537</v>
          </cell>
          <cell r="BF114">
            <v>0.72449639856453973</v>
          </cell>
          <cell r="BG114">
            <v>277.27860009984437</v>
          </cell>
          <cell r="BH114">
            <v>200.41269127450175</v>
          </cell>
          <cell r="BJ114">
            <v>50844440</v>
          </cell>
          <cell r="BK114">
            <v>34160250</v>
          </cell>
          <cell r="BL114">
            <v>5424714513.9999905</v>
          </cell>
          <cell r="BM114">
            <v>0.67185812254004562</v>
          </cell>
          <cell r="BN114">
            <v>158.80195589903443</v>
          </cell>
          <cell r="BO114">
            <v>106.6923839460124</v>
          </cell>
          <cell r="BP114">
            <v>92</v>
          </cell>
          <cell r="BQ114">
            <v>552656.95652173914</v>
          </cell>
          <cell r="BR114">
            <v>371307.0652173913</v>
          </cell>
          <cell r="BS114">
            <v>0.93718717477031399</v>
          </cell>
          <cell r="BT114">
            <v>0.93507566764351802</v>
          </cell>
          <cell r="BU114">
            <v>1.0044398442528999</v>
          </cell>
          <cell r="BV114">
            <v>0.93939214885888001</v>
          </cell>
          <cell r="BW114">
            <v>1.00069262973735</v>
          </cell>
          <cell r="BX114">
            <v>552274.43482500117</v>
          </cell>
          <cell r="BY114">
            <v>396193.07136633759</v>
          </cell>
          <cell r="BZ114">
            <v>0.71850668965987929</v>
          </cell>
          <cell r="CA114">
            <v>158.10001644961721</v>
          </cell>
          <cell r="CB114">
            <v>113.57598003732117</v>
          </cell>
          <cell r="CD114">
            <v>50844440</v>
          </cell>
          <cell r="CE114">
            <v>34160250</v>
          </cell>
          <cell r="CF114">
            <v>5424714513.9999905</v>
          </cell>
          <cell r="CG114">
            <v>0.67185812254004562</v>
          </cell>
          <cell r="CH114">
            <v>158.80195589903443</v>
          </cell>
          <cell r="CI114">
            <v>106.6923839460124</v>
          </cell>
          <cell r="CJ114">
            <v>2.3152850975644707E-3</v>
          </cell>
          <cell r="CK114">
            <v>5.9979380117697531E-3</v>
          </cell>
          <cell r="CL114">
            <v>-6.2906321856095685E-3</v>
          </cell>
          <cell r="CM114">
            <v>2.8813029751871895E-2</v>
          </cell>
          <cell r="CN114">
            <v>5.0345174116937378E-3</v>
          </cell>
          <cell r="CP114" t="e">
            <v>#N/A</v>
          </cell>
          <cell r="CQ114" t="e">
            <v>#N/A</v>
          </cell>
          <cell r="CR114" t="e">
            <v>#N/A</v>
          </cell>
          <cell r="CS114" t="e">
            <v>#N/A</v>
          </cell>
          <cell r="CT114" t="e">
            <v>#N/A</v>
          </cell>
          <cell r="CU114" t="e">
            <v>#N/A</v>
          </cell>
          <cell r="CW114">
            <v>50844440</v>
          </cell>
          <cell r="CX114">
            <v>34160250</v>
          </cell>
          <cell r="CY114">
            <v>5424714513.9999905</v>
          </cell>
          <cell r="CZ114">
            <v>0.67185812254004562</v>
          </cell>
          <cell r="DA114">
            <v>158.80195589903443</v>
          </cell>
          <cell r="DB114">
            <v>106.6923839460124</v>
          </cell>
          <cell r="DC114">
            <v>92</v>
          </cell>
          <cell r="DD114">
            <v>552656.95652173914</v>
          </cell>
          <cell r="DE114">
            <v>371307.0652173913</v>
          </cell>
          <cell r="DF114">
            <v>552274.43482500117</v>
          </cell>
          <cell r="DG114">
            <v>396193.07136633759</v>
          </cell>
          <cell r="DH114">
            <v>0.71850668965987929</v>
          </cell>
          <cell r="DI114">
            <v>158.10001644961721</v>
          </cell>
          <cell r="DJ114">
            <v>113.57598003732117</v>
          </cell>
          <cell r="DL114">
            <v>55166705</v>
          </cell>
          <cell r="DM114">
            <v>36543932</v>
          </cell>
          <cell r="DN114">
            <v>4271153884</v>
          </cell>
          <cell r="DO114">
            <v>0.66242731009582678</v>
          </cell>
          <cell r="DP114">
            <v>116.87723926368952</v>
          </cell>
          <cell r="DQ114">
            <v>77.422675216872207</v>
          </cell>
          <cell r="DR114">
            <v>92</v>
          </cell>
          <cell r="DS114">
            <v>599638.09782608692</v>
          </cell>
          <cell r="DT114">
            <v>397216.65217391303</v>
          </cell>
          <cell r="DU114">
            <v>0.93181772988218603</v>
          </cell>
          <cell r="DV114">
            <v>0.93226741571339999</v>
          </cell>
          <cell r="DW114">
            <v>0.98671654044770696</v>
          </cell>
          <cell r="DX114">
            <v>0.91917119063418096</v>
          </cell>
          <cell r="DY114">
            <v>1.00011004210113</v>
          </cell>
          <cell r="DZ114">
            <v>599572.11965026171</v>
          </cell>
          <cell r="EA114">
            <v>426281.49200824386</v>
          </cell>
          <cell r="EB114">
            <v>0.71055503917716234</v>
          </cell>
          <cell r="EC114">
            <v>118.45067400071993</v>
          </cell>
          <cell r="ED114">
            <v>84.230963726631302</v>
          </cell>
          <cell r="EF114">
            <v>55166705</v>
          </cell>
          <cell r="EG114">
            <v>36543932</v>
          </cell>
          <cell r="EH114">
            <v>4271153884</v>
          </cell>
          <cell r="EI114">
            <v>0.66242731009582678</v>
          </cell>
          <cell r="EJ114">
            <v>116.87723926368952</v>
          </cell>
          <cell r="EK114">
            <v>77.422675216872207</v>
          </cell>
          <cell r="EL114">
            <v>2.0091270432639662E-2</v>
          </cell>
          <cell r="EM114">
            <v>7.5637428568858002E-3</v>
          </cell>
          <cell r="EN114">
            <v>4.1759647580589991E-3</v>
          </cell>
          <cell r="EO114">
            <v>2.7602949538798258E-2</v>
          </cell>
          <cell r="EP114">
            <v>4.5406946354403762E-3</v>
          </cell>
          <cell r="ER114" t="e">
            <v>#N/A</v>
          </cell>
          <cell r="ES114" t="e">
            <v>#N/A</v>
          </cell>
          <cell r="ET114" t="e">
            <v>#N/A</v>
          </cell>
          <cell r="EU114" t="e">
            <v>#N/A</v>
          </cell>
          <cell r="EV114" t="e">
            <v>#N/A</v>
          </cell>
          <cell r="EW114" t="e">
            <v>#N/A</v>
          </cell>
          <cell r="EY114">
            <v>55166705</v>
          </cell>
          <cell r="EZ114">
            <v>36543932</v>
          </cell>
          <cell r="FA114">
            <v>4271153884</v>
          </cell>
          <cell r="FB114">
            <v>0.66242731009582678</v>
          </cell>
          <cell r="FC114">
            <v>116.87723926368952</v>
          </cell>
          <cell r="FD114">
            <v>77.422675216872207</v>
          </cell>
          <cell r="FE114">
            <v>92</v>
          </cell>
          <cell r="FF114">
            <v>599638.09782608692</v>
          </cell>
          <cell r="FG114">
            <v>397216.65217391303</v>
          </cell>
          <cell r="FH114">
            <v>599572.11965026171</v>
          </cell>
          <cell r="FI114">
            <v>426281.49200824386</v>
          </cell>
          <cell r="FJ114">
            <v>0.71055503917716234</v>
          </cell>
          <cell r="FK114">
            <v>118.45067400071993</v>
          </cell>
          <cell r="FL114">
            <v>84.230963726631302</v>
          </cell>
          <cell r="FN114">
            <v>79079526</v>
          </cell>
          <cell r="FO114">
            <v>45547101.999999896</v>
          </cell>
          <cell r="FP114">
            <v>4364752881</v>
          </cell>
          <cell r="FQ114">
            <v>0.57596579423098582</v>
          </cell>
          <cell r="FR114">
            <v>95.829431277537921</v>
          </cell>
          <cell r="FS114">
            <v>55.194474496470804</v>
          </cell>
          <cell r="FT114">
            <v>92</v>
          </cell>
          <cell r="FU114">
            <v>859560.06521739135</v>
          </cell>
          <cell r="FV114">
            <v>495077.19565217278</v>
          </cell>
          <cell r="FW114">
            <v>0.90816458751281204</v>
          </cell>
          <cell r="FX114">
            <v>0.90865502899077999</v>
          </cell>
          <cell r="FY114">
            <v>0.97436715464280399</v>
          </cell>
          <cell r="FZ114">
            <v>0.88309614615550502</v>
          </cell>
          <cell r="GA114">
            <v>1.00062259563511</v>
          </cell>
          <cell r="GB114">
            <v>859025.23985260981</v>
          </cell>
          <cell r="GC114">
            <v>545140.38805238972</v>
          </cell>
          <cell r="GD114">
            <v>0.63386629232734937</v>
          </cell>
          <cell r="GE114">
            <v>98.350432710006842</v>
          </cell>
          <cell r="GF114">
            <v>62.501093155887887</v>
          </cell>
          <cell r="GH114">
            <v>79079526</v>
          </cell>
          <cell r="GI114">
            <v>45547101.999999896</v>
          </cell>
          <cell r="GJ114">
            <v>4364752881</v>
          </cell>
          <cell r="GK114">
            <v>0.57596579423098582</v>
          </cell>
          <cell r="GL114">
            <v>95.829431277537921</v>
          </cell>
          <cell r="GM114">
            <v>55.194474496470804</v>
          </cell>
          <cell r="GN114">
            <v>1.0192956339368736E-2</v>
          </cell>
          <cell r="GO114">
            <v>7.2580003967486761E-3</v>
          </cell>
          <cell r="GP114">
            <v>2.6781023343373082E-3</v>
          </cell>
          <cell r="GQ114">
            <v>3.0977547026103849E-2</v>
          </cell>
          <cell r="GR114">
            <v>0</v>
          </cell>
          <cell r="GT114" t="e">
            <v>#N/A</v>
          </cell>
          <cell r="GU114" t="e">
            <v>#N/A</v>
          </cell>
          <cell r="GV114" t="e">
            <v>#N/A</v>
          </cell>
          <cell r="GW114" t="e">
            <v>#N/A</v>
          </cell>
          <cell r="GX114" t="e">
            <v>#N/A</v>
          </cell>
          <cell r="GY114" t="e">
            <v>#N/A</v>
          </cell>
          <cell r="HA114">
            <v>79079526</v>
          </cell>
          <cell r="HB114">
            <v>45547101.999999896</v>
          </cell>
          <cell r="HC114">
            <v>4364752881</v>
          </cell>
          <cell r="HD114">
            <v>0.57596579423098582</v>
          </cell>
          <cell r="HE114">
            <v>95.829431277537921</v>
          </cell>
          <cell r="HF114">
            <v>55.194474496470804</v>
          </cell>
          <cell r="HG114">
            <v>92</v>
          </cell>
          <cell r="HH114">
            <v>859560.06521739135</v>
          </cell>
          <cell r="HI114">
            <v>495077.19565217278</v>
          </cell>
          <cell r="HJ114">
            <v>859025.23985260981</v>
          </cell>
          <cell r="HK114">
            <v>545140.38805238972</v>
          </cell>
          <cell r="HL114">
            <v>0.63386629232734937</v>
          </cell>
          <cell r="HM114">
            <v>98.350432710006842</v>
          </cell>
          <cell r="HN114">
            <v>62.501093155887887</v>
          </cell>
          <cell r="HP114">
            <v>43786687</v>
          </cell>
          <cell r="HQ114">
            <v>21818166</v>
          </cell>
          <cell r="HR114">
            <v>1603732374.999999</v>
          </cell>
          <cell r="HS114">
            <v>0.49828309686914657</v>
          </cell>
          <cell r="HT114">
            <v>73.5044538115623</v>
          </cell>
          <cell r="HU114">
            <v>36.626026878900404</v>
          </cell>
          <cell r="HV114">
            <v>92</v>
          </cell>
          <cell r="HW114">
            <v>475942.25</v>
          </cell>
          <cell r="HX114">
            <v>237153.97826086957</v>
          </cell>
          <cell r="HY114">
            <v>0.90076255218173096</v>
          </cell>
          <cell r="HZ114">
            <v>0.89944250498359302</v>
          </cell>
          <cell r="IA114">
            <v>0.96693331126799997</v>
          </cell>
          <cell r="IB114">
            <v>0.86708113532269404</v>
          </cell>
          <cell r="IC114">
            <v>1.0000412853769101</v>
          </cell>
          <cell r="ID114">
            <v>475922.60135602299</v>
          </cell>
          <cell r="IE114">
            <v>263281.34721682256</v>
          </cell>
          <cell r="IF114">
            <v>0.55399104902012153</v>
          </cell>
          <cell r="IG114">
            <v>76.01812136885772</v>
          </cell>
          <cell r="IH114">
            <v>42.24059939358456</v>
          </cell>
          <cell r="IJ114">
            <v>43786687</v>
          </cell>
          <cell r="IK114">
            <v>21818166</v>
          </cell>
          <cell r="IL114">
            <v>1603732374.999999</v>
          </cell>
          <cell r="IM114">
            <v>0.49828309686914657</v>
          </cell>
          <cell r="IN114">
            <v>73.5044538115623</v>
          </cell>
          <cell r="IO114">
            <v>36.626026878900404</v>
          </cell>
          <cell r="IP114">
            <v>-4.799285759874929E-3</v>
          </cell>
          <cell r="IQ114">
            <v>2.0636296698165517E-2</v>
          </cell>
          <cell r="IR114">
            <v>2.1712750563936366E-2</v>
          </cell>
          <cell r="IS114">
            <v>2.9569799962583319E-2</v>
          </cell>
          <cell r="IT114">
            <v>0</v>
          </cell>
          <cell r="IV114" t="e">
            <v>#N/A</v>
          </cell>
          <cell r="IW114" t="e">
            <v>#N/A</v>
          </cell>
          <cell r="IX114" t="e">
            <v>#N/A</v>
          </cell>
          <cell r="IY114" t="e">
            <v>#N/A</v>
          </cell>
          <cell r="IZ114" t="e">
            <v>#N/A</v>
          </cell>
          <cell r="JA114" t="e">
            <v>#N/A</v>
          </cell>
          <cell r="JC114">
            <v>43786687</v>
          </cell>
          <cell r="JD114">
            <v>21818166</v>
          </cell>
          <cell r="JE114">
            <v>1603732374.999999</v>
          </cell>
          <cell r="JF114">
            <v>0.49828309686914657</v>
          </cell>
          <cell r="JG114">
            <v>73.5044538115623</v>
          </cell>
          <cell r="JH114">
            <v>36.626026878900404</v>
          </cell>
          <cell r="JI114">
            <v>92</v>
          </cell>
          <cell r="JJ114">
            <v>475942.25</v>
          </cell>
          <cell r="JK114">
            <v>237153.97826086957</v>
          </cell>
          <cell r="JL114">
            <v>475922.60135602299</v>
          </cell>
          <cell r="JM114">
            <v>263281.34721682256</v>
          </cell>
          <cell r="JN114">
            <v>0.55399104902012153</v>
          </cell>
          <cell r="JO114">
            <v>76.01812136885772</v>
          </cell>
          <cell r="JP114">
            <v>42.24059939358456</v>
          </cell>
          <cell r="JR114">
            <v>71344661</v>
          </cell>
          <cell r="JS114">
            <v>35966391.999999896</v>
          </cell>
          <cell r="JT114">
            <v>1818780380</v>
          </cell>
          <cell r="JU114">
            <v>0.504121702954057</v>
          </cell>
          <cell r="JV114">
            <v>50.568886086766923</v>
          </cell>
          <cell r="JW114">
            <v>25.492872970550664</v>
          </cell>
          <cell r="JX114">
            <v>92</v>
          </cell>
          <cell r="JY114">
            <v>775485.44565217395</v>
          </cell>
          <cell r="JZ114">
            <v>390939.04347825976</v>
          </cell>
          <cell r="KA114">
            <v>0.91587102328255798</v>
          </cell>
          <cell r="KB114">
            <v>0.91565039657424796</v>
          </cell>
          <cell r="KC114">
            <v>0.96349056124768095</v>
          </cell>
          <cell r="KD114">
            <v>0.88032408391711003</v>
          </cell>
          <cell r="KE114">
            <v>0.99993842611974804</v>
          </cell>
          <cell r="KF114">
            <v>775533.19824045384</v>
          </cell>
          <cell r="KG114">
            <v>426849.45100359403</v>
          </cell>
          <cell r="KH114">
            <v>0.55056133305914967</v>
          </cell>
          <cell r="KI114">
            <v>52.485087161914983</v>
          </cell>
          <cell r="KJ114">
            <v>28.958509072155561</v>
          </cell>
          <cell r="KL114">
            <v>71344661</v>
          </cell>
          <cell r="KM114">
            <v>35966391.999999896</v>
          </cell>
          <cell r="KN114">
            <v>1818780380</v>
          </cell>
          <cell r="KO114">
            <v>0.504121702954057</v>
          </cell>
          <cell r="KP114">
            <v>50.568886086766923</v>
          </cell>
          <cell r="KQ114">
            <v>25.492872970550664</v>
          </cell>
          <cell r="KR114">
            <v>-3.5975065434519087E-4</v>
          </cell>
          <cell r="KS114">
            <v>6.4787959658000605E-3</v>
          </cell>
          <cell r="KT114">
            <v>1.2952834384789612E-2</v>
          </cell>
          <cell r="KU114">
            <v>1.869196231278266E-2</v>
          </cell>
          <cell r="KV114">
            <v>0</v>
          </cell>
          <cell r="KX114" t="e">
            <v>#N/A</v>
          </cell>
          <cell r="KY114" t="e">
            <v>#N/A</v>
          </cell>
          <cell r="KZ114" t="e">
            <v>#N/A</v>
          </cell>
          <cell r="LA114" t="e">
            <v>#N/A</v>
          </cell>
          <cell r="LB114" t="e">
            <v>#N/A</v>
          </cell>
          <cell r="LC114" t="e">
            <v>#N/A</v>
          </cell>
          <cell r="LE114">
            <v>71344661</v>
          </cell>
          <cell r="LF114">
            <v>35966391.999999896</v>
          </cell>
          <cell r="LG114">
            <v>1818780380</v>
          </cell>
          <cell r="LH114">
            <v>0.504121702954057</v>
          </cell>
          <cell r="LI114">
            <v>50.568886086766923</v>
          </cell>
          <cell r="LJ114">
            <v>25.492872970550664</v>
          </cell>
          <cell r="LK114">
            <v>92</v>
          </cell>
          <cell r="LL114">
            <v>775485.44565217395</v>
          </cell>
          <cell r="LM114">
            <v>390939.04347825976</v>
          </cell>
          <cell r="LN114">
            <v>775533.19824045384</v>
          </cell>
          <cell r="LO114">
            <v>426849.45100359403</v>
          </cell>
          <cell r="LP114">
            <v>0.55056133305914967</v>
          </cell>
          <cell r="LQ114">
            <v>52.485087161914983</v>
          </cell>
          <cell r="LR114">
            <v>28.958509072155561</v>
          </cell>
          <cell r="LT114">
            <v>135509688</v>
          </cell>
          <cell r="LU114">
            <v>71385583.999999896</v>
          </cell>
          <cell r="LV114">
            <v>7382533182</v>
          </cell>
          <cell r="LW114">
            <v>0.52679321348596042</v>
          </cell>
          <cell r="LX114">
            <v>103.41770380417439</v>
          </cell>
          <cell r="LY114">
            <v>54.479744518340269</v>
          </cell>
          <cell r="LZ114">
            <v>92</v>
          </cell>
          <cell r="MA114">
            <v>1472931.3913043479</v>
          </cell>
          <cell r="MB114">
            <v>775930.26086956414</v>
          </cell>
          <cell r="MC114">
            <v>0.89435781609222698</v>
          </cell>
          <cell r="MD114">
            <v>0.90378286595688995</v>
          </cell>
          <cell r="ME114">
            <v>0.975158731196624</v>
          </cell>
          <cell r="MF114">
            <v>0.87921221778575198</v>
          </cell>
          <cell r="MG114">
            <v>0.99080025078156497</v>
          </cell>
          <cell r="MH114">
            <v>1486607.8103456951</v>
          </cell>
          <cell r="MI114">
            <v>867583.69738398923</v>
          </cell>
          <cell r="MJ114">
            <v>0.58287585805049802</v>
          </cell>
          <cell r="MK114">
            <v>106.05217437500643</v>
          </cell>
          <cell r="ML114">
            <v>61.964271442387975</v>
          </cell>
          <cell r="MN114">
            <v>135509688</v>
          </cell>
          <cell r="MO114">
            <v>71385583.999999896</v>
          </cell>
          <cell r="MP114">
            <v>7382533182</v>
          </cell>
          <cell r="MQ114">
            <v>0.52679321348596042</v>
          </cell>
          <cell r="MR114">
            <v>103.41770380417439</v>
          </cell>
          <cell r="MS114">
            <v>54.479744518340269</v>
          </cell>
          <cell r="MT114">
            <v>9.2135287234042219E-4</v>
          </cell>
          <cell r="MU114">
            <v>1.7762146551001008E-3</v>
          </cell>
          <cell r="MV114">
            <v>4.2357876268767679E-3</v>
          </cell>
          <cell r="MW114">
            <v>1.8058823011054631E-2</v>
          </cell>
          <cell r="MX114">
            <v>9.1103012204557705E-4</v>
          </cell>
          <cell r="MZ114" t="e">
            <v>#N/A</v>
          </cell>
          <cell r="NA114" t="e">
            <v>#N/A</v>
          </cell>
          <cell r="NB114" t="e">
            <v>#N/A</v>
          </cell>
          <cell r="NC114" t="e">
            <v>#N/A</v>
          </cell>
          <cell r="ND114" t="e">
            <v>#N/A</v>
          </cell>
          <cell r="NE114" t="e">
            <v>#N/A</v>
          </cell>
          <cell r="NG114">
            <v>135509688</v>
          </cell>
          <cell r="NH114">
            <v>71385583.999999896</v>
          </cell>
          <cell r="NI114">
            <v>7382533182</v>
          </cell>
          <cell r="NJ114">
            <v>0.52679321348596042</v>
          </cell>
          <cell r="NK114">
            <v>103.41770380417439</v>
          </cell>
          <cell r="NL114">
            <v>54.479744518340269</v>
          </cell>
          <cell r="NM114">
            <v>92</v>
          </cell>
          <cell r="NN114">
            <v>1472931.3913043479</v>
          </cell>
          <cell r="NO114">
            <v>775930.26086956414</v>
          </cell>
          <cell r="NP114">
            <v>1486607.8103456951</v>
          </cell>
          <cell r="NQ114">
            <v>867583.69738398923</v>
          </cell>
          <cell r="NR114">
            <v>0.58287585805049802</v>
          </cell>
          <cell r="NS114">
            <v>106.05217437500643</v>
          </cell>
          <cell r="NT114">
            <v>61.964271442387975</v>
          </cell>
          <cell r="NX114">
            <v>445959164</v>
          </cell>
          <cell r="NY114">
            <v>252465616.99999988</v>
          </cell>
          <cell r="NZ114">
            <v>26880858790</v>
          </cell>
          <cell r="OA114">
            <v>0.56611823992028087</v>
          </cell>
          <cell r="OB114">
            <v>106.473345200111</v>
          </cell>
          <cell r="OC114">
            <v>60.276502783111326</v>
          </cell>
          <cell r="OD114">
            <v>92</v>
          </cell>
          <cell r="OE114">
            <v>4847382.2173913047</v>
          </cell>
          <cell r="OF114">
            <v>2744191.4891304336</v>
          </cell>
          <cell r="OG114">
            <v>0.91271150069850604</v>
          </cell>
          <cell r="OH114">
            <v>0.91546897448924802</v>
          </cell>
          <cell r="OI114">
            <v>0.98815772437840899</v>
          </cell>
          <cell r="OJ114">
            <v>0.90469111069230401</v>
          </cell>
          <cell r="OK114">
            <v>0.99740169331944495</v>
          </cell>
          <cell r="OL114">
            <v>4860010.0138779283</v>
          </cell>
          <cell r="OM114">
            <v>3006636.2558489512</v>
          </cell>
          <cell r="ON114">
            <v>0.61839150828254508</v>
          </cell>
          <cell r="OO114">
            <v>107.74934261338393</v>
          </cell>
          <cell r="OP114">
            <v>66.626611083848786</v>
          </cell>
          <cell r="OX114">
            <v>4.4779540942935878E-3</v>
          </cell>
          <cell r="OY114">
            <v>9.0578192826735425E-3</v>
          </cell>
          <cell r="OZ114">
            <v>4.9235834715205843E-3</v>
          </cell>
          <cell r="PA114">
            <v>2.7870721583113663E-2</v>
          </cell>
          <cell r="PB114">
            <v>2.4225460128597547E-3</v>
          </cell>
          <cell r="PK114">
            <v>445959164</v>
          </cell>
          <cell r="PL114">
            <v>252465616.99999988</v>
          </cell>
          <cell r="PM114">
            <v>26880858790</v>
          </cell>
          <cell r="PN114">
            <v>0.56611823992028087</v>
          </cell>
          <cell r="PO114">
            <v>106.473345200111</v>
          </cell>
          <cell r="PP114">
            <v>60.276502783111326</v>
          </cell>
          <cell r="PQ114">
            <v>92</v>
          </cell>
          <cell r="PR114">
            <v>4847382.2173913047</v>
          </cell>
          <cell r="PS114">
            <v>2744191.4891304336</v>
          </cell>
          <cell r="PT114">
            <v>4860010.0138779283</v>
          </cell>
          <cell r="PU114">
            <v>3006636.2558489512</v>
          </cell>
          <cell r="PV114">
            <v>0.61839150828254508</v>
          </cell>
          <cell r="PW114">
            <v>107.74934261338393</v>
          </cell>
          <cell r="PX114">
            <v>66.626611083848786</v>
          </cell>
          <cell r="QB114">
            <v>2.0824208757033627E-2</v>
          </cell>
          <cell r="QC114">
            <v>2.5890126118234602E-2</v>
          </cell>
          <cell r="QD114">
            <v>0.16644364780178295</v>
          </cell>
          <cell r="QE114">
            <v>0.70284581907173904</v>
          </cell>
          <cell r="QF114">
            <v>8.3996198251209783E-2</v>
          </cell>
          <cell r="QG114">
            <v>0</v>
          </cell>
          <cell r="QH114">
            <v>0</v>
          </cell>
          <cell r="QJ114">
            <v>69970124.746328011</v>
          </cell>
          <cell r="QK114">
            <v>40958841.440086924</v>
          </cell>
          <cell r="QL114">
            <v>4095773481.9255433</v>
          </cell>
          <cell r="QM114">
            <v>0.58537613858172255</v>
          </cell>
          <cell r="QN114">
            <v>99.997298212565141</v>
          </cell>
          <cell r="QO114">
            <v>58.536032296276375</v>
          </cell>
          <cell r="QP114">
            <v>1.0319301014314903E-2</v>
          </cell>
          <cell r="QQ114">
            <v>8.654142429141181E-3</v>
          </cell>
          <cell r="QR114">
            <v>4.0649433649608303E-3</v>
          </cell>
          <cell r="QS114">
            <v>3.0888636494788534E-2</v>
          </cell>
          <cell r="QT114">
            <v>1.0069096793587859E-3</v>
          </cell>
        </row>
        <row r="115">
          <cell r="A115">
            <v>104</v>
          </cell>
          <cell r="B115">
            <v>41275</v>
          </cell>
          <cell r="C115">
            <v>2013</v>
          </cell>
          <cell r="D115" t="b">
            <v>1</v>
          </cell>
          <cell r="E115" t="b">
            <v>0</v>
          </cell>
          <cell r="H115">
            <v>10004534</v>
          </cell>
          <cell r="I115">
            <v>7192581</v>
          </cell>
          <cell r="J115">
            <v>2085545845</v>
          </cell>
          <cell r="K115">
            <v>0.71893213616946072</v>
          </cell>
          <cell r="L115">
            <v>289.95792261498343</v>
          </cell>
          <cell r="M115">
            <v>208.46006870484922</v>
          </cell>
          <cell r="N115">
            <v>90</v>
          </cell>
          <cell r="O115">
            <v>111161.48888888888</v>
          </cell>
          <cell r="P115">
            <v>79917.566666666666</v>
          </cell>
          <cell r="Q115">
            <v>0.978066572873308</v>
          </cell>
          <cell r="R115">
            <v>0.97749178070102605</v>
          </cell>
          <cell r="S115">
            <v>1.0233599529259201</v>
          </cell>
          <cell r="T115">
            <v>1.0018959160613199</v>
          </cell>
          <cell r="U115">
            <v>1.00199050706042</v>
          </cell>
          <cell r="V115">
            <v>110940.66072043718</v>
          </cell>
          <cell r="W115">
            <v>81709.741323527094</v>
          </cell>
          <cell r="X115">
            <v>0.73548663054114427</v>
          </cell>
          <cell r="Y115">
            <v>283.33913378763333</v>
          </cell>
          <cell r="Z115">
            <v>208.06559380374864</v>
          </cell>
          <cell r="AB115">
            <v>10004534</v>
          </cell>
          <cell r="AC115">
            <v>7192581</v>
          </cell>
          <cell r="AD115">
            <v>2085545845.0000002</v>
          </cell>
          <cell r="AE115">
            <v>0.71893213616946072</v>
          </cell>
          <cell r="AF115">
            <v>289.95792261498343</v>
          </cell>
          <cell r="AG115">
            <v>208.46006870484925</v>
          </cell>
          <cell r="AH115">
            <v>1.1583721457712047E-2</v>
          </cell>
          <cell r="AI115">
            <v>1.3660427957449726E-2</v>
          </cell>
          <cell r="AJ115">
            <v>-8.0107345153602027E-3</v>
          </cell>
          <cell r="AK115">
            <v>6.1754341005721525E-2</v>
          </cell>
          <cell r="AL115">
            <v>6.4792471517553336E-3</v>
          </cell>
          <cell r="AN115" t="e">
            <v>#N/A</v>
          </cell>
          <cell r="AO115" t="e">
            <v>#N/A</v>
          </cell>
          <cell r="AP115" t="e">
            <v>#N/A</v>
          </cell>
          <cell r="AQ115" t="e">
            <v>#N/A</v>
          </cell>
          <cell r="AR115" t="e">
            <v>#N/A</v>
          </cell>
          <cell r="AS115" t="e">
            <v>#N/A</v>
          </cell>
          <cell r="AU115">
            <v>10004534</v>
          </cell>
          <cell r="AV115">
            <v>7192581</v>
          </cell>
          <cell r="AW115">
            <v>2085545845</v>
          </cell>
          <cell r="AX115">
            <v>0.71893213616946072</v>
          </cell>
          <cell r="AY115">
            <v>289.95792261498343</v>
          </cell>
          <cell r="AZ115">
            <v>208.46006870484922</v>
          </cell>
          <cell r="BA115">
            <v>90</v>
          </cell>
          <cell r="BB115">
            <v>111161.48888888888</v>
          </cell>
          <cell r="BC115">
            <v>79917.566666666666</v>
          </cell>
          <cell r="BD115">
            <v>110940.66072043718</v>
          </cell>
          <cell r="BE115">
            <v>81709.741323527094</v>
          </cell>
          <cell r="BF115">
            <v>0.73548663054114427</v>
          </cell>
          <cell r="BG115">
            <v>283.33913378763333</v>
          </cell>
          <cell r="BH115">
            <v>208.06559380374864</v>
          </cell>
          <cell r="BJ115">
            <v>49611792</v>
          </cell>
          <cell r="BK115">
            <v>34194007.999999896</v>
          </cell>
          <cell r="BL115">
            <v>5436802727.99998</v>
          </cell>
          <cell r="BM115">
            <v>0.68923146335854779</v>
          </cell>
          <cell r="BN115">
            <v>158.99869731562316</v>
          </cell>
          <cell r="BO115">
            <v>109.58690482294975</v>
          </cell>
          <cell r="BP115">
            <v>90</v>
          </cell>
          <cell r="BQ115">
            <v>551242.1333333333</v>
          </cell>
          <cell r="BR115">
            <v>379933.42222222104</v>
          </cell>
          <cell r="BS115">
            <v>0.95520067836621303</v>
          </cell>
          <cell r="BT115">
            <v>0.95546805599262497</v>
          </cell>
          <cell r="BU115">
            <v>0.99357003560983703</v>
          </cell>
          <cell r="BV115">
            <v>0.94996407871535304</v>
          </cell>
          <cell r="BW115">
            <v>0.99990574136722199</v>
          </cell>
          <cell r="BX115">
            <v>551294.09756122797</v>
          </cell>
          <cell r="BY115">
            <v>397752.4627307257</v>
          </cell>
          <cell r="BZ115">
            <v>0.7213547946849076</v>
          </cell>
          <cell r="CA115">
            <v>160.0276695321557</v>
          </cell>
          <cell r="CB115">
            <v>115.35899859618411</v>
          </cell>
          <cell r="CD115">
            <v>49611792</v>
          </cell>
          <cell r="CE115">
            <v>34194007.999999896</v>
          </cell>
          <cell r="CF115">
            <v>5436802727.99998</v>
          </cell>
          <cell r="CG115">
            <v>0.68923146335854779</v>
          </cell>
          <cell r="CH115">
            <v>158.99869731562316</v>
          </cell>
          <cell r="CI115">
            <v>109.58690482294975</v>
          </cell>
          <cell r="CJ115">
            <v>-2.9385872149379046E-3</v>
          </cell>
          <cell r="CK115">
            <v>3.915302646749462E-4</v>
          </cell>
          <cell r="CL115">
            <v>-6.4133100042314539E-3</v>
          </cell>
          <cell r="CM115">
            <v>2.5228586418287055E-2</v>
          </cell>
          <cell r="CN115">
            <v>5.4244219584884358E-3</v>
          </cell>
          <cell r="CP115" t="e">
            <v>#N/A</v>
          </cell>
          <cell r="CQ115" t="e">
            <v>#N/A</v>
          </cell>
          <cell r="CR115" t="e">
            <v>#N/A</v>
          </cell>
          <cell r="CS115" t="e">
            <v>#N/A</v>
          </cell>
          <cell r="CT115" t="e">
            <v>#N/A</v>
          </cell>
          <cell r="CU115" t="e">
            <v>#N/A</v>
          </cell>
          <cell r="CW115">
            <v>49611792</v>
          </cell>
          <cell r="CX115">
            <v>34194007.999999896</v>
          </cell>
          <cell r="CY115">
            <v>5436802727.99998</v>
          </cell>
          <cell r="CZ115">
            <v>0.68923146335854779</v>
          </cell>
          <cell r="DA115">
            <v>158.99869731562316</v>
          </cell>
          <cell r="DB115">
            <v>109.58690482294975</v>
          </cell>
          <cell r="DC115">
            <v>90</v>
          </cell>
          <cell r="DD115">
            <v>551242.1333333333</v>
          </cell>
          <cell r="DE115">
            <v>379933.42222222104</v>
          </cell>
          <cell r="DF115">
            <v>551294.09756122797</v>
          </cell>
          <cell r="DG115">
            <v>397752.4627307257</v>
          </cell>
          <cell r="DH115">
            <v>0.7213547946849076</v>
          </cell>
          <cell r="DI115">
            <v>160.0276695321557</v>
          </cell>
          <cell r="DJ115">
            <v>115.35899859618411</v>
          </cell>
          <cell r="DL115">
            <v>54293749</v>
          </cell>
          <cell r="DM115">
            <v>36832724</v>
          </cell>
          <cell r="DN115">
            <v>4387424809</v>
          </cell>
          <cell r="DO115">
            <v>0.67839713923604728</v>
          </cell>
          <cell r="DP115">
            <v>119.11757623465482</v>
          </cell>
          <cell r="DQ115">
            <v>80.809022950321591</v>
          </cell>
          <cell r="DR115">
            <v>90</v>
          </cell>
          <cell r="DS115">
            <v>603263.87777777773</v>
          </cell>
          <cell r="DT115">
            <v>409252.48888888891</v>
          </cell>
          <cell r="DU115">
            <v>0.95297267145628295</v>
          </cell>
          <cell r="DV115">
            <v>0.95238049100968603</v>
          </cell>
          <cell r="DW115">
            <v>0.99486805935334599</v>
          </cell>
          <cell r="DX115">
            <v>0.94608818341416501</v>
          </cell>
          <cell r="DY115">
            <v>0.99854991088372902</v>
          </cell>
          <cell r="DZ115">
            <v>604139.93452153204</v>
          </cell>
          <cell r="EA115">
            <v>429448.29494794505</v>
          </cell>
          <cell r="EB115">
            <v>0.71231734127274116</v>
          </cell>
          <cell r="EC115">
            <v>119.73203392626759</v>
          </cell>
          <cell r="ED115">
            <v>85.413838125220693</v>
          </cell>
          <cell r="EF115">
            <v>54293749</v>
          </cell>
          <cell r="EG115">
            <v>36832724</v>
          </cell>
          <cell r="EH115">
            <v>4387424809</v>
          </cell>
          <cell r="EI115">
            <v>0.67839713923604728</v>
          </cell>
          <cell r="EJ115">
            <v>119.11757623465482</v>
          </cell>
          <cell r="EK115">
            <v>80.809022950321591</v>
          </cell>
          <cell r="EL115">
            <v>2.2663284943309076E-2</v>
          </cell>
          <cell r="EM115">
            <v>1.7418667550350292E-3</v>
          </cell>
          <cell r="EN115">
            <v>4.4289533543091378E-3</v>
          </cell>
          <cell r="EO115">
            <v>2.4012276898183346E-2</v>
          </cell>
          <cell r="EP115">
            <v>4.7590898559312757E-3</v>
          </cell>
          <cell r="ER115" t="e">
            <v>#N/A</v>
          </cell>
          <cell r="ES115" t="e">
            <v>#N/A</v>
          </cell>
          <cell r="ET115" t="e">
            <v>#N/A</v>
          </cell>
          <cell r="EU115" t="e">
            <v>#N/A</v>
          </cell>
          <cell r="EV115" t="e">
            <v>#N/A</v>
          </cell>
          <cell r="EW115" t="e">
            <v>#N/A</v>
          </cell>
          <cell r="EY115">
            <v>54293749</v>
          </cell>
          <cell r="EZ115">
            <v>36832724</v>
          </cell>
          <cell r="FA115">
            <v>4387424809</v>
          </cell>
          <cell r="FB115">
            <v>0.67839713923604728</v>
          </cell>
          <cell r="FC115">
            <v>119.11757623465482</v>
          </cell>
          <cell r="FD115">
            <v>80.809022950321591</v>
          </cell>
          <cell r="FE115">
            <v>90</v>
          </cell>
          <cell r="FF115">
            <v>603263.87777777773</v>
          </cell>
          <cell r="FG115">
            <v>409252.48888888891</v>
          </cell>
          <cell r="FH115">
            <v>604139.93452153204</v>
          </cell>
          <cell r="FI115">
            <v>429448.29494794505</v>
          </cell>
          <cell r="FJ115">
            <v>0.71231734127274116</v>
          </cell>
          <cell r="FK115">
            <v>119.73203392626759</v>
          </cell>
          <cell r="FL115">
            <v>85.413838125220693</v>
          </cell>
          <cell r="FN115">
            <v>77221963</v>
          </cell>
          <cell r="FO115">
            <v>44682321.999999896</v>
          </cell>
          <cell r="FP115">
            <v>4299986425</v>
          </cell>
          <cell r="FQ115">
            <v>0.57862193946040841</v>
          </cell>
          <cell r="FR115">
            <v>96.234623281216457</v>
          </cell>
          <cell r="FS115">
            <v>55.683464366219233</v>
          </cell>
          <cell r="FT115">
            <v>90</v>
          </cell>
          <cell r="FU115">
            <v>858021.81111111108</v>
          </cell>
          <cell r="FV115">
            <v>496470.24444444326</v>
          </cell>
          <cell r="FW115">
            <v>0.91135561117156505</v>
          </cell>
          <cell r="FX115">
            <v>0.91401004610607295</v>
          </cell>
          <cell r="FY115">
            <v>0.97243384844897096</v>
          </cell>
          <cell r="FZ115">
            <v>0.88622741442429298</v>
          </cell>
          <cell r="GA115">
            <v>0.99715633668070203</v>
          </cell>
          <cell r="GB115">
            <v>860468.69437470869</v>
          </cell>
          <cell r="GC115">
            <v>544760.17743087281</v>
          </cell>
          <cell r="GD115">
            <v>0.63305862110103983</v>
          </cell>
          <cell r="GE115">
            <v>98.962642481758934</v>
          </cell>
          <cell r="GF115">
            <v>62.83202647527223</v>
          </cell>
          <cell r="GH115">
            <v>77221963</v>
          </cell>
          <cell r="GI115">
            <v>44682321.999999896</v>
          </cell>
          <cell r="GJ115">
            <v>4299986425</v>
          </cell>
          <cell r="GK115">
            <v>0.57862193946040841</v>
          </cell>
          <cell r="GL115">
            <v>96.234623281216457</v>
          </cell>
          <cell r="GM115">
            <v>55.683464366219233</v>
          </cell>
          <cell r="GN115">
            <v>1.1501585594623477E-2</v>
          </cell>
          <cell r="GO115">
            <v>3.8929340612639494E-3</v>
          </cell>
          <cell r="GP115">
            <v>2.3718273461675876E-3</v>
          </cell>
          <cell r="GQ115">
            <v>2.4564901645202877E-2</v>
          </cell>
          <cell r="GR115">
            <v>0</v>
          </cell>
          <cell r="GT115" t="e">
            <v>#N/A</v>
          </cell>
          <cell r="GU115" t="e">
            <v>#N/A</v>
          </cell>
          <cell r="GV115" t="e">
            <v>#N/A</v>
          </cell>
          <cell r="GW115" t="e">
            <v>#N/A</v>
          </cell>
          <cell r="GX115" t="e">
            <v>#N/A</v>
          </cell>
          <cell r="GY115" t="e">
            <v>#N/A</v>
          </cell>
          <cell r="HA115">
            <v>77221963</v>
          </cell>
          <cell r="HB115">
            <v>44682321.999999896</v>
          </cell>
          <cell r="HC115">
            <v>4299986425</v>
          </cell>
          <cell r="HD115">
            <v>0.57862193946040841</v>
          </cell>
          <cell r="HE115">
            <v>96.234623281216457</v>
          </cell>
          <cell r="HF115">
            <v>55.683464366219233</v>
          </cell>
          <cell r="HG115">
            <v>90</v>
          </cell>
          <cell r="HH115">
            <v>858021.81111111108</v>
          </cell>
          <cell r="HI115">
            <v>496470.24444444326</v>
          </cell>
          <cell r="HJ115">
            <v>860468.69437470869</v>
          </cell>
          <cell r="HK115">
            <v>544760.17743087281</v>
          </cell>
          <cell r="HL115">
            <v>0.63305862110103983</v>
          </cell>
          <cell r="HM115">
            <v>98.962642481758934</v>
          </cell>
          <cell r="HN115">
            <v>62.83202647527223</v>
          </cell>
          <cell r="HP115">
            <v>43177622</v>
          </cell>
          <cell r="HQ115">
            <v>21814953.999999989</v>
          </cell>
          <cell r="HR115">
            <v>1613723745</v>
          </cell>
          <cell r="HS115">
            <v>0.50523750474261853</v>
          </cell>
          <cell r="HT115">
            <v>73.973282043134304</v>
          </cell>
          <cell r="HU115">
            <v>37.37407643709512</v>
          </cell>
          <cell r="HV115">
            <v>90</v>
          </cell>
          <cell r="HW115">
            <v>479751.35555555555</v>
          </cell>
          <cell r="HX115">
            <v>242388.37777777764</v>
          </cell>
          <cell r="HY115">
            <v>0.90691521085668703</v>
          </cell>
          <cell r="HZ115">
            <v>0.90690880950415897</v>
          </cell>
          <cell r="IA115">
            <v>0.968750570123179</v>
          </cell>
          <cell r="IB115">
            <v>0.875033514936573</v>
          </cell>
          <cell r="IC115">
            <v>0.99797458669261596</v>
          </cell>
          <cell r="ID115">
            <v>480725.0224131436</v>
          </cell>
          <cell r="IE115">
            <v>267266.85678677016</v>
          </cell>
          <cell r="IF115">
            <v>0.55709846397770779</v>
          </cell>
          <cell r="IG115">
            <v>76.359472009114199</v>
          </cell>
          <cell r="IH115">
            <v>42.711594240826521</v>
          </cell>
          <cell r="IJ115">
            <v>43177622</v>
          </cell>
          <cell r="IK115">
            <v>21814953.999999989</v>
          </cell>
          <cell r="IL115">
            <v>1613723745</v>
          </cell>
          <cell r="IM115">
            <v>0.50523750474261853</v>
          </cell>
          <cell r="IN115">
            <v>73.973282043134304</v>
          </cell>
          <cell r="IO115">
            <v>37.37407643709512</v>
          </cell>
          <cell r="IP115">
            <v>2.10624864483188E-3</v>
          </cell>
          <cell r="IQ115">
            <v>1.032078768333812E-2</v>
          </cell>
          <cell r="IR115">
            <v>2.129285373797158E-2</v>
          </cell>
          <cell r="IS115">
            <v>2.1207261065183537E-2</v>
          </cell>
          <cell r="IT115">
            <v>0</v>
          </cell>
          <cell r="IV115" t="e">
            <v>#N/A</v>
          </cell>
          <cell r="IW115" t="e">
            <v>#N/A</v>
          </cell>
          <cell r="IX115" t="e">
            <v>#N/A</v>
          </cell>
          <cell r="IY115" t="e">
            <v>#N/A</v>
          </cell>
          <cell r="IZ115" t="e">
            <v>#N/A</v>
          </cell>
          <cell r="JA115" t="e">
            <v>#N/A</v>
          </cell>
          <cell r="JC115">
            <v>43177622</v>
          </cell>
          <cell r="JD115">
            <v>21814953.999999989</v>
          </cell>
          <cell r="JE115">
            <v>1613723745</v>
          </cell>
          <cell r="JF115">
            <v>0.50523750474261853</v>
          </cell>
          <cell r="JG115">
            <v>73.973282043134304</v>
          </cell>
          <cell r="JH115">
            <v>37.37407643709512</v>
          </cell>
          <cell r="JI115">
            <v>90</v>
          </cell>
          <cell r="JJ115">
            <v>479751.35555555555</v>
          </cell>
          <cell r="JK115">
            <v>242388.37777777764</v>
          </cell>
          <cell r="JL115">
            <v>480725.0224131436</v>
          </cell>
          <cell r="JM115">
            <v>267266.85678677016</v>
          </cell>
          <cell r="JN115">
            <v>0.55709846397770779</v>
          </cell>
          <cell r="JO115">
            <v>76.359472009114199</v>
          </cell>
          <cell r="JP115">
            <v>42.711594240826521</v>
          </cell>
          <cell r="JR115">
            <v>69164132</v>
          </cell>
          <cell r="JS115">
            <v>35075740</v>
          </cell>
          <cell r="JT115">
            <v>1757157120</v>
          </cell>
          <cell r="JU115">
            <v>0.50713771698891563</v>
          </cell>
          <cell r="JV115">
            <v>50.096081223090373</v>
          </cell>
          <cell r="JW115">
            <v>25.405612261569335</v>
          </cell>
          <cell r="JX115">
            <v>90</v>
          </cell>
          <cell r="JY115">
            <v>768490.35555555555</v>
          </cell>
          <cell r="JZ115">
            <v>389730.44444444444</v>
          </cell>
          <cell r="KA115">
            <v>0.91816507289040405</v>
          </cell>
          <cell r="KB115">
            <v>0.91982171883639596</v>
          </cell>
          <cell r="KC115">
            <v>0.95332365137095199</v>
          </cell>
          <cell r="KD115">
            <v>0.87296848696539198</v>
          </cell>
          <cell r="KE115">
            <v>0.99872144154518905</v>
          </cell>
          <cell r="KF115">
            <v>769474.17326554283</v>
          </cell>
          <cell r="KG115">
            <v>424466.64107747457</v>
          </cell>
          <cell r="KH115">
            <v>0.5513434903781802</v>
          </cell>
          <cell r="KI115">
            <v>52.548870628614317</v>
          </cell>
          <cell r="KJ115">
            <v>29.102553689978176</v>
          </cell>
          <cell r="KL115">
            <v>69164132</v>
          </cell>
          <cell r="KM115">
            <v>35075740</v>
          </cell>
          <cell r="KN115">
            <v>1757157120</v>
          </cell>
          <cell r="KO115">
            <v>0.50713771698891563</v>
          </cell>
          <cell r="KP115">
            <v>50.096081223090373</v>
          </cell>
          <cell r="KQ115">
            <v>25.405612261569335</v>
          </cell>
          <cell r="KR115">
            <v>-3.0247365646328792E-3</v>
          </cell>
          <cell r="KS115">
            <v>3.6725413203595389E-3</v>
          </cell>
          <cell r="KT115">
            <v>1.3304107325304538E-2</v>
          </cell>
          <cell r="KU115">
            <v>1.9036382593966981E-2</v>
          </cell>
          <cell r="KV115">
            <v>0</v>
          </cell>
          <cell r="KX115" t="e">
            <v>#N/A</v>
          </cell>
          <cell r="KY115" t="e">
            <v>#N/A</v>
          </cell>
          <cell r="KZ115" t="e">
            <v>#N/A</v>
          </cell>
          <cell r="LA115" t="e">
            <v>#N/A</v>
          </cell>
          <cell r="LB115" t="e">
            <v>#N/A</v>
          </cell>
          <cell r="LC115" t="e">
            <v>#N/A</v>
          </cell>
          <cell r="LE115">
            <v>69164132</v>
          </cell>
          <cell r="LF115">
            <v>35075740</v>
          </cell>
          <cell r="LG115">
            <v>1757157120</v>
          </cell>
          <cell r="LH115">
            <v>0.50713771698891563</v>
          </cell>
          <cell r="LI115">
            <v>50.096081223090373</v>
          </cell>
          <cell r="LJ115">
            <v>25.405612261569335</v>
          </cell>
          <cell r="LK115">
            <v>90</v>
          </cell>
          <cell r="LL115">
            <v>768490.35555555555</v>
          </cell>
          <cell r="LM115">
            <v>389730.44444444444</v>
          </cell>
          <cell r="LN115">
            <v>769474.17326554283</v>
          </cell>
          <cell r="LO115">
            <v>424466.64107747457</v>
          </cell>
          <cell r="LP115">
            <v>0.5513434903781802</v>
          </cell>
          <cell r="LQ115">
            <v>52.548870628614317</v>
          </cell>
          <cell r="LR115">
            <v>29.102553689978176</v>
          </cell>
          <cell r="LT115">
            <v>130818044</v>
          </cell>
          <cell r="LU115">
            <v>70694311.999999791</v>
          </cell>
          <cell r="LV115">
            <v>7439650410</v>
          </cell>
          <cell r="LW115">
            <v>0.54040184242473299</v>
          </cell>
          <cell r="LX115">
            <v>105.23690236917535</v>
          </cell>
          <cell r="LY115">
            <v>56.870215931374112</v>
          </cell>
          <cell r="LZ115">
            <v>90</v>
          </cell>
          <cell r="MA115">
            <v>1453533.8222222221</v>
          </cell>
          <cell r="MB115">
            <v>785492.35555555322</v>
          </cell>
          <cell r="MC115">
            <v>0.89945749065048797</v>
          </cell>
          <cell r="MD115">
            <v>0.92281646063772704</v>
          </cell>
          <cell r="ME115">
            <v>0.98550799912642495</v>
          </cell>
          <cell r="MF115">
            <v>0.90824462136706996</v>
          </cell>
          <cell r="MG115">
            <v>0.97656384305942101</v>
          </cell>
          <cell r="MH115">
            <v>1488416.58694687</v>
          </cell>
          <cell r="MI115">
            <v>873295.69626184879</v>
          </cell>
          <cell r="MJ115">
            <v>0.58560056682482631</v>
          </cell>
          <cell r="MK115">
            <v>106.78442231058455</v>
          </cell>
          <cell r="ML115">
            <v>62.615527351843056</v>
          </cell>
          <cell r="MN115">
            <v>130818044</v>
          </cell>
          <cell r="MO115">
            <v>70694311.999999791</v>
          </cell>
          <cell r="MP115">
            <v>7439650410</v>
          </cell>
          <cell r="MQ115">
            <v>0.54040184242473299</v>
          </cell>
          <cell r="MR115">
            <v>105.23690236917535</v>
          </cell>
          <cell r="MS115">
            <v>56.870215931374112</v>
          </cell>
          <cell r="MT115">
            <v>1.5162089382877134E-3</v>
          </cell>
          <cell r="MU115">
            <v>9.957289291967035E-4</v>
          </cell>
          <cell r="MV115">
            <v>3.6789871948981197E-3</v>
          </cell>
          <cell r="MW115">
            <v>1.4342765524830886E-2</v>
          </cell>
          <cell r="MX115">
            <v>8.3429255453994395E-4</v>
          </cell>
          <cell r="MZ115" t="e">
            <v>#N/A</v>
          </cell>
          <cell r="NA115" t="e">
            <v>#N/A</v>
          </cell>
          <cell r="NB115" t="e">
            <v>#N/A</v>
          </cell>
          <cell r="NC115" t="e">
            <v>#N/A</v>
          </cell>
          <cell r="ND115" t="e">
            <v>#N/A</v>
          </cell>
          <cell r="NE115" t="e">
            <v>#N/A</v>
          </cell>
          <cell r="NG115">
            <v>130818044</v>
          </cell>
          <cell r="NH115">
            <v>70694311.999999791</v>
          </cell>
          <cell r="NI115">
            <v>7439650410</v>
          </cell>
          <cell r="NJ115">
            <v>0.54040184242473299</v>
          </cell>
          <cell r="NK115">
            <v>105.23690236917535</v>
          </cell>
          <cell r="NL115">
            <v>56.870215931374112</v>
          </cell>
          <cell r="NM115">
            <v>90</v>
          </cell>
          <cell r="NN115">
            <v>1453533.8222222221</v>
          </cell>
          <cell r="NO115">
            <v>785492.35555555322</v>
          </cell>
          <cell r="NP115">
            <v>1488416.58694687</v>
          </cell>
          <cell r="NQ115">
            <v>873295.69626184879</v>
          </cell>
          <cell r="NR115">
            <v>0.58560056682482631</v>
          </cell>
          <cell r="NS115">
            <v>106.78442231058455</v>
          </cell>
          <cell r="NT115">
            <v>62.615527351843056</v>
          </cell>
          <cell r="NX115">
            <v>434291836</v>
          </cell>
          <cell r="NY115">
            <v>250486640.99999988</v>
          </cell>
          <cell r="NZ115">
            <v>27020291082</v>
          </cell>
          <cell r="OA115">
            <v>0.57677031948627255</v>
          </cell>
          <cell r="OB115">
            <v>107.87118616038295</v>
          </cell>
          <cell r="OC115">
            <v>62.216898505087258</v>
          </cell>
          <cell r="OD115">
            <v>90</v>
          </cell>
          <cell r="OE115">
            <v>4825464.8444444444</v>
          </cell>
          <cell r="OF115">
            <v>2783184.8999999985</v>
          </cell>
          <cell r="OG115">
            <v>0.92176586158484597</v>
          </cell>
          <cell r="OH115">
            <v>0.92980748011479797</v>
          </cell>
          <cell r="OI115">
            <v>0.99145508669077598</v>
          </cell>
          <cell r="OJ115">
            <v>0.92027538448780599</v>
          </cell>
          <cell r="OK115">
            <v>0.99174956849784202</v>
          </cell>
          <cell r="OL115">
            <v>4865608.2117115073</v>
          </cell>
          <cell r="OM115">
            <v>3019405.4867845788</v>
          </cell>
          <cell r="ON115">
            <v>0.62031155031691299</v>
          </cell>
          <cell r="OO115">
            <v>108.8008802500872</v>
          </cell>
          <cell r="OP115">
            <v>67.606826775786331</v>
          </cell>
          <cell r="OX115">
            <v>4.9939642322700348E-3</v>
          </cell>
          <cell r="OY115">
            <v>4.5629291151785319E-3</v>
          </cell>
          <cell r="OZ115">
            <v>4.7245315655488462E-3</v>
          </cell>
          <cell r="PA115">
            <v>2.4104584778502993E-2</v>
          </cell>
          <cell r="PB115">
            <v>2.5940236066558484E-3</v>
          </cell>
          <cell r="PK115">
            <v>434291836</v>
          </cell>
          <cell r="PL115">
            <v>250486640.99999988</v>
          </cell>
          <cell r="PM115">
            <v>27020291082</v>
          </cell>
          <cell r="PN115">
            <v>0.57677031948627255</v>
          </cell>
          <cell r="PO115">
            <v>107.87118616038295</v>
          </cell>
          <cell r="PP115">
            <v>62.216898505087258</v>
          </cell>
          <cell r="PQ115">
            <v>90</v>
          </cell>
          <cell r="PR115">
            <v>4825464.8444444444</v>
          </cell>
          <cell r="PS115">
            <v>2783184.8999999985</v>
          </cell>
          <cell r="PT115">
            <v>4865608.2117115073</v>
          </cell>
          <cell r="PU115">
            <v>3019405.4867845788</v>
          </cell>
          <cell r="PV115">
            <v>0.62031155031691299</v>
          </cell>
          <cell r="PW115">
            <v>108.8008802500872</v>
          </cell>
          <cell r="PX115">
            <v>67.606826775786331</v>
          </cell>
          <cell r="QB115">
            <v>2.0824208757033627E-2</v>
          </cell>
          <cell r="QC115">
            <v>2.5890126118234602E-2</v>
          </cell>
          <cell r="QD115">
            <v>0.16644364780178295</v>
          </cell>
          <cell r="QE115">
            <v>0.70284581907173904</v>
          </cell>
          <cell r="QF115">
            <v>8.3996198251209783E-2</v>
          </cell>
          <cell r="QG115">
            <v>0</v>
          </cell>
          <cell r="QH115">
            <v>0</v>
          </cell>
          <cell r="QJ115">
            <v>68431531.625349194</v>
          </cell>
          <cell r="QK115">
            <v>40402796.334032208</v>
          </cell>
          <cell r="QL115">
            <v>4072222480.5067148</v>
          </cell>
          <cell r="QM115">
            <v>0.59041198369240855</v>
          </cell>
          <cell r="QN115">
            <v>100.79060980926678</v>
          </cell>
          <cell r="QO115">
            <v>59.507983875056738</v>
          </cell>
          <cell r="QP115">
            <v>1.2198059483964629E-2</v>
          </cell>
          <cell r="QQ115">
            <v>4.1875663853602214E-3</v>
          </cell>
          <cell r="QR115">
            <v>3.8598602372678136E-3</v>
          </cell>
          <cell r="QS115">
            <v>2.4982515253906181E-2</v>
          </cell>
          <cell r="QT115">
            <v>1.0674844397380186E-3</v>
          </cell>
        </row>
        <row r="116">
          <cell r="A116">
            <v>105</v>
          </cell>
          <cell r="B116">
            <v>41365</v>
          </cell>
          <cell r="C116">
            <v>2013</v>
          </cell>
          <cell r="D116" t="b">
            <v>1</v>
          </cell>
          <cell r="E116" t="b">
            <v>0</v>
          </cell>
          <cell r="H116">
            <v>10107147</v>
          </cell>
          <cell r="I116">
            <v>7731624.9999999804</v>
          </cell>
          <cell r="J116">
            <v>2187623669.999999</v>
          </cell>
          <cell r="K116">
            <v>0.76496611754038801</v>
          </cell>
          <cell r="L116">
            <v>282.9448751071094</v>
          </cell>
          <cell r="M116">
            <v>216.44324258863546</v>
          </cell>
          <cell r="N116">
            <v>91</v>
          </cell>
          <cell r="O116">
            <v>111067.54945054946</v>
          </cell>
          <cell r="P116">
            <v>84962.912087911871</v>
          </cell>
          <cell r="Q116">
            <v>1.04668891615523</v>
          </cell>
          <cell r="R116">
            <v>1.0475029761469801</v>
          </cell>
          <cell r="S116">
            <v>0.98879064622854196</v>
          </cell>
          <cell r="T116">
            <v>1.0346962922530201</v>
          </cell>
          <cell r="U116">
            <v>0.99906579861297296</v>
          </cell>
          <cell r="V116">
            <v>111171.40593216903</v>
          </cell>
          <cell r="W116">
            <v>81173.031238358293</v>
          </cell>
          <cell r="X116">
            <v>0.73027584165360115</v>
          </cell>
          <cell r="Y116">
            <v>286.15245925547674</v>
          </cell>
          <cell r="Z116">
            <v>209.18528867764357</v>
          </cell>
          <cell r="AB116">
            <v>10107147</v>
          </cell>
          <cell r="AC116">
            <v>7731624.9999999804</v>
          </cell>
          <cell r="AD116">
            <v>2187623669.999999</v>
          </cell>
          <cell r="AE116">
            <v>0.76496611754038801</v>
          </cell>
          <cell r="AF116">
            <v>282.9448751071094</v>
          </cell>
          <cell r="AG116">
            <v>216.44324258863546</v>
          </cell>
          <cell r="AH116">
            <v>8.0587468342543343E-3</v>
          </cell>
          <cell r="AI116">
            <v>2.1247648204001619E-2</v>
          </cell>
          <cell r="AJ116">
            <v>-7.6559875251302287E-3</v>
          </cell>
          <cell r="AK116">
            <v>5.5662252990400382E-2</v>
          </cell>
          <cell r="AL116">
            <v>6.5921300381095622E-3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U116">
            <v>10107147</v>
          </cell>
          <cell r="AV116">
            <v>7731624.9999999804</v>
          </cell>
          <cell r="AW116">
            <v>2187623669.999999</v>
          </cell>
          <cell r="AX116">
            <v>0.76496611754038801</v>
          </cell>
          <cell r="AY116">
            <v>282.9448751071094</v>
          </cell>
          <cell r="AZ116">
            <v>216.44324258863546</v>
          </cell>
          <cell r="BA116">
            <v>91</v>
          </cell>
          <cell r="BB116">
            <v>111067.54945054946</v>
          </cell>
          <cell r="BC116">
            <v>84962.912087911871</v>
          </cell>
          <cell r="BD116">
            <v>111171.40593216903</v>
          </cell>
          <cell r="BE116">
            <v>81173.031238358293</v>
          </cell>
          <cell r="BF116">
            <v>0.73027584165360115</v>
          </cell>
          <cell r="BG116">
            <v>286.15245925547674</v>
          </cell>
          <cell r="BH116">
            <v>209.18528867764357</v>
          </cell>
          <cell r="BJ116">
            <v>50296656</v>
          </cell>
          <cell r="BK116">
            <v>38504149</v>
          </cell>
          <cell r="BL116">
            <v>6337878807.99998</v>
          </cell>
          <cell r="BM116">
            <v>0.76554093377500088</v>
          </cell>
          <cell r="BN116">
            <v>164.60249018878406</v>
          </cell>
          <cell r="BO116">
            <v>126.00994404081217</v>
          </cell>
          <cell r="BP116">
            <v>91</v>
          </cell>
          <cell r="BQ116">
            <v>552710.50549450552</v>
          </cell>
          <cell r="BR116">
            <v>423122.51648351649</v>
          </cell>
          <cell r="BS116">
            <v>1.0639306029462099</v>
          </cell>
          <cell r="BT116">
            <v>1.0646130965076499</v>
          </cell>
          <cell r="BU116">
            <v>1.0213092417771901</v>
          </cell>
          <cell r="BV116">
            <v>1.08650582328751</v>
          </cell>
          <cell r="BW116">
            <v>0.99975841817839795</v>
          </cell>
          <cell r="BX116">
            <v>552844.0625702031</v>
          </cell>
          <cell r="BY116">
            <v>397697.47698939784</v>
          </cell>
          <cell r="BZ116">
            <v>0.71907901216533643</v>
          </cell>
          <cell r="CA116">
            <v>161.16811975808392</v>
          </cell>
          <cell r="CB116">
            <v>115.97723761805146</v>
          </cell>
          <cell r="CD116">
            <v>50296656</v>
          </cell>
          <cell r="CE116">
            <v>38504149</v>
          </cell>
          <cell r="CF116">
            <v>6337878807.99998</v>
          </cell>
          <cell r="CG116">
            <v>0.76554093377500088</v>
          </cell>
          <cell r="CH116">
            <v>164.60249018878406</v>
          </cell>
          <cell r="CI116">
            <v>126.00994404081217</v>
          </cell>
          <cell r="CJ116">
            <v>-1.1654970617216212E-3</v>
          </cell>
          <cell r="CK116">
            <v>-2.8410060450351458E-3</v>
          </cell>
          <cell r="CL116">
            <v>-6.2361278349361273E-3</v>
          </cell>
          <cell r="CM116">
            <v>2.4342154754056287E-2</v>
          </cell>
          <cell r="CN116">
            <v>5.7168627732385345E-3</v>
          </cell>
          <cell r="CP116" t="e">
            <v>#N/A</v>
          </cell>
          <cell r="CQ116" t="e">
            <v>#N/A</v>
          </cell>
          <cell r="CR116" t="e">
            <v>#N/A</v>
          </cell>
          <cell r="CS116" t="e">
            <v>#N/A</v>
          </cell>
          <cell r="CT116" t="e">
            <v>#N/A</v>
          </cell>
          <cell r="CU116" t="e">
            <v>#N/A</v>
          </cell>
          <cell r="CW116">
            <v>50296656</v>
          </cell>
          <cell r="CX116">
            <v>38504149</v>
          </cell>
          <cell r="CY116">
            <v>6337878807.99998</v>
          </cell>
          <cell r="CZ116">
            <v>0.76554093377500088</v>
          </cell>
          <cell r="DA116">
            <v>164.60249018878406</v>
          </cell>
          <cell r="DB116">
            <v>126.00994404081217</v>
          </cell>
          <cell r="DC116">
            <v>91</v>
          </cell>
          <cell r="DD116">
            <v>552710.50549450552</v>
          </cell>
          <cell r="DE116">
            <v>423122.51648351649</v>
          </cell>
          <cell r="DF116">
            <v>552844.0625702031</v>
          </cell>
          <cell r="DG116">
            <v>397697.47698939784</v>
          </cell>
          <cell r="DH116">
            <v>0.71907901216533643</v>
          </cell>
          <cell r="DI116">
            <v>161.16811975808392</v>
          </cell>
          <cell r="DJ116">
            <v>115.97723761805146</v>
          </cell>
          <cell r="DL116">
            <v>55755085</v>
          </cell>
          <cell r="DM116">
            <v>42030151</v>
          </cell>
          <cell r="DN116">
            <v>5147337680.9999905</v>
          </cell>
          <cell r="DO116">
            <v>0.75383529591964571</v>
          </cell>
          <cell r="DP116">
            <v>122.46774181230019</v>
          </cell>
          <cell r="DQ116">
            <v>92.320506389686074</v>
          </cell>
          <cell r="DR116">
            <v>91</v>
          </cell>
          <cell r="DS116">
            <v>612693.24175824178</v>
          </cell>
          <cell r="DT116">
            <v>461869.7912087912</v>
          </cell>
          <cell r="DU116">
            <v>1.06090415808619</v>
          </cell>
          <cell r="DV116">
            <v>1.0616832764951101</v>
          </cell>
          <cell r="DW116">
            <v>1.0151854715687201</v>
          </cell>
          <cell r="DX116">
            <v>1.0780353178218001</v>
          </cell>
          <cell r="DY116">
            <v>1.00069090058858</v>
          </cell>
          <cell r="DZ116">
            <v>612270.22390017915</v>
          </cell>
          <cell r="EA116">
            <v>435354.86941815529</v>
          </cell>
          <cell r="EB116">
            <v>0.71003783577363122</v>
          </cell>
          <cell r="EC116">
            <v>120.63582984797482</v>
          </cell>
          <cell r="ED116">
            <v>85.637738266518198</v>
          </cell>
          <cell r="EF116">
            <v>55755085</v>
          </cell>
          <cell r="EG116">
            <v>42030151</v>
          </cell>
          <cell r="EH116">
            <v>5147337680.9999905</v>
          </cell>
          <cell r="EI116">
            <v>0.75383529591964571</v>
          </cell>
          <cell r="EJ116">
            <v>122.46774181230019</v>
          </cell>
          <cell r="EK116">
            <v>92.320506389686074</v>
          </cell>
          <cell r="EL116">
            <v>2.0145452089435977E-2</v>
          </cell>
          <cell r="EM116">
            <v>-5.4346294581762902E-3</v>
          </cell>
          <cell r="EN116">
            <v>5.0036173624992833E-3</v>
          </cell>
          <cell r="EO116">
            <v>2.3900563916053046E-2</v>
          </cell>
          <cell r="EP116">
            <v>4.7319729894343297E-3</v>
          </cell>
          <cell r="ER116" t="e">
            <v>#N/A</v>
          </cell>
          <cell r="ES116" t="e">
            <v>#N/A</v>
          </cell>
          <cell r="ET116" t="e">
            <v>#N/A</v>
          </cell>
          <cell r="EU116" t="e">
            <v>#N/A</v>
          </cell>
          <cell r="EV116" t="e">
            <v>#N/A</v>
          </cell>
          <cell r="EW116" t="e">
            <v>#N/A</v>
          </cell>
          <cell r="EY116">
            <v>55755085</v>
          </cell>
          <cell r="EZ116">
            <v>42030151</v>
          </cell>
          <cell r="FA116">
            <v>5147337680.9999905</v>
          </cell>
          <cell r="FB116">
            <v>0.75383529591964571</v>
          </cell>
          <cell r="FC116">
            <v>122.46774181230019</v>
          </cell>
          <cell r="FD116">
            <v>92.320506389686074</v>
          </cell>
          <cell r="FE116">
            <v>91</v>
          </cell>
          <cell r="FF116">
            <v>612693.24175824178</v>
          </cell>
          <cell r="FG116">
            <v>461869.7912087912</v>
          </cell>
          <cell r="FH116">
            <v>612270.22390017915</v>
          </cell>
          <cell r="FI116">
            <v>435354.86941815529</v>
          </cell>
          <cell r="FJ116">
            <v>0.71003783577363122</v>
          </cell>
          <cell r="FK116">
            <v>120.63582984797482</v>
          </cell>
          <cell r="FL116">
            <v>85.637738266518198</v>
          </cell>
          <cell r="FN116">
            <v>78405795</v>
          </cell>
          <cell r="FO116">
            <v>53613979</v>
          </cell>
          <cell r="FP116">
            <v>5409114312</v>
          </cell>
          <cell r="FQ116">
            <v>0.68380122923311981</v>
          </cell>
          <cell r="FR116">
            <v>100.88999945331422</v>
          </cell>
          <cell r="FS116">
            <v>68.988705643505043</v>
          </cell>
          <cell r="FT116">
            <v>91</v>
          </cell>
          <cell r="FU116">
            <v>861602.14285714284</v>
          </cell>
          <cell r="FV116">
            <v>589164.60439560434</v>
          </cell>
          <cell r="FW116">
            <v>1.0778924020079601</v>
          </cell>
          <cell r="FX116">
            <v>1.0774400210470301</v>
          </cell>
          <cell r="FY116">
            <v>1.01537007232872</v>
          </cell>
          <cell r="FZ116">
            <v>1.0906476023099101</v>
          </cell>
          <cell r="GA116">
            <v>1.00036271861132</v>
          </cell>
          <cell r="GB116">
            <v>861289.73703977966</v>
          </cell>
          <cell r="GC116">
            <v>546589.44000168715</v>
          </cell>
          <cell r="GD116">
            <v>0.63465363813812892</v>
          </cell>
          <cell r="GE116">
            <v>99.362786241991657</v>
          </cell>
          <cell r="GF116">
            <v>63.254808883632187</v>
          </cell>
          <cell r="GH116">
            <v>78405795</v>
          </cell>
          <cell r="GI116">
            <v>53613979</v>
          </cell>
          <cell r="GJ116">
            <v>5409114312</v>
          </cell>
          <cell r="GK116">
            <v>0.68380122923311981</v>
          </cell>
          <cell r="GL116">
            <v>100.88999945331422</v>
          </cell>
          <cell r="GM116">
            <v>68.988705643505043</v>
          </cell>
          <cell r="GN116">
            <v>9.4916330865655284E-3</v>
          </cell>
          <cell r="GO116">
            <v>2.8736932874453835E-3</v>
          </cell>
          <cell r="GP116">
            <v>2.648725393572401E-3</v>
          </cell>
          <cell r="GQ116">
            <v>2.2320184530739234E-2</v>
          </cell>
          <cell r="GR116">
            <v>0</v>
          </cell>
          <cell r="GT116" t="e">
            <v>#N/A</v>
          </cell>
          <cell r="GU116" t="e">
            <v>#N/A</v>
          </cell>
          <cell r="GV116" t="e">
            <v>#N/A</v>
          </cell>
          <cell r="GW116" t="e">
            <v>#N/A</v>
          </cell>
          <cell r="GX116" t="e">
            <v>#N/A</v>
          </cell>
          <cell r="GY116" t="e">
            <v>#N/A</v>
          </cell>
          <cell r="HA116">
            <v>78405795</v>
          </cell>
          <cell r="HB116">
            <v>53613979</v>
          </cell>
          <cell r="HC116">
            <v>5409114312</v>
          </cell>
          <cell r="HD116">
            <v>0.68380122923311981</v>
          </cell>
          <cell r="HE116">
            <v>100.88999945331422</v>
          </cell>
          <cell r="HF116">
            <v>68.988705643505043</v>
          </cell>
          <cell r="HG116">
            <v>91</v>
          </cell>
          <cell r="HH116">
            <v>861602.14285714284</v>
          </cell>
          <cell r="HI116">
            <v>589164.60439560434</v>
          </cell>
          <cell r="HJ116">
            <v>861289.73703977966</v>
          </cell>
          <cell r="HK116">
            <v>546589.44000168715</v>
          </cell>
          <cell r="HL116">
            <v>0.63465363813812892</v>
          </cell>
          <cell r="HM116">
            <v>99.362786241991657</v>
          </cell>
          <cell r="HN116">
            <v>63.254808883632187</v>
          </cell>
          <cell r="HP116">
            <v>43784947</v>
          </cell>
          <cell r="HQ116">
            <v>26271580.999999993</v>
          </cell>
          <cell r="HR116">
            <v>2036036014</v>
          </cell>
          <cell r="HS116">
            <v>0.60001399567755542</v>
          </cell>
          <cell r="HT116">
            <v>77.499561750775513</v>
          </cell>
          <cell r="HU116">
            <v>46.500821709342254</v>
          </cell>
          <cell r="HV116">
            <v>91</v>
          </cell>
          <cell r="HW116">
            <v>481153.26373626373</v>
          </cell>
          <cell r="HX116">
            <v>288698.69230769225</v>
          </cell>
          <cell r="HY116">
            <v>1.07294308231207</v>
          </cell>
          <cell r="HZ116">
            <v>1.07626629124705</v>
          </cell>
          <cell r="IA116">
            <v>1.01323209210744</v>
          </cell>
          <cell r="IB116">
            <v>1.0866816923231</v>
          </cell>
          <cell r="IC116">
            <v>1.0008882102504</v>
          </cell>
          <cell r="ID116">
            <v>480726.27772874845</v>
          </cell>
          <cell r="IE116">
            <v>269071.76817392727</v>
          </cell>
          <cell r="IF116">
            <v>0.55749585447141548</v>
          </cell>
          <cell r="IG116">
            <v>76.487472469987352</v>
          </cell>
          <cell r="IH116">
            <v>42.791575525610583</v>
          </cell>
          <cell r="IJ116">
            <v>43784947</v>
          </cell>
          <cell r="IK116">
            <v>26271580.999999993</v>
          </cell>
          <cell r="IL116">
            <v>2036036014.0000002</v>
          </cell>
          <cell r="IM116">
            <v>0.60001399567755542</v>
          </cell>
          <cell r="IN116">
            <v>77.499561750775513</v>
          </cell>
          <cell r="IO116">
            <v>46.500821709342262</v>
          </cell>
          <cell r="IP116">
            <v>1.367179225956819E-2</v>
          </cell>
          <cell r="IQ116">
            <v>7.171793540860387E-3</v>
          </cell>
          <cell r="IR116">
            <v>2.0627775635925598E-2</v>
          </cell>
          <cell r="IS116">
            <v>1.9122593876310229E-2</v>
          </cell>
          <cell r="IT116">
            <v>0</v>
          </cell>
          <cell r="IV116" t="e">
            <v>#N/A</v>
          </cell>
          <cell r="IW116" t="e">
            <v>#N/A</v>
          </cell>
          <cell r="IX116" t="e">
            <v>#N/A</v>
          </cell>
          <cell r="IY116" t="e">
            <v>#N/A</v>
          </cell>
          <cell r="IZ116" t="e">
            <v>#N/A</v>
          </cell>
          <cell r="JA116" t="e">
            <v>#N/A</v>
          </cell>
          <cell r="JC116">
            <v>43784947</v>
          </cell>
          <cell r="JD116">
            <v>26271580.999999993</v>
          </cell>
          <cell r="JE116">
            <v>2036036014</v>
          </cell>
          <cell r="JF116">
            <v>0.60001399567755542</v>
          </cell>
          <cell r="JG116">
            <v>77.499561750775513</v>
          </cell>
          <cell r="JH116">
            <v>46.500821709342254</v>
          </cell>
          <cell r="JI116">
            <v>91</v>
          </cell>
          <cell r="JJ116">
            <v>481153.26373626373</v>
          </cell>
          <cell r="JK116">
            <v>288698.69230769225</v>
          </cell>
          <cell r="JL116">
            <v>480726.27772874845</v>
          </cell>
          <cell r="JM116">
            <v>269071.76817392727</v>
          </cell>
          <cell r="JN116">
            <v>0.55749585447141548</v>
          </cell>
          <cell r="JO116">
            <v>76.487472469987352</v>
          </cell>
          <cell r="JP116">
            <v>42.791575525610583</v>
          </cell>
          <cell r="JR116">
            <v>70062365</v>
          </cell>
          <cell r="JS116">
            <v>40999234</v>
          </cell>
          <cell r="JT116">
            <v>2195537540.999999</v>
          </cell>
          <cell r="JU116">
            <v>0.58518198750498929</v>
          </cell>
          <cell r="JV116">
            <v>53.550696605697539</v>
          </cell>
          <cell r="JW116">
            <v>31.336903071998769</v>
          </cell>
          <cell r="JX116">
            <v>91</v>
          </cell>
          <cell r="JY116">
            <v>769916.09890109894</v>
          </cell>
          <cell r="JZ116">
            <v>450541.03296703298</v>
          </cell>
          <cell r="KA116">
            <v>1.05709968195119</v>
          </cell>
          <cell r="KB116">
            <v>1.05663656888123</v>
          </cell>
          <cell r="KC116">
            <v>1.0151264782676499</v>
          </cell>
          <cell r="KD116">
            <v>1.06734812879584</v>
          </cell>
          <cell r="KE116">
            <v>1.0004022916097199</v>
          </cell>
          <cell r="KF116">
            <v>769606.49266631331</v>
          </cell>
          <cell r="KG116">
            <v>426204.87042000267</v>
          </cell>
          <cell r="KH116">
            <v>0.55381576290188572</v>
          </cell>
          <cell r="KI116">
            <v>52.752733528420755</v>
          </cell>
          <cell r="KJ116">
            <v>29.359589647055842</v>
          </cell>
          <cell r="KL116">
            <v>70062365</v>
          </cell>
          <cell r="KM116">
            <v>40999234</v>
          </cell>
          <cell r="KN116">
            <v>2195537540.999999</v>
          </cell>
          <cell r="KO116">
            <v>0.58518198750498929</v>
          </cell>
          <cell r="KP116">
            <v>53.550696605697539</v>
          </cell>
          <cell r="KQ116">
            <v>31.336903071998769</v>
          </cell>
          <cell r="KR116">
            <v>-8.4614060476848139E-3</v>
          </cell>
          <cell r="KS116">
            <v>4.4470355482882987E-3</v>
          </cell>
          <cell r="KT116">
            <v>1.383828011427277E-2</v>
          </cell>
          <cell r="KU116">
            <v>1.8540283446508741E-2</v>
          </cell>
          <cell r="KV116">
            <v>0</v>
          </cell>
          <cell r="KX116" t="e">
            <v>#N/A</v>
          </cell>
          <cell r="KY116" t="e">
            <v>#N/A</v>
          </cell>
          <cell r="KZ116" t="e">
            <v>#N/A</v>
          </cell>
          <cell r="LA116" t="e">
            <v>#N/A</v>
          </cell>
          <cell r="LB116" t="e">
            <v>#N/A</v>
          </cell>
          <cell r="LC116" t="e">
            <v>#N/A</v>
          </cell>
          <cell r="LE116">
            <v>70062365</v>
          </cell>
          <cell r="LF116">
            <v>40999234</v>
          </cell>
          <cell r="LG116">
            <v>2195537540.999999</v>
          </cell>
          <cell r="LH116">
            <v>0.58518198750498929</v>
          </cell>
          <cell r="LI116">
            <v>53.550696605697539</v>
          </cell>
          <cell r="LJ116">
            <v>31.336903071998769</v>
          </cell>
          <cell r="LK116">
            <v>91</v>
          </cell>
          <cell r="LL116">
            <v>769916.09890109894</v>
          </cell>
          <cell r="LM116">
            <v>450541.03296703298</v>
          </cell>
          <cell r="LN116">
            <v>769606.49266631331</v>
          </cell>
          <cell r="LO116">
            <v>426204.87042000267</v>
          </cell>
          <cell r="LP116">
            <v>0.55381576290188572</v>
          </cell>
          <cell r="LQ116">
            <v>52.752733528420755</v>
          </cell>
          <cell r="LR116">
            <v>29.359589647055842</v>
          </cell>
          <cell r="LT116">
            <v>136538502</v>
          </cell>
          <cell r="LU116">
            <v>83730835</v>
          </cell>
          <cell r="LV116">
            <v>8977778838</v>
          </cell>
          <cell r="LW116">
            <v>0.61323973658360487</v>
          </cell>
          <cell r="LX116">
            <v>107.22189547016939</v>
          </cell>
          <cell r="LY116">
            <v>65.752726934121483</v>
          </cell>
          <cell r="LZ116">
            <v>91</v>
          </cell>
          <cell r="MA116">
            <v>1500423.0989010988</v>
          </cell>
          <cell r="MB116">
            <v>920119.06593406596</v>
          </cell>
          <cell r="MC116">
            <v>1.06190478153477</v>
          </cell>
          <cell r="MD116">
            <v>1.05177223329824</v>
          </cell>
          <cell r="ME116">
            <v>0.99803047491839303</v>
          </cell>
          <cell r="MF116">
            <v>1.0479087199458099</v>
          </cell>
          <cell r="MG116">
            <v>1.01106104308302</v>
          </cell>
          <cell r="MH116">
            <v>1484008.4178556332</v>
          </cell>
          <cell r="MI116">
            <v>866479.82185767987</v>
          </cell>
          <cell r="MJ116">
            <v>0.58305374221617712</v>
          </cell>
          <cell r="MK116">
            <v>107.43348842021754</v>
          </cell>
          <cell r="ML116">
            <v>62.746616840369192</v>
          </cell>
          <cell r="MN116">
            <v>136538502</v>
          </cell>
          <cell r="MO116">
            <v>83730835</v>
          </cell>
          <cell r="MP116">
            <v>8977778838</v>
          </cell>
          <cell r="MQ116">
            <v>0.61323973658360487</v>
          </cell>
          <cell r="MR116">
            <v>107.22189547016939</v>
          </cell>
          <cell r="MS116">
            <v>65.752726934121483</v>
          </cell>
          <cell r="MT116">
            <v>4.1658419785257214E-3</v>
          </cell>
          <cell r="MU116">
            <v>9.8464239184156525E-4</v>
          </cell>
          <cell r="MV116">
            <v>2.9658263859430683E-3</v>
          </cell>
          <cell r="MW116">
            <v>1.5200940994536033E-2</v>
          </cell>
          <cell r="MX116">
            <v>5.5429952741511263E-4</v>
          </cell>
          <cell r="MZ116" t="e">
            <v>#N/A</v>
          </cell>
          <cell r="NA116" t="e">
            <v>#N/A</v>
          </cell>
          <cell r="NB116" t="e">
            <v>#N/A</v>
          </cell>
          <cell r="NC116" t="e">
            <v>#N/A</v>
          </cell>
          <cell r="ND116" t="e">
            <v>#N/A</v>
          </cell>
          <cell r="NE116" t="e">
            <v>#N/A</v>
          </cell>
          <cell r="NG116">
            <v>136538502</v>
          </cell>
          <cell r="NH116">
            <v>83730835</v>
          </cell>
          <cell r="NI116">
            <v>8977778838</v>
          </cell>
          <cell r="NJ116">
            <v>0.61323973658360487</v>
          </cell>
          <cell r="NK116">
            <v>107.22189547016939</v>
          </cell>
          <cell r="NL116">
            <v>65.752726934121483</v>
          </cell>
          <cell r="NM116">
            <v>91</v>
          </cell>
          <cell r="NN116">
            <v>1500423.0989010988</v>
          </cell>
          <cell r="NO116">
            <v>920119.06593406596</v>
          </cell>
          <cell r="NP116">
            <v>1484008.4178556332</v>
          </cell>
          <cell r="NQ116">
            <v>866479.82185767987</v>
          </cell>
          <cell r="NR116">
            <v>0.58305374221617712</v>
          </cell>
          <cell r="NS116">
            <v>107.43348842021754</v>
          </cell>
          <cell r="NT116">
            <v>62.746616840369192</v>
          </cell>
          <cell r="NX116">
            <v>444950497</v>
          </cell>
          <cell r="NY116">
            <v>292881553.99999988</v>
          </cell>
          <cell r="NZ116">
            <v>32291306864</v>
          </cell>
          <cell r="OA116">
            <v>0.65823401923293023</v>
          </cell>
          <cell r="OB116">
            <v>110.25380882812446</v>
          </cell>
          <cell r="OC116">
            <v>72.572807720675499</v>
          </cell>
          <cell r="OD116">
            <v>91</v>
          </cell>
          <cell r="OE116">
            <v>4889565.9010989014</v>
          </cell>
          <cell r="OF116">
            <v>3218478.6153846141</v>
          </cell>
          <cell r="OG116">
            <v>1.0651399128246</v>
          </cell>
          <cell r="OH116">
            <v>1.0618457773675101</v>
          </cell>
          <cell r="OI116">
            <v>1.00886480718602</v>
          </cell>
          <cell r="OJ116">
            <v>1.07014078326373</v>
          </cell>
          <cell r="OK116">
            <v>1.0036794803089799</v>
          </cell>
          <cell r="OL116">
            <v>4871640.7947222972</v>
          </cell>
          <cell r="OM116">
            <v>3021648.6835515019</v>
          </cell>
          <cell r="ON116">
            <v>0.61989606519394969</v>
          </cell>
          <cell r="OO116">
            <v>109.2850182133425</v>
          </cell>
          <cell r="OP116">
            <v>67.816131162987702</v>
          </cell>
          <cell r="OX116">
            <v>5.539562684404184E-3</v>
          </cell>
          <cell r="OY116">
            <v>3.7133382005605561E-3</v>
          </cell>
          <cell r="OZ116">
            <v>4.8163352883026514E-3</v>
          </cell>
          <cell r="PA116">
            <v>2.278982573783004E-2</v>
          </cell>
          <cell r="PB116">
            <v>2.4770544253240874E-3</v>
          </cell>
          <cell r="PK116">
            <v>444950497</v>
          </cell>
          <cell r="PL116">
            <v>292881553.99999988</v>
          </cell>
          <cell r="PM116">
            <v>32291306864</v>
          </cell>
          <cell r="PN116">
            <v>0.65823401923293023</v>
          </cell>
          <cell r="PO116">
            <v>110.25380882812446</v>
          </cell>
          <cell r="PP116">
            <v>72.572807720675499</v>
          </cell>
          <cell r="PQ116">
            <v>91</v>
          </cell>
          <cell r="PR116">
            <v>4889565.9010989014</v>
          </cell>
          <cell r="PS116">
            <v>3218478.6153846141</v>
          </cell>
          <cell r="PT116">
            <v>4871640.7947222972</v>
          </cell>
          <cell r="PU116">
            <v>3021648.6835515019</v>
          </cell>
          <cell r="PV116">
            <v>0.61989606519394969</v>
          </cell>
          <cell r="PW116">
            <v>109.2850182133425</v>
          </cell>
          <cell r="PX116">
            <v>67.816131162987702</v>
          </cell>
          <cell r="QB116">
            <v>2.0824208757033627E-2</v>
          </cell>
          <cell r="QC116">
            <v>2.5890126118234602E-2</v>
          </cell>
          <cell r="QD116">
            <v>0.16644364780178295</v>
          </cell>
          <cell r="QE116">
            <v>0.70284581907173904</v>
          </cell>
          <cell r="QF116">
            <v>8.3996198251209783E-2</v>
          </cell>
          <cell r="QG116">
            <v>0</v>
          </cell>
          <cell r="QH116">
            <v>0</v>
          </cell>
          <cell r="QJ116">
            <v>69577694.132506534</v>
          </cell>
          <cell r="QK116">
            <v>48042607.806814887</v>
          </cell>
          <cell r="QL116">
            <v>5039178337.4891758</v>
          </cell>
          <cell r="QM116">
            <v>0.69048864590598003</v>
          </cell>
          <cell r="QN116">
            <v>104.88977529596892</v>
          </cell>
          <cell r="QO116">
            <v>72.425198913496089</v>
          </cell>
          <cell r="QP116">
            <v>1.1310257896999578E-2</v>
          </cell>
          <cell r="QQ116">
            <v>2.0865186099679883E-3</v>
          </cell>
          <cell r="QR116">
            <v>4.1062366079564205E-3</v>
          </cell>
          <cell r="QS116">
            <v>2.3061314440090252E-2</v>
          </cell>
          <cell r="QT116">
            <v>1.0728930359278491E-3</v>
          </cell>
        </row>
        <row r="117">
          <cell r="A117">
            <v>106</v>
          </cell>
          <cell r="B117">
            <v>41456</v>
          </cell>
          <cell r="C117">
            <v>2013</v>
          </cell>
          <cell r="D117" t="b">
            <v>1</v>
          </cell>
          <cell r="E117" t="b">
            <v>0</v>
          </cell>
          <cell r="H117">
            <v>10212076</v>
          </cell>
          <cell r="I117">
            <v>7638353.9999999907</v>
          </cell>
          <cell r="J117">
            <v>2110402102.999999</v>
          </cell>
          <cell r="K117">
            <v>0.74797269428860402</v>
          </cell>
          <cell r="L117">
            <v>276.2901670962097</v>
          </cell>
          <cell r="M117">
            <v>206.65750068840057</v>
          </cell>
          <cell r="N117">
            <v>92</v>
          </cell>
          <cell r="O117">
            <v>111000.82608695653</v>
          </cell>
          <cell r="P117">
            <v>83025.586956521642</v>
          </cell>
          <cell r="Q117">
            <v>1.0251499575248899</v>
          </cell>
          <cell r="R117">
            <v>1.0234122083627899</v>
          </cell>
          <cell r="S117">
            <v>0.95858105470718702</v>
          </cell>
          <cell r="T117">
            <v>0.98197098024281504</v>
          </cell>
          <cell r="U117">
            <v>0.99940888990002896</v>
          </cell>
          <cell r="V117">
            <v>111066.4786042277</v>
          </cell>
          <cell r="W117">
            <v>80988.723988222802</v>
          </cell>
          <cell r="X117">
            <v>0.7308616099911277</v>
          </cell>
          <cell r="Y117">
            <v>288.22827839071647</v>
          </cell>
          <cell r="Z117">
            <v>210.45173925333285</v>
          </cell>
          <cell r="AB117">
            <v>10212076</v>
          </cell>
          <cell r="AC117">
            <v>7638353.9999999907</v>
          </cell>
          <cell r="AD117">
            <v>2110402102.9999993</v>
          </cell>
          <cell r="AE117">
            <v>0.74797269428860402</v>
          </cell>
          <cell r="AF117">
            <v>276.2901670962097</v>
          </cell>
          <cell r="AG117">
            <v>206.6575006884006</v>
          </cell>
          <cell r="AH117">
            <v>5.7705732839486981E-3</v>
          </cell>
          <cell r="AI117">
            <v>2.8463835974842668E-2</v>
          </cell>
          <cell r="AJ117">
            <v>-6.891785446019259E-3</v>
          </cell>
          <cell r="AK117">
            <v>5.7558671125267802E-2</v>
          </cell>
          <cell r="AL117">
            <v>6.1599197178976292E-3</v>
          </cell>
          <cell r="AN117" t="e">
            <v>#N/A</v>
          </cell>
          <cell r="AO117" t="e">
            <v>#N/A</v>
          </cell>
          <cell r="AP117" t="e">
            <v>#N/A</v>
          </cell>
          <cell r="AQ117" t="e">
            <v>#N/A</v>
          </cell>
          <cell r="AR117" t="e">
            <v>#N/A</v>
          </cell>
          <cell r="AS117" t="e">
            <v>#N/A</v>
          </cell>
          <cell r="AU117">
            <v>10212076</v>
          </cell>
          <cell r="AV117">
            <v>7638353.9999999907</v>
          </cell>
          <cell r="AW117">
            <v>2110402102.999999</v>
          </cell>
          <cell r="AX117">
            <v>0.74797269428860402</v>
          </cell>
          <cell r="AY117">
            <v>276.2901670962097</v>
          </cell>
          <cell r="AZ117">
            <v>206.65750068840057</v>
          </cell>
          <cell r="BA117">
            <v>92</v>
          </cell>
          <cell r="BB117">
            <v>111000.82608695653</v>
          </cell>
          <cell r="BC117">
            <v>83025.586956521642</v>
          </cell>
          <cell r="BD117">
            <v>111066.4786042277</v>
          </cell>
          <cell r="BE117">
            <v>80988.723988222802</v>
          </cell>
          <cell r="BF117">
            <v>0.7308616099911277</v>
          </cell>
          <cell r="BG117">
            <v>288.22827839071647</v>
          </cell>
          <cell r="BH117">
            <v>210.45173925333285</v>
          </cell>
          <cell r="BJ117">
            <v>51206525</v>
          </cell>
          <cell r="BK117">
            <v>38511080</v>
          </cell>
          <cell r="BL117">
            <v>6134310202.9999905</v>
          </cell>
          <cell r="BM117">
            <v>0.75207368592186252</v>
          </cell>
          <cell r="BN117">
            <v>159.28689101941546</v>
          </cell>
          <cell r="BO117">
            <v>119.7954792480058</v>
          </cell>
          <cell r="BP117">
            <v>92</v>
          </cell>
          <cell r="BQ117">
            <v>556592.66304347827</v>
          </cell>
          <cell r="BR117">
            <v>418598.69565217389</v>
          </cell>
          <cell r="BS117">
            <v>1.0435570256386799</v>
          </cell>
          <cell r="BT117">
            <v>1.04407414153513</v>
          </cell>
          <cell r="BU117">
            <v>0.98330869467842597</v>
          </cell>
          <cell r="BV117">
            <v>1.0259694289904999</v>
          </cell>
          <cell r="BW117">
            <v>0.99979585877968502</v>
          </cell>
          <cell r="BX117">
            <v>556706.30974890746</v>
          </cell>
          <cell r="BY117">
            <v>401126.80511731713</v>
          </cell>
          <cell r="BZ117">
            <v>0.72032593855458249</v>
          </cell>
          <cell r="CA117">
            <v>161.99072771497001</v>
          </cell>
          <cell r="CB117">
            <v>116.76320547472673</v>
          </cell>
          <cell r="CD117">
            <v>51206525</v>
          </cell>
          <cell r="CE117">
            <v>38511080</v>
          </cell>
          <cell r="CF117">
            <v>6134310202.9999905</v>
          </cell>
          <cell r="CG117">
            <v>0.75207368592186252</v>
          </cell>
          <cell r="CH117">
            <v>159.28689101941546</v>
          </cell>
          <cell r="CI117">
            <v>119.7954792480058</v>
          </cell>
          <cell r="CJ117">
            <v>-4.6415315567516278E-4</v>
          </cell>
          <cell r="CK117">
            <v>5.3948724670259234E-3</v>
          </cell>
          <cell r="CL117">
            <v>-6.0904061510810049E-3</v>
          </cell>
          <cell r="CM117">
            <v>2.5223778569501927E-2</v>
          </cell>
          <cell r="CN117">
            <v>5.0969192877547585E-3</v>
          </cell>
          <cell r="CP117" t="e">
            <v>#N/A</v>
          </cell>
          <cell r="CQ117" t="e">
            <v>#N/A</v>
          </cell>
          <cell r="CR117" t="e">
            <v>#N/A</v>
          </cell>
          <cell r="CS117" t="e">
            <v>#N/A</v>
          </cell>
          <cell r="CT117" t="e">
            <v>#N/A</v>
          </cell>
          <cell r="CU117" t="e">
            <v>#N/A</v>
          </cell>
          <cell r="CW117">
            <v>51206525</v>
          </cell>
          <cell r="CX117">
            <v>38511080</v>
          </cell>
          <cell r="CY117">
            <v>6134310202.9999905</v>
          </cell>
          <cell r="CZ117">
            <v>0.75207368592186252</v>
          </cell>
          <cell r="DA117">
            <v>159.28689101941546</v>
          </cell>
          <cell r="DB117">
            <v>119.7954792480058</v>
          </cell>
          <cell r="DC117">
            <v>92</v>
          </cell>
          <cell r="DD117">
            <v>556592.66304347827</v>
          </cell>
          <cell r="DE117">
            <v>418598.69565217389</v>
          </cell>
          <cell r="DF117">
            <v>556706.30974890746</v>
          </cell>
          <cell r="DG117">
            <v>401126.80511731713</v>
          </cell>
          <cell r="DH117">
            <v>0.72032593855458249</v>
          </cell>
          <cell r="DI117">
            <v>161.99072771497001</v>
          </cell>
          <cell r="DJ117">
            <v>116.76320547472673</v>
          </cell>
          <cell r="DL117">
            <v>56884913</v>
          </cell>
          <cell r="DM117">
            <v>42554259</v>
          </cell>
          <cell r="DN117">
            <v>5217768754.9999905</v>
          </cell>
          <cell r="DO117">
            <v>0.74807636604805916</v>
          </cell>
          <cell r="DP117">
            <v>122.61448977410205</v>
          </cell>
          <cell r="DQ117">
            <v>91.725001935047175</v>
          </cell>
          <cell r="DR117">
            <v>92</v>
          </cell>
          <cell r="DS117">
            <v>618314.27173913049</v>
          </cell>
          <cell r="DT117">
            <v>462546.29347826086</v>
          </cell>
          <cell r="DU117">
            <v>1.0533101373770799</v>
          </cell>
          <cell r="DV117">
            <v>1.0533438025703299</v>
          </cell>
          <cell r="DW117">
            <v>1.0056771812753</v>
          </cell>
          <cell r="DX117">
            <v>1.05857787926834</v>
          </cell>
          <cell r="DY117">
            <v>1.0006726791057501</v>
          </cell>
          <cell r="DZ117">
            <v>617898.62424512906</v>
          </cell>
          <cell r="EA117">
            <v>439135.89840697747</v>
          </cell>
          <cell r="EB117">
            <v>0.71019202298682671</v>
          </cell>
          <cell r="EC117">
            <v>121.92231469209088</v>
          </cell>
          <cell r="ED117">
            <v>86.649271377600471</v>
          </cell>
          <cell r="EF117">
            <v>56884913</v>
          </cell>
          <cell r="EG117">
            <v>42554259</v>
          </cell>
          <cell r="EH117">
            <v>5217768754.9999905</v>
          </cell>
          <cell r="EI117">
            <v>0.74807636604805916</v>
          </cell>
          <cell r="EJ117">
            <v>122.61448977410205</v>
          </cell>
          <cell r="EK117">
            <v>91.725001935047175</v>
          </cell>
          <cell r="EL117">
            <v>2.7952532803649226E-2</v>
          </cell>
          <cell r="EM117">
            <v>1.8396550767560381E-3</v>
          </cell>
          <cell r="EN117">
            <v>5.1052149485450657E-3</v>
          </cell>
          <cell r="EO117">
            <v>2.39344622325878E-2</v>
          </cell>
          <cell r="EP117">
            <v>4.0745132806593717E-3</v>
          </cell>
          <cell r="ER117" t="e">
            <v>#N/A</v>
          </cell>
          <cell r="ES117" t="e">
            <v>#N/A</v>
          </cell>
          <cell r="ET117" t="e">
            <v>#N/A</v>
          </cell>
          <cell r="EU117" t="e">
            <v>#N/A</v>
          </cell>
          <cell r="EV117" t="e">
            <v>#N/A</v>
          </cell>
          <cell r="EW117" t="e">
            <v>#N/A</v>
          </cell>
          <cell r="EY117">
            <v>56884913</v>
          </cell>
          <cell r="EZ117">
            <v>42554259</v>
          </cell>
          <cell r="FA117">
            <v>5217768754.9999905</v>
          </cell>
          <cell r="FB117">
            <v>0.74807636604805916</v>
          </cell>
          <cell r="FC117">
            <v>122.61448977410205</v>
          </cell>
          <cell r="FD117">
            <v>91.725001935047175</v>
          </cell>
          <cell r="FE117">
            <v>92</v>
          </cell>
          <cell r="FF117">
            <v>618314.27173913049</v>
          </cell>
          <cell r="FG117">
            <v>462546.29347826086</v>
          </cell>
          <cell r="FH117">
            <v>617898.62424512906</v>
          </cell>
          <cell r="FI117">
            <v>439135.89840697747</v>
          </cell>
          <cell r="FJ117">
            <v>0.71019202298682671</v>
          </cell>
          <cell r="FK117">
            <v>121.92231469209088</v>
          </cell>
          <cell r="FL117">
            <v>86.649271377600471</v>
          </cell>
          <cell r="FN117">
            <v>79366535</v>
          </cell>
          <cell r="FO117">
            <v>55529982</v>
          </cell>
          <cell r="FP117">
            <v>5768461477</v>
          </cell>
          <cell r="FQ117">
            <v>0.69966494064532359</v>
          </cell>
          <cell r="FR117">
            <v>103.88012510070686</v>
          </cell>
          <cell r="FS117">
            <v>72.68128156281486</v>
          </cell>
          <cell r="FT117">
            <v>92</v>
          </cell>
          <cell r="FU117">
            <v>862679.72826086951</v>
          </cell>
          <cell r="FV117">
            <v>603586.76086956519</v>
          </cell>
          <cell r="FW117">
            <v>1.1004040227418099</v>
          </cell>
          <cell r="FX117">
            <v>1.0980898643133401</v>
          </cell>
          <cell r="FY117">
            <v>1.03965596103026</v>
          </cell>
          <cell r="FZ117">
            <v>1.1400099170297799</v>
          </cell>
          <cell r="GA117">
            <v>1.0019367011523499</v>
          </cell>
          <cell r="GB117">
            <v>861012.20493139152</v>
          </cell>
          <cell r="GC117">
            <v>548513.77166510595</v>
          </cell>
          <cell r="GD117">
            <v>0.63716546649197925</v>
          </cell>
          <cell r="GE117">
            <v>99.917789148023118</v>
          </cell>
          <cell r="GF117">
            <v>63.754955528966896</v>
          </cell>
          <cell r="GH117">
            <v>79366535</v>
          </cell>
          <cell r="GI117">
            <v>55529982</v>
          </cell>
          <cell r="GJ117">
            <v>5768461477</v>
          </cell>
          <cell r="GK117">
            <v>0.69966494064532359</v>
          </cell>
          <cell r="GL117">
            <v>103.88012510070686</v>
          </cell>
          <cell r="GM117">
            <v>72.68128156281486</v>
          </cell>
          <cell r="GN117">
            <v>9.052105589560799E-3</v>
          </cell>
          <cell r="GO117">
            <v>1.2137656127692284E-2</v>
          </cell>
          <cell r="GP117">
            <v>2.7128681969260577E-3</v>
          </cell>
          <cell r="GQ117">
            <v>2.5274583018222798E-2</v>
          </cell>
          <cell r="GR117">
            <v>0</v>
          </cell>
          <cell r="GT117" t="e">
            <v>#N/A</v>
          </cell>
          <cell r="GU117" t="e">
            <v>#N/A</v>
          </cell>
          <cell r="GV117" t="e">
            <v>#N/A</v>
          </cell>
          <cell r="GW117" t="e">
            <v>#N/A</v>
          </cell>
          <cell r="GX117" t="e">
            <v>#N/A</v>
          </cell>
          <cell r="GY117" t="e">
            <v>#N/A</v>
          </cell>
          <cell r="HA117">
            <v>79366535</v>
          </cell>
          <cell r="HB117">
            <v>55529982</v>
          </cell>
          <cell r="HC117">
            <v>5768461477</v>
          </cell>
          <cell r="HD117">
            <v>0.69966494064532359</v>
          </cell>
          <cell r="HE117">
            <v>103.88012510070686</v>
          </cell>
          <cell r="HF117">
            <v>72.68128156281486</v>
          </cell>
          <cell r="HG117">
            <v>92</v>
          </cell>
          <cell r="HH117">
            <v>862679.72826086951</v>
          </cell>
          <cell r="HI117">
            <v>603586.76086956519</v>
          </cell>
          <cell r="HJ117">
            <v>861012.20493139152</v>
          </cell>
          <cell r="HK117">
            <v>548513.77166510595</v>
          </cell>
          <cell r="HL117">
            <v>0.63716546649197925</v>
          </cell>
          <cell r="HM117">
            <v>99.917789148023118</v>
          </cell>
          <cell r="HN117">
            <v>63.754955528966896</v>
          </cell>
          <cell r="HP117">
            <v>44144357</v>
          </cell>
          <cell r="HQ117">
            <v>27480977.999999993</v>
          </cell>
          <cell r="HR117">
            <v>2221888843</v>
          </cell>
          <cell r="HS117">
            <v>0.6225252754276156</v>
          </cell>
          <cell r="HT117">
            <v>80.851883910390697</v>
          </cell>
          <cell r="HU117">
            <v>50.332341300157573</v>
          </cell>
          <cell r="HV117">
            <v>92</v>
          </cell>
          <cell r="HW117">
            <v>479829.96739130432</v>
          </cell>
          <cell r="HX117">
            <v>298706.28260869556</v>
          </cell>
          <cell r="HY117">
            <v>1.1178522464290399</v>
          </cell>
          <cell r="HZ117">
            <v>1.1150965936941799</v>
          </cell>
          <cell r="IA117">
            <v>1.0524777034671899</v>
          </cell>
          <cell r="IB117">
            <v>1.1702398013717099</v>
          </cell>
          <cell r="IC117">
            <v>1.0012354812403099</v>
          </cell>
          <cell r="ID117">
            <v>479237.87798340991</v>
          </cell>
          <cell r="IE117">
            <v>267214.45840709965</v>
          </cell>
          <cell r="IF117">
            <v>0.55827026909414612</v>
          </cell>
          <cell r="IG117">
            <v>76.820519469476039</v>
          </cell>
          <cell r="IH117">
            <v>43.010279808599869</v>
          </cell>
          <cell r="IJ117">
            <v>44144357</v>
          </cell>
          <cell r="IK117">
            <v>27480977.999999993</v>
          </cell>
          <cell r="IL117">
            <v>2221888843</v>
          </cell>
          <cell r="IM117">
            <v>0.6225252754276156</v>
          </cell>
          <cell r="IN117">
            <v>80.851883910390697</v>
          </cell>
          <cell r="IO117">
            <v>50.332341300157573</v>
          </cell>
          <cell r="IP117">
            <v>1.3908110872677671E-2</v>
          </cell>
          <cell r="IQ117">
            <v>1.5916160327026599E-2</v>
          </cell>
          <cell r="IR117">
            <v>1.9952240570331032E-2</v>
          </cell>
          <cell r="IS117">
            <v>2.6348694179139119E-2</v>
          </cell>
          <cell r="IT117">
            <v>0</v>
          </cell>
          <cell r="IV117" t="e">
            <v>#N/A</v>
          </cell>
          <cell r="IW117" t="e">
            <v>#N/A</v>
          </cell>
          <cell r="IX117" t="e">
            <v>#N/A</v>
          </cell>
          <cell r="IY117" t="e">
            <v>#N/A</v>
          </cell>
          <cell r="IZ117" t="e">
            <v>#N/A</v>
          </cell>
          <cell r="JA117" t="e">
            <v>#N/A</v>
          </cell>
          <cell r="JC117">
            <v>44144357</v>
          </cell>
          <cell r="JD117">
            <v>27480977.999999993</v>
          </cell>
          <cell r="JE117">
            <v>2221888843</v>
          </cell>
          <cell r="JF117">
            <v>0.6225252754276156</v>
          </cell>
          <cell r="JG117">
            <v>80.851883910390697</v>
          </cell>
          <cell r="JH117">
            <v>50.332341300157573</v>
          </cell>
          <cell r="JI117">
            <v>92</v>
          </cell>
          <cell r="JJ117">
            <v>479829.96739130432</v>
          </cell>
          <cell r="JK117">
            <v>298706.28260869556</v>
          </cell>
          <cell r="JL117">
            <v>479237.87798340991</v>
          </cell>
          <cell r="JM117">
            <v>267214.45840709965</v>
          </cell>
          <cell r="JN117">
            <v>0.55827026909414612</v>
          </cell>
          <cell r="JO117">
            <v>76.820519469476039</v>
          </cell>
          <cell r="JP117">
            <v>43.010279808599869</v>
          </cell>
          <cell r="JR117">
            <v>70995609</v>
          </cell>
          <cell r="JS117">
            <v>43621648</v>
          </cell>
          <cell r="JT117">
            <v>2481119591.999999</v>
          </cell>
          <cell r="JU117">
            <v>0.61442740775700644</v>
          </cell>
          <cell r="JV117">
            <v>56.878171865492085</v>
          </cell>
          <cell r="JW117">
            <v>34.947507697271803</v>
          </cell>
          <cell r="JX117">
            <v>92</v>
          </cell>
          <cell r="JY117">
            <v>771691.40217391308</v>
          </cell>
          <cell r="JZ117">
            <v>474148.34782608697</v>
          </cell>
          <cell r="KA117">
            <v>1.1073437068714</v>
          </cell>
          <cell r="KB117">
            <v>1.1063986485469</v>
          </cell>
          <cell r="KC117">
            <v>1.0687335347587299</v>
          </cell>
          <cell r="KD117">
            <v>1.17835090625414</v>
          </cell>
          <cell r="KE117">
            <v>1.00089684572055</v>
          </cell>
          <cell r="KF117">
            <v>770999.93418239721</v>
          </cell>
          <cell r="KG117">
            <v>428185.34560123848</v>
          </cell>
          <cell r="KH117">
            <v>0.55533998397772</v>
          </cell>
          <cell r="KI117">
            <v>53.220162010105277</v>
          </cell>
          <cell r="KJ117">
            <v>29.657980073496482</v>
          </cell>
          <cell r="KL117">
            <v>70995609</v>
          </cell>
          <cell r="KM117">
            <v>43621648</v>
          </cell>
          <cell r="KN117">
            <v>2481119591.999999</v>
          </cell>
          <cell r="KO117">
            <v>0.61442740775700644</v>
          </cell>
          <cell r="KP117">
            <v>56.878171865492085</v>
          </cell>
          <cell r="KQ117">
            <v>34.947507697271803</v>
          </cell>
          <cell r="KR117">
            <v>-5.8975736367183861E-3</v>
          </cell>
          <cell r="KS117">
            <v>8.86919477633865E-3</v>
          </cell>
          <cell r="KT117">
            <v>1.4345653764690184E-2</v>
          </cell>
          <cell r="KU117">
            <v>1.897280080991362E-2</v>
          </cell>
          <cell r="KV117">
            <v>0</v>
          </cell>
          <cell r="KX117" t="e">
            <v>#N/A</v>
          </cell>
          <cell r="KY117" t="e">
            <v>#N/A</v>
          </cell>
          <cell r="KZ117" t="e">
            <v>#N/A</v>
          </cell>
          <cell r="LA117" t="e">
            <v>#N/A</v>
          </cell>
          <cell r="LB117" t="e">
            <v>#N/A</v>
          </cell>
          <cell r="LC117" t="e">
            <v>#N/A</v>
          </cell>
          <cell r="LE117">
            <v>70995609</v>
          </cell>
          <cell r="LF117">
            <v>43621648</v>
          </cell>
          <cell r="LG117">
            <v>2481119591.999999</v>
          </cell>
          <cell r="LH117">
            <v>0.61442740775700644</v>
          </cell>
          <cell r="LI117">
            <v>56.878171865492085</v>
          </cell>
          <cell r="LJ117">
            <v>34.947507697271803</v>
          </cell>
          <cell r="LK117">
            <v>92</v>
          </cell>
          <cell r="LL117">
            <v>771691.40217391308</v>
          </cell>
          <cell r="LM117">
            <v>474148.34782608697</v>
          </cell>
          <cell r="LN117">
            <v>770999.93418239721</v>
          </cell>
          <cell r="LO117">
            <v>428185.34560123848</v>
          </cell>
          <cell r="LP117">
            <v>0.55533998397772</v>
          </cell>
          <cell r="LQ117">
            <v>53.220162010105277</v>
          </cell>
          <cell r="LR117">
            <v>29.657980073496482</v>
          </cell>
          <cell r="LT117">
            <v>139186720</v>
          </cell>
          <cell r="LU117">
            <v>91432921.999999896</v>
          </cell>
          <cell r="LV117">
            <v>10336227362</v>
          </cell>
          <cell r="LW117">
            <v>0.65690837459205809</v>
          </cell>
          <cell r="LX117">
            <v>113.04710749591938</v>
          </cell>
          <cell r="LY117">
            <v>74.261591637478062</v>
          </cell>
          <cell r="LZ117">
            <v>92</v>
          </cell>
          <cell r="MA117">
            <v>1512899.1304347827</v>
          </cell>
          <cell r="MB117">
            <v>993836.10869565106</v>
          </cell>
          <cell r="MC117">
            <v>1.1421260849666199</v>
          </cell>
          <cell r="MD117">
            <v>1.1194334494467799</v>
          </cell>
          <cell r="ME117">
            <v>1.0434186006572601</v>
          </cell>
          <cell r="MF117">
            <v>1.1647328542008799</v>
          </cell>
          <cell r="MG117">
            <v>1.02159557371776</v>
          </cell>
          <cell r="MH117">
            <v>1480917.859627255</v>
          </cell>
          <cell r="MI117">
            <v>870163.21733401017</v>
          </cell>
          <cell r="MJ117">
            <v>0.58682217769774514</v>
          </cell>
          <cell r="MK117">
            <v>108.34300579336984</v>
          </cell>
          <cell r="ML117">
            <v>63.758475919723878</v>
          </cell>
          <cell r="MN117">
            <v>139186720</v>
          </cell>
          <cell r="MO117">
            <v>91432921.999999896</v>
          </cell>
          <cell r="MP117">
            <v>10336227362</v>
          </cell>
          <cell r="MQ117">
            <v>0.65690837459205809</v>
          </cell>
          <cell r="MR117">
            <v>113.04710749591938</v>
          </cell>
          <cell r="MS117">
            <v>74.261591637478062</v>
          </cell>
          <cell r="MT117">
            <v>-1.2312798675543241E-4</v>
          </cell>
          <cell r="MU117">
            <v>1.1198800733211847E-2</v>
          </cell>
          <cell r="MV117">
            <v>2.7845904909839939E-3</v>
          </cell>
          <cell r="MW117">
            <v>1.9216257555882427E-2</v>
          </cell>
          <cell r="MX117">
            <v>3.4650607064767261E-4</v>
          </cell>
          <cell r="MZ117" t="e">
            <v>#N/A</v>
          </cell>
          <cell r="NA117" t="e">
            <v>#N/A</v>
          </cell>
          <cell r="NB117" t="e">
            <v>#N/A</v>
          </cell>
          <cell r="NC117" t="e">
            <v>#N/A</v>
          </cell>
          <cell r="ND117" t="e">
            <v>#N/A</v>
          </cell>
          <cell r="NE117" t="e">
            <v>#N/A</v>
          </cell>
          <cell r="NG117">
            <v>139186720</v>
          </cell>
          <cell r="NH117">
            <v>91432921.999999896</v>
          </cell>
          <cell r="NI117">
            <v>10336227362</v>
          </cell>
          <cell r="NJ117">
            <v>0.65690837459205809</v>
          </cell>
          <cell r="NK117">
            <v>113.04710749591938</v>
          </cell>
          <cell r="NL117">
            <v>74.261591637478062</v>
          </cell>
          <cell r="NM117">
            <v>92</v>
          </cell>
          <cell r="NN117">
            <v>1512899.1304347827</v>
          </cell>
          <cell r="NO117">
            <v>993836.10869565106</v>
          </cell>
          <cell r="NP117">
            <v>1480917.859627255</v>
          </cell>
          <cell r="NQ117">
            <v>870163.21733401017</v>
          </cell>
          <cell r="NR117">
            <v>0.58682217769774514</v>
          </cell>
          <cell r="NS117">
            <v>108.34300579336984</v>
          </cell>
          <cell r="NT117">
            <v>63.758475919723878</v>
          </cell>
          <cell r="NX117">
            <v>451996735</v>
          </cell>
          <cell r="NY117">
            <v>306769223</v>
          </cell>
          <cell r="NZ117">
            <v>34270178335</v>
          </cell>
          <cell r="OA117">
            <v>0.67869787377999535</v>
          </cell>
          <cell r="OB117">
            <v>111.71322207573607</v>
          </cell>
          <cell r="OC117">
            <v>75.8195262959145</v>
          </cell>
          <cell r="OD117">
            <v>92</v>
          </cell>
          <cell r="OE117">
            <v>4913007.9891304346</v>
          </cell>
          <cell r="OF117">
            <v>3334448.0760869565</v>
          </cell>
          <cell r="OG117">
            <v>1.0984966971852499</v>
          </cell>
          <cell r="OH117">
            <v>1.0909876430586301</v>
          </cell>
          <cell r="OI117">
            <v>1.0134294762534499</v>
          </cell>
          <cell r="OJ117">
            <v>1.1054521598779901</v>
          </cell>
          <cell r="OK117">
            <v>1.0071618419486601</v>
          </cell>
          <cell r="OL117">
            <v>4878072.0083921468</v>
          </cell>
          <cell r="OM117">
            <v>3035464.8171733529</v>
          </cell>
          <cell r="ON117">
            <v>0.62209492297936309</v>
          </cell>
          <cell r="OO117">
            <v>110.23285259940235</v>
          </cell>
          <cell r="OP117">
            <v>68.586890548282781</v>
          </cell>
          <cell r="OX117">
            <v>5.5792405525083178E-3</v>
          </cell>
          <cell r="OY117">
            <v>1.2727626306577158E-2</v>
          </cell>
          <cell r="OZ117">
            <v>4.9202964993996954E-3</v>
          </cell>
          <cell r="PA117">
            <v>2.4835693201586857E-2</v>
          </cell>
          <cell r="PB117">
            <v>2.0165469948345491E-3</v>
          </cell>
          <cell r="PK117">
            <v>451996735</v>
          </cell>
          <cell r="PL117">
            <v>306769223</v>
          </cell>
          <cell r="PM117">
            <v>34270178335</v>
          </cell>
          <cell r="PN117">
            <v>0.67869787377999535</v>
          </cell>
          <cell r="PO117">
            <v>111.71322207573607</v>
          </cell>
          <cell r="PP117">
            <v>75.8195262959145</v>
          </cell>
          <cell r="PQ117">
            <v>92</v>
          </cell>
          <cell r="PR117">
            <v>4913007.9891304346</v>
          </cell>
          <cell r="PS117">
            <v>3334448.0760869565</v>
          </cell>
          <cell r="PT117">
            <v>4878072.0083921468</v>
          </cell>
          <cell r="PU117">
            <v>3035464.8171733529</v>
          </cell>
          <cell r="PV117">
            <v>0.62209492297936309</v>
          </cell>
          <cell r="PW117">
            <v>110.23285259940235</v>
          </cell>
          <cell r="PX117">
            <v>68.586890548282781</v>
          </cell>
          <cell r="QB117">
            <v>2.0824208757033627E-2</v>
          </cell>
          <cell r="QC117">
            <v>2.5890126118234602E-2</v>
          </cell>
          <cell r="QD117">
            <v>0.16644364780178295</v>
          </cell>
          <cell r="QE117">
            <v>0.70284581907173904</v>
          </cell>
          <cell r="QF117">
            <v>8.3996198251209783E-2</v>
          </cell>
          <cell r="QG117">
            <v>0</v>
          </cell>
          <cell r="QH117">
            <v>0</v>
          </cell>
          <cell r="QJ117">
            <v>70496929.678605318</v>
          </cell>
          <cell r="QK117">
            <v>49576318.851921454</v>
          </cell>
          <cell r="QL117">
            <v>5312199231.061182</v>
          </cell>
          <cell r="QM117">
            <v>0.7032408230817897</v>
          </cell>
          <cell r="QN117">
            <v>107.15194984379714</v>
          </cell>
          <cell r="QO117">
            <v>75.35362540297055</v>
          </cell>
          <cell r="QP117">
            <v>1.2291135169692446E-2</v>
          </cell>
          <cell r="QQ117">
            <v>1.0906407513507485E-2</v>
          </cell>
          <cell r="QR117">
            <v>4.1311736610522053E-3</v>
          </cell>
          <cell r="QS117">
            <v>2.5812724936869702E-2</v>
          </cell>
          <cell r="QT117">
            <v>9.3841219075625683E-4</v>
          </cell>
        </row>
        <row r="118">
          <cell r="A118">
            <v>107</v>
          </cell>
          <cell r="B118">
            <v>41548</v>
          </cell>
          <cell r="C118">
            <v>2013</v>
          </cell>
          <cell r="D118" t="b">
            <v>1</v>
          </cell>
          <cell r="E118" t="b">
            <v>0</v>
          </cell>
          <cell r="H118">
            <v>10317934</v>
          </cell>
          <cell r="I118">
            <v>7240421.9999999804</v>
          </cell>
          <cell r="J118">
            <v>2167686575</v>
          </cell>
          <cell r="K118">
            <v>0.70173176141657623</v>
          </cell>
          <cell r="L118">
            <v>299.38677262181761</v>
          </cell>
          <cell r="M118">
            <v>210.08920729673207</v>
          </cell>
          <cell r="N118">
            <v>92</v>
          </cell>
          <cell r="O118">
            <v>112151.45652173914</v>
          </cell>
          <cell r="P118">
            <v>78700.239130434566</v>
          </cell>
          <cell r="Q118">
            <v>0.95125428480777396</v>
          </cell>
          <cell r="R118">
            <v>0.95265822543983603</v>
          </cell>
          <cell r="S118">
            <v>1.0275807689980201</v>
          </cell>
          <cell r="T118">
            <v>0.98021845527301099</v>
          </cell>
          <cell r="U118">
            <v>1.0003392281477199</v>
          </cell>
          <cell r="V118">
            <v>112113.42449241404</v>
          </cell>
          <cell r="W118">
            <v>82733.124451931406</v>
          </cell>
          <cell r="X118">
            <v>0.73660389705089813</v>
          </cell>
          <cell r="Y118">
            <v>291.35108563168768</v>
          </cell>
          <cell r="Z118">
            <v>214.32896531030718</v>
          </cell>
          <cell r="AB118">
            <v>10317934</v>
          </cell>
          <cell r="AC118">
            <v>7240421.9999999804</v>
          </cell>
          <cell r="AD118">
            <v>2167686575</v>
          </cell>
          <cell r="AE118">
            <v>0.70173176141657623</v>
          </cell>
          <cell r="AF118">
            <v>299.38677262181761</v>
          </cell>
          <cell r="AG118">
            <v>210.08920729673207</v>
          </cell>
          <cell r="AH118">
            <v>7.9031437722625357E-4</v>
          </cell>
          <cell r="AI118">
            <v>3.3354107562676483E-2</v>
          </cell>
          <cell r="AJ118">
            <v>-5.7603600671143505E-3</v>
          </cell>
          <cell r="AK118">
            <v>5.809223811584549E-2</v>
          </cell>
          <cell r="AL118">
            <v>5.4041084681827004E-3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U118">
            <v>10317934</v>
          </cell>
          <cell r="AV118">
            <v>7240421.9999999804</v>
          </cell>
          <cell r="AW118">
            <v>2167686575</v>
          </cell>
          <cell r="AX118">
            <v>0.70173176141657623</v>
          </cell>
          <cell r="AY118">
            <v>299.38677262181761</v>
          </cell>
          <cell r="AZ118">
            <v>210.08920729673207</v>
          </cell>
          <cell r="BA118">
            <v>92</v>
          </cell>
          <cell r="BB118">
            <v>112151.45652173914</v>
          </cell>
          <cell r="BC118">
            <v>78700.239130434566</v>
          </cell>
          <cell r="BD118">
            <v>112113.42449241404</v>
          </cell>
          <cell r="BE118">
            <v>82733.124451931406</v>
          </cell>
          <cell r="BF118">
            <v>0.73660389705089813</v>
          </cell>
          <cell r="BG118">
            <v>291.35108563168768</v>
          </cell>
          <cell r="BH118">
            <v>214.32896531030718</v>
          </cell>
          <cell r="BJ118">
            <v>51516997</v>
          </cell>
          <cell r="BK118">
            <v>35189766</v>
          </cell>
          <cell r="BL118">
            <v>5775876978.9999905</v>
          </cell>
          <cell r="BM118">
            <v>0.68307098723165094</v>
          </cell>
          <cell r="BN118">
            <v>164.13513460134945</v>
          </cell>
          <cell r="BO118">
            <v>112.11594843154369</v>
          </cell>
          <cell r="BP118">
            <v>92</v>
          </cell>
          <cell r="BQ118">
            <v>559967.35869565222</v>
          </cell>
          <cell r="BR118">
            <v>382497.45652173914</v>
          </cell>
          <cell r="BS118">
            <v>0.93802384003238604</v>
          </cell>
          <cell r="BT118">
            <v>0.93649688080759397</v>
          </cell>
          <cell r="BU118">
            <v>1.0015474816932599</v>
          </cell>
          <cell r="BV118">
            <v>0.93852733377953401</v>
          </cell>
          <cell r="BW118">
            <v>1.0005955873188901</v>
          </cell>
          <cell r="BX118">
            <v>559634.04775359109</v>
          </cell>
          <cell r="BY118">
            <v>407769.44060241914</v>
          </cell>
          <cell r="BZ118">
            <v>0.72938949528865527</v>
          </cell>
          <cell r="CA118">
            <v>163.88153093236821</v>
          </cell>
          <cell r="CB118">
            <v>119.45943862928603</v>
          </cell>
          <cell r="CD118">
            <v>51516997</v>
          </cell>
          <cell r="CE118">
            <v>35189766</v>
          </cell>
          <cell r="CF118">
            <v>5775876978.9999905</v>
          </cell>
          <cell r="CG118">
            <v>0.68307098723165094</v>
          </cell>
          <cell r="CH118">
            <v>164.13513460134945</v>
          </cell>
          <cell r="CI118">
            <v>112.11594843154369</v>
          </cell>
          <cell r="CJ118">
            <v>5.3917688596183122E-3</v>
          </cell>
          <cell r="CK118">
            <v>1.736501400382353E-2</v>
          </cell>
          <cell r="CL118">
            <v>-6.3445133980992554E-3</v>
          </cell>
          <cell r="CM118">
            <v>2.394377668886806E-2</v>
          </cell>
          <cell r="CN118">
            <v>4.5761497999323225E-3</v>
          </cell>
          <cell r="CP118" t="e">
            <v>#N/A</v>
          </cell>
          <cell r="CQ118" t="e">
            <v>#N/A</v>
          </cell>
          <cell r="CR118" t="e">
            <v>#N/A</v>
          </cell>
          <cell r="CS118" t="e">
            <v>#N/A</v>
          </cell>
          <cell r="CT118" t="e">
            <v>#N/A</v>
          </cell>
          <cell r="CU118" t="e">
            <v>#N/A</v>
          </cell>
          <cell r="CW118">
            <v>51516997</v>
          </cell>
          <cell r="CX118">
            <v>35189766</v>
          </cell>
          <cell r="CY118">
            <v>5775876978.9999905</v>
          </cell>
          <cell r="CZ118">
            <v>0.68307098723165094</v>
          </cell>
          <cell r="DA118">
            <v>164.13513460134945</v>
          </cell>
          <cell r="DB118">
            <v>112.11594843154369</v>
          </cell>
          <cell r="DC118">
            <v>92</v>
          </cell>
          <cell r="DD118">
            <v>559967.35869565222</v>
          </cell>
          <cell r="DE118">
            <v>382497.45652173914</v>
          </cell>
          <cell r="DF118">
            <v>559634.04775359109</v>
          </cell>
          <cell r="DG118">
            <v>407769.44060241914</v>
          </cell>
          <cell r="DH118">
            <v>0.72938949528865527</v>
          </cell>
          <cell r="DI118">
            <v>163.88153093236821</v>
          </cell>
          <cell r="DJ118">
            <v>119.45943862928603</v>
          </cell>
          <cell r="DL118">
            <v>57321570</v>
          </cell>
          <cell r="DM118">
            <v>38436317.999999896</v>
          </cell>
          <cell r="DN118">
            <v>4658518173</v>
          </cell>
          <cell r="DO118">
            <v>0.67053847269012168</v>
          </cell>
          <cell r="DP118">
            <v>121.20094783792798</v>
          </cell>
          <cell r="DQ118">
            <v>81.269898451839339</v>
          </cell>
          <cell r="DR118">
            <v>92</v>
          </cell>
          <cell r="DS118">
            <v>623060.54347826086</v>
          </cell>
          <cell r="DT118">
            <v>417786.06521739019</v>
          </cell>
          <cell r="DU118">
            <v>0.93348940491186605</v>
          </cell>
          <cell r="DV118">
            <v>0.93355573570016104</v>
          </cell>
          <cell r="DW118">
            <v>0.98404534131809496</v>
          </cell>
          <cell r="DX118">
            <v>0.91841435117314596</v>
          </cell>
          <cell r="DY118">
            <v>1.0000049494185199</v>
          </cell>
          <cell r="DZ118">
            <v>623057.45970613079</v>
          </cell>
          <cell r="EA118">
            <v>447553.08739346091</v>
          </cell>
          <cell r="EB118">
            <v>0.71826292426688587</v>
          </cell>
          <cell r="EC118">
            <v>123.16601964253341</v>
          </cell>
          <cell r="ED118">
            <v>88.489360328514465</v>
          </cell>
          <cell r="EF118">
            <v>57321570</v>
          </cell>
          <cell r="EG118">
            <v>38436317.999999896</v>
          </cell>
          <cell r="EH118">
            <v>4658518173</v>
          </cell>
          <cell r="EI118">
            <v>0.67053847269012168</v>
          </cell>
          <cell r="EJ118">
            <v>121.20094783792798</v>
          </cell>
          <cell r="EK118">
            <v>81.269898451839339</v>
          </cell>
          <cell r="EL118">
            <v>2.9995316027931224E-2</v>
          </cell>
          <cell r="EM118">
            <v>1.239882328240589E-2</v>
          </cell>
          <cell r="EN118">
            <v>5.1815393730782729E-3</v>
          </cell>
          <cell r="EO118">
            <v>2.3529345287740009E-2</v>
          </cell>
          <cell r="EP118">
            <v>3.37261403748185E-3</v>
          </cell>
          <cell r="ER118" t="e">
            <v>#N/A</v>
          </cell>
          <cell r="ES118" t="e">
            <v>#N/A</v>
          </cell>
          <cell r="ET118" t="e">
            <v>#N/A</v>
          </cell>
          <cell r="EU118" t="e">
            <v>#N/A</v>
          </cell>
          <cell r="EV118" t="e">
            <v>#N/A</v>
          </cell>
          <cell r="EW118" t="e">
            <v>#N/A</v>
          </cell>
          <cell r="EY118">
            <v>57321570</v>
          </cell>
          <cell r="EZ118">
            <v>38436317.999999896</v>
          </cell>
          <cell r="FA118">
            <v>4658518173</v>
          </cell>
          <cell r="FB118">
            <v>0.67053847269012168</v>
          </cell>
          <cell r="FC118">
            <v>121.20094783792798</v>
          </cell>
          <cell r="FD118">
            <v>81.269898451839339</v>
          </cell>
          <cell r="FE118">
            <v>92</v>
          </cell>
          <cell r="FF118">
            <v>623060.54347826086</v>
          </cell>
          <cell r="FG118">
            <v>417786.06521739019</v>
          </cell>
          <cell r="FH118">
            <v>623057.45970613079</v>
          </cell>
          <cell r="FI118">
            <v>447553.08739346091</v>
          </cell>
          <cell r="FJ118">
            <v>0.71826292426688587</v>
          </cell>
          <cell r="FK118">
            <v>123.16601964253341</v>
          </cell>
          <cell r="FL118">
            <v>88.489360328514465</v>
          </cell>
          <cell r="FN118">
            <v>79333576</v>
          </cell>
          <cell r="FO118">
            <v>46327005.999999896</v>
          </cell>
          <cell r="FP118">
            <v>4543413817</v>
          </cell>
          <cell r="FQ118">
            <v>0.58395207093652124</v>
          </cell>
          <cell r="FR118">
            <v>98.072683932996014</v>
          </cell>
          <cell r="FS118">
            <v>57.269746884975916</v>
          </cell>
          <cell r="FT118">
            <v>92</v>
          </cell>
          <cell r="FU118">
            <v>862321.47826086951</v>
          </cell>
          <cell r="FV118">
            <v>503554.41304347711</v>
          </cell>
          <cell r="FW118">
            <v>0.91116405756979901</v>
          </cell>
          <cell r="FX118">
            <v>0.91119665217922996</v>
          </cell>
          <cell r="FY118">
            <v>0.97240763990843604</v>
          </cell>
          <cell r="FZ118">
            <v>0.88368870629037599</v>
          </cell>
          <cell r="GA118">
            <v>1.0003452360826099</v>
          </cell>
          <cell r="GB118">
            <v>862023.87651462539</v>
          </cell>
          <cell r="GC118">
            <v>552649.55729984189</v>
          </cell>
          <cell r="GD118">
            <v>0.64086283629327845</v>
          </cell>
          <cell r="GE118">
            <v>100.85552592144458</v>
          </cell>
          <cell r="GF118">
            <v>64.80760303635401</v>
          </cell>
          <cell r="GH118">
            <v>79333576</v>
          </cell>
          <cell r="GI118">
            <v>46327005.999999896</v>
          </cell>
          <cell r="GJ118">
            <v>4543413817</v>
          </cell>
          <cell r="GK118">
            <v>0.58395207093652124</v>
          </cell>
          <cell r="GL118">
            <v>98.072683932996014</v>
          </cell>
          <cell r="GM118">
            <v>57.269746884975916</v>
          </cell>
          <cell r="GN118">
            <v>5.7190070214985919E-3</v>
          </cell>
          <cell r="GO118">
            <v>2.5259407750785869E-2</v>
          </cell>
          <cell r="GP118">
            <v>2.9592844346109678E-3</v>
          </cell>
          <cell r="GQ118">
            <v>2.3333657358225721E-2</v>
          </cell>
          <cell r="GR118">
            <v>0</v>
          </cell>
          <cell r="GT118" t="e">
            <v>#N/A</v>
          </cell>
          <cell r="GU118" t="e">
            <v>#N/A</v>
          </cell>
          <cell r="GV118" t="e">
            <v>#N/A</v>
          </cell>
          <cell r="GW118" t="e">
            <v>#N/A</v>
          </cell>
          <cell r="GX118" t="e">
            <v>#N/A</v>
          </cell>
          <cell r="GY118" t="e">
            <v>#N/A</v>
          </cell>
          <cell r="HA118">
            <v>79333576</v>
          </cell>
          <cell r="HB118">
            <v>46327005.999999896</v>
          </cell>
          <cell r="HC118">
            <v>4543413817</v>
          </cell>
          <cell r="HD118">
            <v>0.58395207093652124</v>
          </cell>
          <cell r="HE118">
            <v>98.072683932996014</v>
          </cell>
          <cell r="HF118">
            <v>57.269746884975916</v>
          </cell>
          <cell r="HG118">
            <v>92</v>
          </cell>
          <cell r="HH118">
            <v>862321.47826086951</v>
          </cell>
          <cell r="HI118">
            <v>503554.41304347711</v>
          </cell>
          <cell r="HJ118">
            <v>862023.87651462539</v>
          </cell>
          <cell r="HK118">
            <v>552649.55729984189</v>
          </cell>
          <cell r="HL118">
            <v>0.64086283629327845</v>
          </cell>
          <cell r="HM118">
            <v>100.85552592144458</v>
          </cell>
          <cell r="HN118">
            <v>64.80760303635401</v>
          </cell>
          <cell r="HP118">
            <v>44004114</v>
          </cell>
          <cell r="HQ118">
            <v>22411462.999999989</v>
          </cell>
          <cell r="HR118">
            <v>1678545545</v>
          </cell>
          <cell r="HS118">
            <v>0.50930381191176777</v>
          </cell>
          <cell r="HT118">
            <v>74.896741234608413</v>
          </cell>
          <cell r="HU118">
            <v>38.14519581055535</v>
          </cell>
          <cell r="HV118">
            <v>92</v>
          </cell>
          <cell r="HW118">
            <v>478305.58695652173</v>
          </cell>
          <cell r="HX118">
            <v>243602.85869565204</v>
          </cell>
          <cell r="HY118">
            <v>0.90297840015493602</v>
          </cell>
          <cell r="HZ118">
            <v>0.90258066017218597</v>
          </cell>
          <cell r="IA118">
            <v>0.964345327625588</v>
          </cell>
          <cell r="IB118">
            <v>0.86799111700431997</v>
          </cell>
          <cell r="IC118">
            <v>0.99965299833510002</v>
          </cell>
          <cell r="ID118">
            <v>478471.61740436842</v>
          </cell>
          <cell r="IE118">
            <v>269777.06072908704</v>
          </cell>
          <cell r="IF118">
            <v>0.56427512175433436</v>
          </cell>
          <cell r="IG118">
            <v>77.665893211739032</v>
          </cell>
          <cell r="IH118">
            <v>43.946527865636561</v>
          </cell>
          <cell r="IJ118">
            <v>44004114</v>
          </cell>
          <cell r="IK118">
            <v>22411462.999999989</v>
          </cell>
          <cell r="IL118">
            <v>1678545545</v>
          </cell>
          <cell r="IM118">
            <v>0.50930381191176777</v>
          </cell>
          <cell r="IN118">
            <v>74.896741234608413</v>
          </cell>
          <cell r="IO118">
            <v>38.14519581055535</v>
          </cell>
          <cell r="IP118">
            <v>1.1838112872438099E-2</v>
          </cell>
          <cell r="IQ118">
            <v>2.9027091094092232E-2</v>
          </cell>
          <cell r="IR118">
            <v>1.9339067327073692E-2</v>
          </cell>
          <cell r="IS118">
            <v>2.5021950638003748E-2</v>
          </cell>
          <cell r="IT118">
            <v>0</v>
          </cell>
          <cell r="IV118" t="e">
            <v>#N/A</v>
          </cell>
          <cell r="IW118" t="e">
            <v>#N/A</v>
          </cell>
          <cell r="IX118" t="e">
            <v>#N/A</v>
          </cell>
          <cell r="IY118" t="e">
            <v>#N/A</v>
          </cell>
          <cell r="IZ118" t="e">
            <v>#N/A</v>
          </cell>
          <cell r="JA118" t="e">
            <v>#N/A</v>
          </cell>
          <cell r="JC118">
            <v>44004114</v>
          </cell>
          <cell r="JD118">
            <v>22411462.999999989</v>
          </cell>
          <cell r="JE118">
            <v>1678545545</v>
          </cell>
          <cell r="JF118">
            <v>0.50930381191176777</v>
          </cell>
          <cell r="JG118">
            <v>74.896741234608413</v>
          </cell>
          <cell r="JH118">
            <v>38.14519581055535</v>
          </cell>
          <cell r="JI118">
            <v>92</v>
          </cell>
          <cell r="JJ118">
            <v>478305.58695652173</v>
          </cell>
          <cell r="JK118">
            <v>243602.85869565204</v>
          </cell>
          <cell r="JL118">
            <v>478471.61740436842</v>
          </cell>
          <cell r="JM118">
            <v>269777.06072908704</v>
          </cell>
          <cell r="JN118">
            <v>0.56427512175433436</v>
          </cell>
          <cell r="JO118">
            <v>77.665893211739032</v>
          </cell>
          <cell r="JP118">
            <v>43.946527865636561</v>
          </cell>
          <cell r="JR118">
            <v>70957116</v>
          </cell>
          <cell r="JS118">
            <v>36424459.999999896</v>
          </cell>
          <cell r="JT118">
            <v>1884385576</v>
          </cell>
          <cell r="JU118">
            <v>0.51333061507178357</v>
          </cell>
          <cell r="JV118">
            <v>51.734070347233846</v>
          </cell>
          <cell r="JW118">
            <v>26.556682151512472</v>
          </cell>
          <cell r="JX118">
            <v>92</v>
          </cell>
          <cell r="JY118">
            <v>771273</v>
          </cell>
          <cell r="JZ118">
            <v>395918.04347825976</v>
          </cell>
          <cell r="KA118">
            <v>0.91707059551497805</v>
          </cell>
          <cell r="KB118">
            <v>0.91667833600885995</v>
          </cell>
          <cell r="KC118">
            <v>0.96192775088476601</v>
          </cell>
          <cell r="KD118">
            <v>0.87993345219637698</v>
          </cell>
          <cell r="KE118">
            <v>1.0001605538827201</v>
          </cell>
          <cell r="KF118">
            <v>771149.18900354905</v>
          </cell>
          <cell r="KG118">
            <v>431720.35546067561</v>
          </cell>
          <cell r="KH118">
            <v>0.55998990584503361</v>
          </cell>
          <cell r="KI118">
            <v>53.781659069144915</v>
          </cell>
          <cell r="KJ118">
            <v>30.180330211591674</v>
          </cell>
          <cell r="KL118">
            <v>70957116</v>
          </cell>
          <cell r="KM118">
            <v>36424459.999999896</v>
          </cell>
          <cell r="KN118">
            <v>1884385576</v>
          </cell>
          <cell r="KO118">
            <v>0.51333061507178357</v>
          </cell>
          <cell r="KP118">
            <v>51.734070347233846</v>
          </cell>
          <cell r="KQ118">
            <v>26.556682151512472</v>
          </cell>
          <cell r="KR118">
            <v>-4.5334967090457411E-3</v>
          </cell>
          <cell r="KS118">
            <v>2.039887509031308E-2</v>
          </cell>
          <cell r="KT118">
            <v>1.4823952353022151E-2</v>
          </cell>
          <cell r="KU118">
            <v>1.8399352734776244E-2</v>
          </cell>
          <cell r="KV118">
            <v>0</v>
          </cell>
          <cell r="KX118" t="e">
            <v>#N/A</v>
          </cell>
          <cell r="KY118" t="e">
            <v>#N/A</v>
          </cell>
          <cell r="KZ118" t="e">
            <v>#N/A</v>
          </cell>
          <cell r="LA118" t="e">
            <v>#N/A</v>
          </cell>
          <cell r="LB118" t="e">
            <v>#N/A</v>
          </cell>
          <cell r="LC118" t="e">
            <v>#N/A</v>
          </cell>
          <cell r="LE118">
            <v>70957116</v>
          </cell>
          <cell r="LF118">
            <v>36424459.999999896</v>
          </cell>
          <cell r="LG118">
            <v>1884385576</v>
          </cell>
          <cell r="LH118">
            <v>0.51333061507178357</v>
          </cell>
          <cell r="LI118">
            <v>51.734070347233846</v>
          </cell>
          <cell r="LJ118">
            <v>26.556682151512472</v>
          </cell>
          <cell r="LK118">
            <v>92</v>
          </cell>
          <cell r="LL118">
            <v>771273</v>
          </cell>
          <cell r="LM118">
            <v>395918.04347825976</v>
          </cell>
          <cell r="LN118">
            <v>771149.18900354905</v>
          </cell>
          <cell r="LO118">
            <v>431720.35546067561</v>
          </cell>
          <cell r="LP118">
            <v>0.55998990584503361</v>
          </cell>
          <cell r="LQ118">
            <v>53.781659069144915</v>
          </cell>
          <cell r="LR118">
            <v>30.180330211591674</v>
          </cell>
          <cell r="LT118">
            <v>134878558</v>
          </cell>
          <cell r="LU118">
            <v>71862541.999999896</v>
          </cell>
          <cell r="LV118">
            <v>7627925335</v>
          </cell>
          <cell r="LW118">
            <v>0.53279441199245248</v>
          </cell>
          <cell r="LX118">
            <v>106.14605499204316</v>
          </cell>
          <cell r="LY118">
            <v>56.554024954804156</v>
          </cell>
          <cell r="LZ118">
            <v>92</v>
          </cell>
          <cell r="MA118">
            <v>1466071.2826086956</v>
          </cell>
          <cell r="MB118">
            <v>781114.58695652056</v>
          </cell>
          <cell r="MC118">
            <v>0.89651133553220197</v>
          </cell>
          <cell r="MD118">
            <v>0.90578399617372096</v>
          </cell>
          <cell r="ME118">
            <v>0.97269990795181704</v>
          </cell>
          <cell r="MF118">
            <v>0.879299971662588</v>
          </cell>
          <cell r="MG118">
            <v>0.99102423230133496</v>
          </cell>
          <cell r="MH118">
            <v>1479349.5807909931</v>
          </cell>
          <cell r="MI118">
            <v>871282.44339802163</v>
          </cell>
          <cell r="MJ118">
            <v>0.58821354124506686</v>
          </cell>
          <cell r="MK118">
            <v>109.12518251960309</v>
          </cell>
          <cell r="ML118">
            <v>64.317100849976512</v>
          </cell>
          <cell r="MN118">
            <v>134878558</v>
          </cell>
          <cell r="MO118">
            <v>71862541.999999896</v>
          </cell>
          <cell r="MP118">
            <v>7627925335</v>
          </cell>
          <cell r="MQ118">
            <v>0.53279441199245248</v>
          </cell>
          <cell r="MR118">
            <v>106.14605499204316</v>
          </cell>
          <cell r="MS118">
            <v>56.554024954804156</v>
          </cell>
          <cell r="MT118">
            <v>-1.953449495395347E-3</v>
          </cell>
          <cell r="MU118">
            <v>2.0854687738488073E-2</v>
          </cell>
          <cell r="MV118">
            <v>2.486627095258809E-3</v>
          </cell>
          <cell r="MW118">
            <v>1.657543136440303E-2</v>
          </cell>
          <cell r="MX118">
            <v>-8.1889444728184714E-5</v>
          </cell>
          <cell r="MZ118" t="e">
            <v>#N/A</v>
          </cell>
          <cell r="NA118" t="e">
            <v>#N/A</v>
          </cell>
          <cell r="NB118" t="e">
            <v>#N/A</v>
          </cell>
          <cell r="NC118" t="e">
            <v>#N/A</v>
          </cell>
          <cell r="ND118" t="e">
            <v>#N/A</v>
          </cell>
          <cell r="NE118" t="e">
            <v>#N/A</v>
          </cell>
          <cell r="NG118">
            <v>134878558</v>
          </cell>
          <cell r="NH118">
            <v>71862541.999999896</v>
          </cell>
          <cell r="NI118">
            <v>7627925335</v>
          </cell>
          <cell r="NJ118">
            <v>0.53279441199245248</v>
          </cell>
          <cell r="NK118">
            <v>106.14605499204316</v>
          </cell>
          <cell r="NL118">
            <v>56.554024954804156</v>
          </cell>
          <cell r="NM118">
            <v>92</v>
          </cell>
          <cell r="NN118">
            <v>1466071.2826086956</v>
          </cell>
          <cell r="NO118">
            <v>781114.58695652056</v>
          </cell>
          <cell r="NP118">
            <v>1479349.5807909931</v>
          </cell>
          <cell r="NQ118">
            <v>871282.44339802163</v>
          </cell>
          <cell r="NR118">
            <v>0.58821354124506686</v>
          </cell>
          <cell r="NS118">
            <v>109.12518251960309</v>
          </cell>
          <cell r="NT118">
            <v>64.317100849976512</v>
          </cell>
          <cell r="NX118">
            <v>448329865</v>
          </cell>
          <cell r="NY118">
            <v>257891976.99999988</v>
          </cell>
          <cell r="NZ118">
            <v>28336352000</v>
          </cell>
          <cell r="OA118">
            <v>0.57522819051994201</v>
          </cell>
          <cell r="OB118">
            <v>109.87682645125487</v>
          </cell>
          <cell r="OC118">
            <v>63.204248059629045</v>
          </cell>
          <cell r="OD118">
            <v>92</v>
          </cell>
          <cell r="OE118">
            <v>4873150.7065217393</v>
          </cell>
          <cell r="OF118">
            <v>2803173.6630434771</v>
          </cell>
          <cell r="OG118">
            <v>0.914934500600318</v>
          </cell>
          <cell r="OH118">
            <v>0.91769728719132404</v>
          </cell>
          <cell r="OI118">
            <v>0.98586628293224698</v>
          </cell>
          <cell r="OJ118">
            <v>0.90443817356565204</v>
          </cell>
          <cell r="OK118">
            <v>0.99741662431320999</v>
          </cell>
          <cell r="OL118">
            <v>4885772.4923897665</v>
          </cell>
          <cell r="OM118">
            <v>3063797.0928019704</v>
          </cell>
          <cell r="ON118">
            <v>0.62681692378155285</v>
          </cell>
          <cell r="OO118">
            <v>111.45205831002751</v>
          </cell>
          <cell r="OP118">
            <v>69.88233127141568</v>
          </cell>
          <cell r="OX118">
            <v>5.3415433360666266E-3</v>
          </cell>
          <cell r="OY118">
            <v>2.4521043281292582E-2</v>
          </cell>
          <cell r="OZ118">
            <v>4.7436578403577331E-3</v>
          </cell>
          <cell r="PA118">
            <v>2.4101780236992731E-2</v>
          </cell>
          <cell r="PB118">
            <v>1.8785914599106076E-3</v>
          </cell>
          <cell r="PK118">
            <v>448329865</v>
          </cell>
          <cell r="PL118">
            <v>257891976.99999988</v>
          </cell>
          <cell r="PM118">
            <v>28336352000</v>
          </cell>
          <cell r="PN118">
            <v>0.57522819051994201</v>
          </cell>
          <cell r="PO118">
            <v>109.87682645125487</v>
          </cell>
          <cell r="PP118">
            <v>63.204248059629045</v>
          </cell>
          <cell r="PQ118">
            <v>92</v>
          </cell>
          <cell r="PR118">
            <v>4873150.7065217393</v>
          </cell>
          <cell r="PS118">
            <v>2803173.6630434771</v>
          </cell>
          <cell r="PT118">
            <v>4885772.4923897665</v>
          </cell>
          <cell r="PU118">
            <v>3063797.0928019704</v>
          </cell>
          <cell r="PV118">
            <v>0.62681692378155285</v>
          </cell>
          <cell r="PW118">
            <v>111.45205831002751</v>
          </cell>
          <cell r="PX118">
            <v>69.88233127141568</v>
          </cell>
          <cell r="QB118">
            <v>2.0824208757033627E-2</v>
          </cell>
          <cell r="QC118">
            <v>2.5890126118234602E-2</v>
          </cell>
          <cell r="QD118">
            <v>0.16644364780178295</v>
          </cell>
          <cell r="QE118">
            <v>0.70284581907173904</v>
          </cell>
          <cell r="QF118">
            <v>8.3996198251209783E-2</v>
          </cell>
          <cell r="QG118">
            <v>0</v>
          </cell>
          <cell r="QH118">
            <v>0</v>
          </cell>
          <cell r="QJ118">
            <v>70544906.056668147</v>
          </cell>
          <cell r="QK118">
            <v>41902544.681476444</v>
          </cell>
          <cell r="QL118">
            <v>4304370149.2150803</v>
          </cell>
          <cell r="QM118">
            <v>0.59398398869248581</v>
          </cell>
          <cell r="QN118">
            <v>102.7233592120691</v>
          </cell>
          <cell r="QO118">
            <v>61.016030636675808</v>
          </cell>
          <cell r="QP118">
            <v>1.0162517714062807E-2</v>
          </cell>
          <cell r="QQ118">
            <v>2.3399495105030369E-2</v>
          </cell>
          <cell r="QR118">
            <v>4.2825479474035925E-3</v>
          </cell>
          <cell r="QS118">
            <v>2.4247654596291669E-2</v>
          </cell>
          <cell r="QT118">
            <v>7.9236356136924983E-4</v>
          </cell>
        </row>
        <row r="119">
          <cell r="A119">
            <v>108</v>
          </cell>
          <cell r="B119">
            <v>41640</v>
          </cell>
          <cell r="C119">
            <v>2014</v>
          </cell>
          <cell r="D119" t="b">
            <v>1</v>
          </cell>
          <cell r="E119" t="b">
            <v>0</v>
          </cell>
          <cell r="H119">
            <v>10186635</v>
          </cell>
          <cell r="I119">
            <v>7364124.9999999907</v>
          </cell>
          <cell r="J119">
            <v>2221375095</v>
          </cell>
          <cell r="K119">
            <v>0.72292027740269393</v>
          </cell>
          <cell r="L119">
            <v>301.64820599867642</v>
          </cell>
          <cell r="M119">
            <v>218.06760475858809</v>
          </cell>
          <cell r="N119">
            <v>90</v>
          </cell>
          <cell r="O119">
            <v>113184.83333333333</v>
          </cell>
          <cell r="P119">
            <v>81823.611111111008</v>
          </cell>
          <cell r="Q119">
            <v>0.98464735284037397</v>
          </cell>
          <cell r="R119">
            <v>0.98302999867476504</v>
          </cell>
          <cell r="S119">
            <v>1.02479076792933</v>
          </cell>
          <cell r="T119">
            <v>1.00888359536211</v>
          </cell>
          <cell r="U119">
            <v>1.00060167426014</v>
          </cell>
          <cell r="V119">
            <v>113116.77388209839</v>
          </cell>
          <cell r="W119">
            <v>83099.406985737194</v>
          </cell>
          <cell r="X119">
            <v>0.73540001665999177</v>
          </cell>
          <cell r="Y119">
            <v>294.35101821631378</v>
          </cell>
          <cell r="Z119">
            <v>216.14743837748588</v>
          </cell>
          <cell r="AB119">
            <v>10186635</v>
          </cell>
          <cell r="AC119">
            <v>7364124.9999999907</v>
          </cell>
          <cell r="AD119">
            <v>2221375095</v>
          </cell>
          <cell r="AE119">
            <v>0.72292027740269393</v>
          </cell>
          <cell r="AF119">
            <v>301.64820599867642</v>
          </cell>
          <cell r="AG119">
            <v>218.06760475858809</v>
          </cell>
          <cell r="AH119">
            <v>8.3230495647326277E-3</v>
          </cell>
          <cell r="AI119">
            <v>2.6936267215509256E-2</v>
          </cell>
          <cell r="AJ119">
            <v>-5.0963213295994077E-3</v>
          </cell>
          <cell r="AK119">
            <v>5.354045128422958E-2</v>
          </cell>
          <cell r="AL119">
            <v>4.7963237650039247E-3</v>
          </cell>
          <cell r="AN119" t="e">
            <v>#N/A</v>
          </cell>
          <cell r="AO119" t="e">
            <v>#N/A</v>
          </cell>
          <cell r="AP119" t="e">
            <v>#N/A</v>
          </cell>
          <cell r="AQ119" t="e">
            <v>#N/A</v>
          </cell>
          <cell r="AR119" t="e">
            <v>#N/A</v>
          </cell>
          <cell r="AS119" t="e">
            <v>#N/A</v>
          </cell>
          <cell r="AU119">
            <v>10186635</v>
          </cell>
          <cell r="AV119">
            <v>7364124.9999999907</v>
          </cell>
          <cell r="AW119">
            <v>2221375095</v>
          </cell>
          <cell r="AX119">
            <v>0.72292027740269393</v>
          </cell>
          <cell r="AY119">
            <v>301.64820599867642</v>
          </cell>
          <cell r="AZ119">
            <v>218.06760475858809</v>
          </cell>
          <cell r="BA119">
            <v>90</v>
          </cell>
          <cell r="BB119">
            <v>113184.83333333333</v>
          </cell>
          <cell r="BC119">
            <v>81823.611111111008</v>
          </cell>
          <cell r="BD119">
            <v>113116.77388209839</v>
          </cell>
          <cell r="BE119">
            <v>83099.406985737194</v>
          </cell>
          <cell r="BF119">
            <v>0.73540001665999177</v>
          </cell>
          <cell r="BG119">
            <v>294.35101821631378</v>
          </cell>
          <cell r="BH119">
            <v>216.14743837748588</v>
          </cell>
          <cell r="BJ119">
            <v>50418059</v>
          </cell>
          <cell r="BK119">
            <v>35616392.999999896</v>
          </cell>
          <cell r="BL119">
            <v>5875469409.99998</v>
          </cell>
          <cell r="BM119">
            <v>0.70642134398708001</v>
          </cell>
          <cell r="BN119">
            <v>164.96531274236548</v>
          </cell>
          <cell r="BO119">
            <v>116.53501793871081</v>
          </cell>
          <cell r="BP119">
            <v>90</v>
          </cell>
          <cell r="BQ119">
            <v>560200.6555555556</v>
          </cell>
          <cell r="BR119">
            <v>395737.69999999885</v>
          </cell>
          <cell r="BS119">
            <v>0.96203449079787395</v>
          </cell>
          <cell r="BT119">
            <v>0.96224192860120505</v>
          </cell>
          <cell r="BU119">
            <v>0.996603471673561</v>
          </cell>
          <cell r="BV119">
            <v>0.95968685259182895</v>
          </cell>
          <cell r="BW119">
            <v>0.99967799236315202</v>
          </cell>
          <cell r="BX119">
            <v>560381.10255012207</v>
          </cell>
          <cell r="BY119">
            <v>411355.00211826025</v>
          </cell>
          <cell r="BZ119">
            <v>0.73414109590297405</v>
          </cell>
          <cell r="CA119">
            <v>165.52753169256482</v>
          </cell>
          <cell r="CB119">
            <v>121.43025365407931</v>
          </cell>
          <cell r="CD119">
            <v>50418059</v>
          </cell>
          <cell r="CE119">
            <v>35616392.999999896</v>
          </cell>
          <cell r="CF119">
            <v>5875469409.99998</v>
          </cell>
          <cell r="CG119">
            <v>0.70642134398708001</v>
          </cell>
          <cell r="CH119">
            <v>164.96531274236548</v>
          </cell>
          <cell r="CI119">
            <v>116.53501793871081</v>
          </cell>
          <cell r="CJ119">
            <v>1.0489554538588823E-2</v>
          </cell>
          <cell r="CK119">
            <v>7.1576087212105038E-3</v>
          </cell>
          <cell r="CL119">
            <v>-6.7343892505011367E-3</v>
          </cell>
          <cell r="CM119">
            <v>2.3638115346971616E-2</v>
          </cell>
          <cell r="CN119">
            <v>4.2046169114355134E-3</v>
          </cell>
          <cell r="CP119" t="e">
            <v>#N/A</v>
          </cell>
          <cell r="CQ119" t="e">
            <v>#N/A</v>
          </cell>
          <cell r="CR119" t="e">
            <v>#N/A</v>
          </cell>
          <cell r="CS119" t="e">
            <v>#N/A</v>
          </cell>
          <cell r="CT119" t="e">
            <v>#N/A</v>
          </cell>
          <cell r="CU119" t="e">
            <v>#N/A</v>
          </cell>
          <cell r="CW119">
            <v>50418059</v>
          </cell>
          <cell r="CX119">
            <v>35616392.999999896</v>
          </cell>
          <cell r="CY119">
            <v>5875469409.99998</v>
          </cell>
          <cell r="CZ119">
            <v>0.70642134398708001</v>
          </cell>
          <cell r="DA119">
            <v>164.96531274236548</v>
          </cell>
          <cell r="DB119">
            <v>116.53501793871081</v>
          </cell>
          <cell r="DC119">
            <v>90</v>
          </cell>
          <cell r="DD119">
            <v>560200.6555555556</v>
          </cell>
          <cell r="DE119">
            <v>395737.69999999885</v>
          </cell>
          <cell r="DF119">
            <v>560381.10255012207</v>
          </cell>
          <cell r="DG119">
            <v>411355.00211826025</v>
          </cell>
          <cell r="DH119">
            <v>0.73414109590297405</v>
          </cell>
          <cell r="DI119">
            <v>165.52753169256482</v>
          </cell>
          <cell r="DJ119">
            <v>121.43025365407931</v>
          </cell>
          <cell r="DL119">
            <v>56498660</v>
          </cell>
          <cell r="DM119">
            <v>39284801.999999799</v>
          </cell>
          <cell r="DN119">
            <v>4910079291</v>
          </cell>
          <cell r="DO119">
            <v>0.69532272092824499</v>
          </cell>
          <cell r="DP119">
            <v>124.98673891750875</v>
          </cell>
          <cell r="DQ119">
            <v>86.906119384070351</v>
          </cell>
          <cell r="DR119">
            <v>90</v>
          </cell>
          <cell r="DS119">
            <v>627762.88888888888</v>
          </cell>
          <cell r="DT119">
            <v>436497.79999999778</v>
          </cell>
          <cell r="DU119">
            <v>0.95494400620980102</v>
          </cell>
          <cell r="DV119">
            <v>0.95620021364472496</v>
          </cell>
          <cell r="DW119">
            <v>0.99344989853981702</v>
          </cell>
          <cell r="DX119">
            <v>0.95013511218216196</v>
          </cell>
          <cell r="DY119">
            <v>0.99933300070840603</v>
          </cell>
          <cell r="DZ119">
            <v>628181.88576168404</v>
          </cell>
          <cell r="EA119">
            <v>457092.55952343164</v>
          </cell>
          <cell r="EB119">
            <v>0.72717273119810377</v>
          </cell>
          <cell r="EC119">
            <v>125.8108125041993</v>
          </cell>
          <cell r="ED119">
            <v>91.467116907693566</v>
          </cell>
          <cell r="EF119">
            <v>56498660</v>
          </cell>
          <cell r="EG119">
            <v>39284801.999999799</v>
          </cell>
          <cell r="EH119">
            <v>4910079291</v>
          </cell>
          <cell r="EI119">
            <v>0.69532272092824499</v>
          </cell>
          <cell r="EJ119">
            <v>124.98673891750875</v>
          </cell>
          <cell r="EK119">
            <v>86.906119384070351</v>
          </cell>
          <cell r="EL119">
            <v>3.187184039894457E-2</v>
          </cell>
          <cell r="EM119">
            <v>4.092210636960962E-3</v>
          </cell>
          <cell r="EN119">
            <v>5.2347372514595491E-3</v>
          </cell>
          <cell r="EO119">
            <v>2.2451501299343743E-2</v>
          </cell>
          <cell r="EP119">
            <v>2.9048327757815341E-3</v>
          </cell>
          <cell r="ER119" t="e">
            <v>#N/A</v>
          </cell>
          <cell r="ES119" t="e">
            <v>#N/A</v>
          </cell>
          <cell r="ET119" t="e">
            <v>#N/A</v>
          </cell>
          <cell r="EU119" t="e">
            <v>#N/A</v>
          </cell>
          <cell r="EV119" t="e">
            <v>#N/A</v>
          </cell>
          <cell r="EW119" t="e">
            <v>#N/A</v>
          </cell>
          <cell r="EY119">
            <v>56498660</v>
          </cell>
          <cell r="EZ119">
            <v>39284801.999999799</v>
          </cell>
          <cell r="FA119">
            <v>4910079291</v>
          </cell>
          <cell r="FB119">
            <v>0.69532272092824499</v>
          </cell>
          <cell r="FC119">
            <v>124.98673891750875</v>
          </cell>
          <cell r="FD119">
            <v>86.906119384070351</v>
          </cell>
          <cell r="FE119">
            <v>90</v>
          </cell>
          <cell r="FF119">
            <v>627762.88888888888</v>
          </cell>
          <cell r="FG119">
            <v>436497.79999999778</v>
          </cell>
          <cell r="FH119">
            <v>628181.88576168404</v>
          </cell>
          <cell r="FI119">
            <v>457092.55952343164</v>
          </cell>
          <cell r="FJ119">
            <v>0.72717273119810377</v>
          </cell>
          <cell r="FK119">
            <v>125.8108125041993</v>
          </cell>
          <cell r="FL119">
            <v>91.467116907693566</v>
          </cell>
          <cell r="FN119">
            <v>77647239</v>
          </cell>
          <cell r="FO119">
            <v>46358653.999999799</v>
          </cell>
          <cell r="FP119">
            <v>4595986058</v>
          </cell>
          <cell r="FQ119">
            <v>0.59704188580356088</v>
          </cell>
          <cell r="FR119">
            <v>99.139764886185432</v>
          </cell>
          <cell r="FS119">
            <v>59.190592185769802</v>
          </cell>
          <cell r="FT119">
            <v>90</v>
          </cell>
          <cell r="FU119">
            <v>862747.1</v>
          </cell>
          <cell r="FV119">
            <v>515096.15555555333</v>
          </cell>
          <cell r="FW119">
            <v>0.91593565775938701</v>
          </cell>
          <cell r="FX119">
            <v>0.91810565915664299</v>
          </cell>
          <cell r="FY119">
            <v>0.96980514353180902</v>
          </cell>
          <cell r="FZ119">
            <v>0.88769320026215703</v>
          </cell>
          <cell r="GA119">
            <v>0.99794959400183703</v>
          </cell>
          <cell r="GB119">
            <v>864519.71641206148</v>
          </cell>
          <cell r="GC119">
            <v>562371.55000124173</v>
          </cell>
          <cell r="GD119">
            <v>0.6502975772439894</v>
          </cell>
          <cell r="GE119">
            <v>102.22647873895681</v>
          </cell>
          <cell r="GF119">
            <v>66.679109593595399</v>
          </cell>
          <cell r="GH119">
            <v>77647239</v>
          </cell>
          <cell r="GI119">
            <v>46358653.999999799</v>
          </cell>
          <cell r="GJ119">
            <v>4595986058</v>
          </cell>
          <cell r="GK119">
            <v>0.59704188580356088</v>
          </cell>
          <cell r="GL119">
            <v>99.139764886185432</v>
          </cell>
          <cell r="GM119">
            <v>59.190592185769802</v>
          </cell>
          <cell r="GN119">
            <v>3.74868905851778E-3</v>
          </cell>
          <cell r="GO119">
            <v>1.7899922910097461E-2</v>
          </cell>
          <cell r="GP119">
            <v>3.2798102391603011E-3</v>
          </cell>
          <cell r="GQ119">
            <v>2.2924630533413169E-2</v>
          </cell>
          <cell r="GR119">
            <v>0</v>
          </cell>
          <cell r="GT119" t="e">
            <v>#N/A</v>
          </cell>
          <cell r="GU119" t="e">
            <v>#N/A</v>
          </cell>
          <cell r="GV119" t="e">
            <v>#N/A</v>
          </cell>
          <cell r="GW119" t="e">
            <v>#N/A</v>
          </cell>
          <cell r="GX119" t="e">
            <v>#N/A</v>
          </cell>
          <cell r="GY119" t="e">
            <v>#N/A</v>
          </cell>
          <cell r="HA119">
            <v>77647239</v>
          </cell>
          <cell r="HB119">
            <v>46358653.999999799</v>
          </cell>
          <cell r="HC119">
            <v>4595986058</v>
          </cell>
          <cell r="HD119">
            <v>0.59704188580356088</v>
          </cell>
          <cell r="HE119">
            <v>99.139764886185432</v>
          </cell>
          <cell r="HF119">
            <v>59.190592185769802</v>
          </cell>
          <cell r="HG119">
            <v>90</v>
          </cell>
          <cell r="HH119">
            <v>862747.1</v>
          </cell>
          <cell r="HI119">
            <v>515096.15555555333</v>
          </cell>
          <cell r="HJ119">
            <v>864519.71641206148</v>
          </cell>
          <cell r="HK119">
            <v>562371.55000124173</v>
          </cell>
          <cell r="HL119">
            <v>0.6502975772439894</v>
          </cell>
          <cell r="HM119">
            <v>102.22647873895681</v>
          </cell>
          <cell r="HN119">
            <v>66.679109593595399</v>
          </cell>
          <cell r="HP119">
            <v>42771546</v>
          </cell>
          <cell r="HQ119">
            <v>22314476.999999978</v>
          </cell>
          <cell r="HR119">
            <v>1699098419</v>
          </cell>
          <cell r="HS119">
            <v>0.52171312675955128</v>
          </cell>
          <cell r="HT119">
            <v>76.143322516588754</v>
          </cell>
          <cell r="HU119">
            <v>39.724970871990458</v>
          </cell>
          <cell r="HV119">
            <v>90</v>
          </cell>
          <cell r="HW119">
            <v>475239.4</v>
          </cell>
          <cell r="HX119">
            <v>247938.6333333331</v>
          </cell>
          <cell r="HY119">
            <v>0.90824417312596095</v>
          </cell>
          <cell r="HZ119">
            <v>0.91017334138320305</v>
          </cell>
          <cell r="IA119">
            <v>0.96845170025237803</v>
          </cell>
          <cell r="IB119">
            <v>0.87718306966798398</v>
          </cell>
          <cell r="IC119">
            <v>0.99658155666373105</v>
          </cell>
          <cell r="ID119">
            <v>476869.55154073401</v>
          </cell>
          <cell r="IE119">
            <v>272986.75914428069</v>
          </cell>
          <cell r="IF119">
            <v>0.57320194191437934</v>
          </cell>
          <cell r="IG119">
            <v>78.623768740088778</v>
          </cell>
          <cell r="IH119">
            <v>45.286978563125324</v>
          </cell>
          <cell r="IJ119">
            <v>42771546</v>
          </cell>
          <cell r="IK119">
            <v>22314476.999999978</v>
          </cell>
          <cell r="IL119">
            <v>1699098419.0000002</v>
          </cell>
          <cell r="IM119">
            <v>0.52171312675955128</v>
          </cell>
          <cell r="IN119">
            <v>76.143322516588754</v>
          </cell>
          <cell r="IO119">
            <v>39.724970871990465</v>
          </cell>
          <cell r="IP119">
            <v>7.420152172734497E-3</v>
          </cell>
          <cell r="IQ119">
            <v>2.2854075858304825E-2</v>
          </cell>
          <cell r="IR119">
            <v>1.8862345178500883E-2</v>
          </cell>
          <cell r="IS119">
            <v>2.2890042837248905E-2</v>
          </cell>
          <cell r="IT119">
            <v>0</v>
          </cell>
          <cell r="IV119" t="e">
            <v>#N/A</v>
          </cell>
          <cell r="IW119" t="e">
            <v>#N/A</v>
          </cell>
          <cell r="IX119" t="e">
            <v>#N/A</v>
          </cell>
          <cell r="IY119" t="e">
            <v>#N/A</v>
          </cell>
          <cell r="IZ119" t="e">
            <v>#N/A</v>
          </cell>
          <cell r="JA119" t="e">
            <v>#N/A</v>
          </cell>
          <cell r="JC119">
            <v>42771546</v>
          </cell>
          <cell r="JD119">
            <v>22314476.999999978</v>
          </cell>
          <cell r="JE119">
            <v>1699098419</v>
          </cell>
          <cell r="JF119">
            <v>0.52171312675955128</v>
          </cell>
          <cell r="JG119">
            <v>76.143322516588754</v>
          </cell>
          <cell r="JH119">
            <v>39.724970871990458</v>
          </cell>
          <cell r="JI119">
            <v>90</v>
          </cell>
          <cell r="JJ119">
            <v>475239.4</v>
          </cell>
          <cell r="JK119">
            <v>247938.6333333331</v>
          </cell>
          <cell r="JL119">
            <v>476869.55154073401</v>
          </cell>
          <cell r="JM119">
            <v>272986.75914428069</v>
          </cell>
          <cell r="JN119">
            <v>0.57320194191437934</v>
          </cell>
          <cell r="JO119">
            <v>78.623768740088778</v>
          </cell>
          <cell r="JP119">
            <v>45.286978563125324</v>
          </cell>
          <cell r="JR119">
            <v>69361981</v>
          </cell>
          <cell r="JS119">
            <v>36205060.999999896</v>
          </cell>
          <cell r="JT119">
            <v>1886128752.9999981</v>
          </cell>
          <cell r="JU119">
            <v>0.52197270720973055</v>
          </cell>
          <cell r="JV119">
            <v>52.095720899351711</v>
          </cell>
          <cell r="JW119">
            <v>27.192544471877152</v>
          </cell>
          <cell r="JX119">
            <v>90</v>
          </cell>
          <cell r="JY119">
            <v>770688.67777777778</v>
          </cell>
          <cell r="JZ119">
            <v>402278.45555555442</v>
          </cell>
          <cell r="KA119">
            <v>0.916768847228699</v>
          </cell>
          <cell r="KB119">
            <v>0.91784634263615295</v>
          </cell>
          <cell r="KC119">
            <v>0.95364789901152203</v>
          </cell>
          <cell r="KD119">
            <v>0.87132711437543597</v>
          </cell>
          <cell r="KE119">
            <v>0.99882241289457596</v>
          </cell>
          <cell r="KF119">
            <v>771597.30080979143</v>
          </cell>
          <cell r="KG119">
            <v>438800.31130159163</v>
          </cell>
          <cell r="KH119">
            <v>0.56869290965475661</v>
          </cell>
          <cell r="KI119">
            <v>54.627835864106785</v>
          </cell>
          <cell r="KJ119">
            <v>31.20819267901317</v>
          </cell>
          <cell r="KL119">
            <v>69361981</v>
          </cell>
          <cell r="KM119">
            <v>36205060.999999896</v>
          </cell>
          <cell r="KN119">
            <v>1886128752.9999981</v>
          </cell>
          <cell r="KO119">
            <v>0.52197270720973055</v>
          </cell>
          <cell r="KP119">
            <v>52.095720899351711</v>
          </cell>
          <cell r="KQ119">
            <v>27.192544471877152</v>
          </cell>
          <cell r="KR119">
            <v>-1.0914443837027308E-3</v>
          </cell>
          <cell r="KS119">
            <v>1.4166596343782333E-2</v>
          </cell>
          <cell r="KT119">
            <v>1.4912426658484369E-2</v>
          </cell>
          <cell r="KU119">
            <v>2.0893239032953086E-2</v>
          </cell>
          <cell r="KV119">
            <v>0</v>
          </cell>
          <cell r="KX119" t="e">
            <v>#N/A</v>
          </cell>
          <cell r="KY119" t="e">
            <v>#N/A</v>
          </cell>
          <cell r="KZ119" t="e">
            <v>#N/A</v>
          </cell>
          <cell r="LA119" t="e">
            <v>#N/A</v>
          </cell>
          <cell r="LB119" t="e">
            <v>#N/A</v>
          </cell>
          <cell r="LC119" t="e">
            <v>#N/A</v>
          </cell>
          <cell r="LE119">
            <v>69361981</v>
          </cell>
          <cell r="LF119">
            <v>36205060.999999896</v>
          </cell>
          <cell r="LG119">
            <v>1886128752.9999981</v>
          </cell>
          <cell r="LH119">
            <v>0.52197270720973055</v>
          </cell>
          <cell r="LI119">
            <v>52.095720899351711</v>
          </cell>
          <cell r="LJ119">
            <v>27.192544471877152</v>
          </cell>
          <cell r="LK119">
            <v>90</v>
          </cell>
          <cell r="LL119">
            <v>770688.67777777778</v>
          </cell>
          <cell r="LM119">
            <v>402278.45555555442</v>
          </cell>
          <cell r="LN119">
            <v>771597.30080979143</v>
          </cell>
          <cell r="LO119">
            <v>438800.31130159163</v>
          </cell>
          <cell r="LP119">
            <v>0.56869290965475661</v>
          </cell>
          <cell r="LQ119">
            <v>54.627835864106785</v>
          </cell>
          <cell r="LR119">
            <v>31.20819267901317</v>
          </cell>
          <cell r="LT119">
            <v>129947560</v>
          </cell>
          <cell r="LU119">
            <v>71603793.999999896</v>
          </cell>
          <cell r="LV119">
            <v>7809982530</v>
          </cell>
          <cell r="LW119">
            <v>0.55102068865317588</v>
          </cell>
          <cell r="LX119">
            <v>109.07218868877271</v>
          </cell>
          <cell r="LY119">
            <v>60.101032524196683</v>
          </cell>
          <cell r="LZ119">
            <v>90</v>
          </cell>
          <cell r="MA119">
            <v>1443861.7777777778</v>
          </cell>
          <cell r="MB119">
            <v>795597.71111110994</v>
          </cell>
          <cell r="MC119">
            <v>0.90168049967612396</v>
          </cell>
          <cell r="MD119">
            <v>0.92483372647218298</v>
          </cell>
          <cell r="ME119">
            <v>0.98571694549380495</v>
          </cell>
          <cell r="MF119">
            <v>0.91040622541497396</v>
          </cell>
          <cell r="MG119">
            <v>0.97666059161933105</v>
          </cell>
          <cell r="MH119">
            <v>1478365.9647655219</v>
          </cell>
          <cell r="MI119">
            <v>882349.91374093364</v>
          </cell>
          <cell r="MJ119">
            <v>0.59580514083874014</v>
          </cell>
          <cell r="MK119">
            <v>110.65264646955205</v>
          </cell>
          <cell r="ML119">
            <v>66.015621209973517</v>
          </cell>
          <cell r="MN119">
            <v>129947560</v>
          </cell>
          <cell r="MO119">
            <v>71603793.999999896</v>
          </cell>
          <cell r="MP119">
            <v>7809982530</v>
          </cell>
          <cell r="MQ119">
            <v>0.55102068865317588</v>
          </cell>
          <cell r="MR119">
            <v>109.07218868877271</v>
          </cell>
          <cell r="MS119">
            <v>60.101032524196683</v>
          </cell>
          <cell r="MT119">
            <v>-3.2457214060017271E-3</v>
          </cell>
          <cell r="MU119">
            <v>1.4324973286869404E-2</v>
          </cell>
          <cell r="MV119">
            <v>2.3735502453208486E-3</v>
          </cell>
          <cell r="MW119">
            <v>1.4971770515497838E-2</v>
          </cell>
          <cell r="MX119">
            <v>-1.8555027322111027E-4</v>
          </cell>
          <cell r="MZ119" t="e">
            <v>#N/A</v>
          </cell>
          <cell r="NA119" t="e">
            <v>#N/A</v>
          </cell>
          <cell r="NB119" t="e">
            <v>#N/A</v>
          </cell>
          <cell r="NC119" t="e">
            <v>#N/A</v>
          </cell>
          <cell r="ND119" t="e">
            <v>#N/A</v>
          </cell>
          <cell r="NE119" t="e">
            <v>#N/A</v>
          </cell>
          <cell r="NG119">
            <v>129947560</v>
          </cell>
          <cell r="NH119">
            <v>71603793.999999896</v>
          </cell>
          <cell r="NI119">
            <v>7809982530</v>
          </cell>
          <cell r="NJ119">
            <v>0.55102068865317588</v>
          </cell>
          <cell r="NK119">
            <v>109.07218868877271</v>
          </cell>
          <cell r="NL119">
            <v>60.101032524196683</v>
          </cell>
          <cell r="NM119">
            <v>90</v>
          </cell>
          <cell r="NN119">
            <v>1443861.7777777778</v>
          </cell>
          <cell r="NO119">
            <v>795597.71111110994</v>
          </cell>
          <cell r="NP119">
            <v>1478365.9647655219</v>
          </cell>
          <cell r="NQ119">
            <v>882349.91374093364</v>
          </cell>
          <cell r="NR119">
            <v>0.59580514083874014</v>
          </cell>
          <cell r="NS119">
            <v>110.65264646955205</v>
          </cell>
          <cell r="NT119">
            <v>66.015621209973517</v>
          </cell>
          <cell r="NX119">
            <v>436831680</v>
          </cell>
          <cell r="NY119">
            <v>258747306</v>
          </cell>
          <cell r="NZ119">
            <v>28998119556</v>
          </cell>
          <cell r="OA119">
            <v>0.59232724604589115</v>
          </cell>
          <cell r="OB119">
            <v>112.07119410936012</v>
          </cell>
          <cell r="OC119">
            <v>66.382821767871775</v>
          </cell>
          <cell r="OD119">
            <v>90</v>
          </cell>
          <cell r="OE119">
            <v>4853685.333333333</v>
          </cell>
          <cell r="OF119">
            <v>2874970.0666666669</v>
          </cell>
          <cell r="OG119">
            <v>0.92452230735601904</v>
          </cell>
          <cell r="OH119">
            <v>0.93240027953393301</v>
          </cell>
          <cell r="OI119">
            <v>0.992936862917841</v>
          </cell>
          <cell r="OJ119">
            <v>0.92587020603676895</v>
          </cell>
          <cell r="OK119">
            <v>0.99195735417058095</v>
          </cell>
          <cell r="OL119">
            <v>4893038.3074700953</v>
          </cell>
          <cell r="OM119">
            <v>3109681.6634837142</v>
          </cell>
          <cell r="ON119">
            <v>0.635271416201173</v>
          </cell>
          <cell r="OO119">
            <v>112.86839908433662</v>
          </cell>
          <cell r="OP119">
            <v>71.697762099967093</v>
          </cell>
          <cell r="OX119">
            <v>5.7810173826661386E-3</v>
          </cell>
          <cell r="OY119">
            <v>1.6438743415788621E-2</v>
          </cell>
          <cell r="OZ119">
            <v>4.6805221242810311E-3</v>
          </cell>
          <cell r="PA119">
            <v>2.3058302864917682E-2</v>
          </cell>
          <cell r="PB119">
            <v>1.6612231346210286E-3</v>
          </cell>
          <cell r="PK119">
            <v>436831680</v>
          </cell>
          <cell r="PL119">
            <v>258747306</v>
          </cell>
          <cell r="PM119">
            <v>28998119556</v>
          </cell>
          <cell r="PN119">
            <v>0.59232724604589115</v>
          </cell>
          <cell r="PO119">
            <v>112.07119410936012</v>
          </cell>
          <cell r="PP119">
            <v>66.382821767871775</v>
          </cell>
          <cell r="PQ119">
            <v>90</v>
          </cell>
          <cell r="PR119">
            <v>4853685.333333333</v>
          </cell>
          <cell r="PS119">
            <v>2874970.0666666669</v>
          </cell>
          <cell r="PT119">
            <v>4893038.3074700953</v>
          </cell>
          <cell r="PU119">
            <v>3109681.6634837142</v>
          </cell>
          <cell r="PV119">
            <v>0.635271416201173</v>
          </cell>
          <cell r="PW119">
            <v>112.86839908433662</v>
          </cell>
          <cell r="PX119">
            <v>71.697762099967093</v>
          </cell>
          <cell r="QB119">
            <v>2.0824208757033627E-2</v>
          </cell>
          <cell r="QC119">
            <v>2.5890126118234602E-2</v>
          </cell>
          <cell r="QD119">
            <v>0.16644364780178295</v>
          </cell>
          <cell r="QE119">
            <v>0.70284581907173904</v>
          </cell>
          <cell r="QF119">
            <v>8.3996198251209783E-2</v>
          </cell>
          <cell r="QG119">
            <v>0</v>
          </cell>
          <cell r="QH119">
            <v>0</v>
          </cell>
          <cell r="QJ119">
            <v>69087986.137171805</v>
          </cell>
          <cell r="QK119">
            <v>42071488.106667504</v>
          </cell>
          <cell r="QL119">
            <v>4388613923.9526606</v>
          </cell>
          <cell r="QM119">
            <v>0.60895519552612254</v>
          </cell>
          <cell r="QN119">
            <v>104.31325635132815</v>
          </cell>
          <cell r="QO119">
            <v>63.522099417389583</v>
          </cell>
          <cell r="QP119">
            <v>9.0077771944502092E-3</v>
          </cell>
          <cell r="QQ119">
            <v>1.5927901775827959E-2</v>
          </cell>
          <cell r="QR119">
            <v>4.4803739161701564E-3</v>
          </cell>
          <cell r="QS119">
            <v>2.3498998397218324E-2</v>
          </cell>
          <cell r="QT119">
            <v>6.9222867291994787E-4</v>
          </cell>
        </row>
        <row r="120">
          <cell r="A120">
            <v>109</v>
          </cell>
          <cell r="B120">
            <v>41730</v>
          </cell>
          <cell r="C120">
            <v>2014</v>
          </cell>
          <cell r="D120" t="b">
            <v>1</v>
          </cell>
          <cell r="E120" t="b">
            <v>0</v>
          </cell>
          <cell r="H120">
            <v>10347982</v>
          </cell>
          <cell r="I120">
            <v>7957896.9999999804</v>
          </cell>
          <cell r="J120">
            <v>2344868087</v>
          </cell>
          <cell r="K120">
            <v>0.76902887925394348</v>
          </cell>
          <cell r="L120">
            <v>294.65926575827831</v>
          </cell>
          <cell r="M120">
            <v>226.60148490787867</v>
          </cell>
          <cell r="N120">
            <v>91</v>
          </cell>
          <cell r="O120">
            <v>113714.08791208791</v>
          </cell>
          <cell r="P120">
            <v>87449.417582417373</v>
          </cell>
          <cell r="Q120">
            <v>1.0377429216448799</v>
          </cell>
          <cell r="R120">
            <v>1.03955200534787</v>
          </cell>
          <cell r="S120">
            <v>0.98902126698139303</v>
          </cell>
          <cell r="T120">
            <v>1.02852145229181</v>
          </cell>
          <cell r="U120">
            <v>0.99912384839290502</v>
          </cell>
          <cell r="V120">
            <v>113813.80606117801</v>
          </cell>
          <cell r="W120">
            <v>84268.864434946197</v>
          </cell>
          <cell r="X120">
            <v>0.73976951157590221</v>
          </cell>
          <cell r="Y120">
            <v>297.93016145912856</v>
          </cell>
          <cell r="Z120">
            <v>220.31770402353044</v>
          </cell>
          <cell r="AB120">
            <v>10347982</v>
          </cell>
          <cell r="AC120">
            <v>7957896.9999999804</v>
          </cell>
          <cell r="AD120">
            <v>2344868087</v>
          </cell>
          <cell r="AE120">
            <v>0.76902887925394348</v>
          </cell>
          <cell r="AF120">
            <v>294.65926575827831</v>
          </cell>
          <cell r="AG120">
            <v>226.60148490787867</v>
          </cell>
          <cell r="AH120">
            <v>1.5448079174287442E-2</v>
          </cell>
          <cell r="AI120">
            <v>3.2410700512301945E-2</v>
          </cell>
          <cell r="AJ120">
            <v>-4.3238110660204785E-3</v>
          </cell>
          <cell r="AK120">
            <v>5.6342257980442956E-2</v>
          </cell>
          <cell r="AL120">
            <v>4.3031284216105206E-3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U120">
            <v>10347982</v>
          </cell>
          <cell r="AV120">
            <v>7957896.9999999804</v>
          </cell>
          <cell r="AW120">
            <v>2344868087</v>
          </cell>
          <cell r="AX120">
            <v>0.76902887925394348</v>
          </cell>
          <cell r="AY120">
            <v>294.65926575827831</v>
          </cell>
          <cell r="AZ120">
            <v>226.60148490787867</v>
          </cell>
          <cell r="BA120">
            <v>91</v>
          </cell>
          <cell r="BB120">
            <v>113714.08791208791</v>
          </cell>
          <cell r="BC120">
            <v>87449.417582417373</v>
          </cell>
          <cell r="BD120">
            <v>113813.80606117801</v>
          </cell>
          <cell r="BE120">
            <v>84268.864434946197</v>
          </cell>
          <cell r="BF120">
            <v>0.73976951157590221</v>
          </cell>
          <cell r="BG120">
            <v>297.93016145912856</v>
          </cell>
          <cell r="BH120">
            <v>220.31770402353044</v>
          </cell>
          <cell r="BJ120">
            <v>51056115</v>
          </cell>
          <cell r="BK120">
            <v>39871453.999999896</v>
          </cell>
          <cell r="BL120">
            <v>6822502316.9999905</v>
          </cell>
          <cell r="BM120">
            <v>0.78093395864530424</v>
          </cell>
          <cell r="BN120">
            <v>171.11245346106537</v>
          </cell>
          <cell r="BO120">
            <v>133.62752565486016</v>
          </cell>
          <cell r="BP120">
            <v>91</v>
          </cell>
          <cell r="BQ120">
            <v>561056.2087912088</v>
          </cell>
          <cell r="BR120">
            <v>438147.84615384502</v>
          </cell>
          <cell r="BS120">
            <v>1.0559480635296501</v>
          </cell>
          <cell r="BT120">
            <v>1.0568082695754499</v>
          </cell>
          <cell r="BU120">
            <v>1.01761359094736</v>
          </cell>
          <cell r="BV120">
            <v>1.0740898214847501</v>
          </cell>
          <cell r="BW120">
            <v>0.99987976086293195</v>
          </cell>
          <cell r="BX120">
            <v>561123.67781801813</v>
          </cell>
          <cell r="BY120">
            <v>414933.14045131748</v>
          </cell>
          <cell r="BZ120">
            <v>0.73895519284593381</v>
          </cell>
          <cell r="CA120">
            <v>168.15071554003725</v>
          </cell>
          <cell r="CB120">
            <v>124.41001020765879</v>
          </cell>
          <cell r="CD120">
            <v>51056115</v>
          </cell>
          <cell r="CE120">
            <v>39871453.999999896</v>
          </cell>
          <cell r="CF120">
            <v>6822502316.9999905</v>
          </cell>
          <cell r="CG120">
            <v>0.78093395864530424</v>
          </cell>
          <cell r="CH120">
            <v>171.11245346106537</v>
          </cell>
          <cell r="CI120">
            <v>133.62752565486016</v>
          </cell>
          <cell r="CJ120">
            <v>1.2794851379515812E-2</v>
          </cell>
          <cell r="CK120">
            <v>1.6967228225803509E-2</v>
          </cell>
          <cell r="CL120">
            <v>-7.4507256895511133E-3</v>
          </cell>
          <cell r="CM120">
            <v>2.5988934828570023E-2</v>
          </cell>
          <cell r="CN120">
            <v>3.7115544264958739E-3</v>
          </cell>
          <cell r="CP120" t="e">
            <v>#N/A</v>
          </cell>
          <cell r="CQ120" t="e">
            <v>#N/A</v>
          </cell>
          <cell r="CR120" t="e">
            <v>#N/A</v>
          </cell>
          <cell r="CS120" t="e">
            <v>#N/A</v>
          </cell>
          <cell r="CT120" t="e">
            <v>#N/A</v>
          </cell>
          <cell r="CU120" t="e">
            <v>#N/A</v>
          </cell>
          <cell r="CW120">
            <v>51056115</v>
          </cell>
          <cell r="CX120">
            <v>39871453.999999896</v>
          </cell>
          <cell r="CY120">
            <v>6822502316.9999905</v>
          </cell>
          <cell r="CZ120">
            <v>0.78093395864530424</v>
          </cell>
          <cell r="DA120">
            <v>171.11245346106537</v>
          </cell>
          <cell r="DB120">
            <v>133.62752565486016</v>
          </cell>
          <cell r="DC120">
            <v>91</v>
          </cell>
          <cell r="DD120">
            <v>561056.2087912088</v>
          </cell>
          <cell r="DE120">
            <v>438147.84615384502</v>
          </cell>
          <cell r="DF120">
            <v>561123.67781801813</v>
          </cell>
          <cell r="DG120">
            <v>414933.14045131748</v>
          </cell>
          <cell r="DH120">
            <v>0.73895519284593381</v>
          </cell>
          <cell r="DI120">
            <v>168.15071554003725</v>
          </cell>
          <cell r="DJ120">
            <v>124.41001020765879</v>
          </cell>
          <cell r="DL120">
            <v>57662982</v>
          </cell>
          <cell r="DM120">
            <v>44788070.999999896</v>
          </cell>
          <cell r="DN120">
            <v>5818006312.9999905</v>
          </cell>
          <cell r="DO120">
            <v>0.7767213807985146</v>
          </cell>
          <cell r="DP120">
            <v>129.90080133167612</v>
          </cell>
          <cell r="DQ120">
            <v>100.89672977717299</v>
          </cell>
          <cell r="DR120">
            <v>91</v>
          </cell>
          <cell r="DS120">
            <v>633659.14285714284</v>
          </cell>
          <cell r="DT120">
            <v>492176.60439560324</v>
          </cell>
          <cell r="DU120">
            <v>1.05774298505329</v>
          </cell>
          <cell r="DV120">
            <v>1.0564949782133199</v>
          </cell>
          <cell r="DW120">
            <v>1.01616147868884</v>
          </cell>
          <cell r="DX120">
            <v>1.0713443086099299</v>
          </cell>
          <cell r="DY120">
            <v>1.0000409968231201</v>
          </cell>
          <cell r="DZ120">
            <v>633633.16591031698</v>
          </cell>
          <cell r="EA120">
            <v>465308.31340924179</v>
          </cell>
          <cell r="EB120">
            <v>0.73518700686306959</v>
          </cell>
          <cell r="EC120">
            <v>127.83480190499644</v>
          </cell>
          <cell r="ED120">
            <v>94.177687757623488</v>
          </cell>
          <cell r="EF120">
            <v>57662982</v>
          </cell>
          <cell r="EG120">
            <v>44788070.999999896</v>
          </cell>
          <cell r="EH120">
            <v>5818006312.9999914</v>
          </cell>
          <cell r="EI120">
            <v>0.7767213807985146</v>
          </cell>
          <cell r="EJ120">
            <v>129.90080133167612</v>
          </cell>
          <cell r="EK120">
            <v>100.89672977717301</v>
          </cell>
          <cell r="EL120">
            <v>3.3121438476639807E-2</v>
          </cell>
          <cell r="EM120">
            <v>1.2097740166412827E-2</v>
          </cell>
          <cell r="EN120">
            <v>4.8738163325499368E-3</v>
          </cell>
          <cell r="EO120">
            <v>2.4954625322080419E-2</v>
          </cell>
          <cell r="EP120">
            <v>2.1006275027343562E-3</v>
          </cell>
          <cell r="ER120" t="e">
            <v>#N/A</v>
          </cell>
          <cell r="ES120" t="e">
            <v>#N/A</v>
          </cell>
          <cell r="ET120" t="e">
            <v>#N/A</v>
          </cell>
          <cell r="EU120" t="e">
            <v>#N/A</v>
          </cell>
          <cell r="EV120" t="e">
            <v>#N/A</v>
          </cell>
          <cell r="EW120" t="e">
            <v>#N/A</v>
          </cell>
          <cell r="EY120">
            <v>57662982</v>
          </cell>
          <cell r="EZ120">
            <v>44788070.999999896</v>
          </cell>
          <cell r="FA120">
            <v>5818006312.9999905</v>
          </cell>
          <cell r="FB120">
            <v>0.7767213807985146</v>
          </cell>
          <cell r="FC120">
            <v>129.90080133167612</v>
          </cell>
          <cell r="FD120">
            <v>100.89672977717299</v>
          </cell>
          <cell r="FE120">
            <v>91</v>
          </cell>
          <cell r="FF120">
            <v>633659.14285714284</v>
          </cell>
          <cell r="FG120">
            <v>492176.60439560324</v>
          </cell>
          <cell r="FH120">
            <v>633633.16591031698</v>
          </cell>
          <cell r="FI120">
            <v>465308.31340924179</v>
          </cell>
          <cell r="FJ120">
            <v>0.73518700686306959</v>
          </cell>
          <cell r="FK120">
            <v>127.83480190499644</v>
          </cell>
          <cell r="FL120">
            <v>94.177687757623488</v>
          </cell>
          <cell r="FN120">
            <v>78855977</v>
          </cell>
          <cell r="FO120">
            <v>55843998.999999896</v>
          </cell>
          <cell r="FP120">
            <v>5884185316</v>
          </cell>
          <cell r="FQ120">
            <v>0.70817712397374644</v>
          </cell>
          <cell r="FR120">
            <v>105.36826554989393</v>
          </cell>
          <cell r="FS120">
            <v>74.619395255225868</v>
          </cell>
          <cell r="FT120">
            <v>91</v>
          </cell>
          <cell r="FU120">
            <v>866549.19780219777</v>
          </cell>
          <cell r="FV120">
            <v>613670.3186813175</v>
          </cell>
          <cell r="FW120">
            <v>1.0726019535028599</v>
          </cell>
          <cell r="FX120">
            <v>1.07282377806481</v>
          </cell>
          <cell r="FY120">
            <v>1.0181295690399399</v>
          </cell>
          <cell r="FZ120">
            <v>1.08876190174792</v>
          </cell>
          <cell r="GA120">
            <v>0.99985568291559601</v>
          </cell>
          <cell r="GB120">
            <v>866674.27370650705</v>
          </cell>
          <cell r="GC120">
            <v>572132.3895385589</v>
          </cell>
          <cell r="GD120">
            <v>0.66010573073909351</v>
          </cell>
          <cell r="GE120">
            <v>103.49200018741473</v>
          </cell>
          <cell r="GF120">
            <v>68.536008777888355</v>
          </cell>
          <cell r="GH120">
            <v>78855977</v>
          </cell>
          <cell r="GI120">
            <v>55843998.999999896</v>
          </cell>
          <cell r="GJ120">
            <v>5884185316</v>
          </cell>
          <cell r="GK120">
            <v>0.70817712397374644</v>
          </cell>
          <cell r="GL120">
            <v>105.36826554989393</v>
          </cell>
          <cell r="GM120">
            <v>74.619395255225868</v>
          </cell>
          <cell r="GN120">
            <v>5.6774397154709718E-3</v>
          </cell>
          <cell r="GO120">
            <v>2.7520123149379565E-2</v>
          </cell>
          <cell r="GP120">
            <v>3.0458515536275566E-3</v>
          </cell>
          <cell r="GQ120">
            <v>2.4998513945088022E-2</v>
          </cell>
          <cell r="GR120">
            <v>0</v>
          </cell>
          <cell r="GT120" t="e">
            <v>#N/A</v>
          </cell>
          <cell r="GU120" t="e">
            <v>#N/A</v>
          </cell>
          <cell r="GV120" t="e">
            <v>#N/A</v>
          </cell>
          <cell r="GW120" t="e">
            <v>#N/A</v>
          </cell>
          <cell r="GX120" t="e">
            <v>#N/A</v>
          </cell>
          <cell r="GY120" t="e">
            <v>#N/A</v>
          </cell>
          <cell r="HA120">
            <v>78855977</v>
          </cell>
          <cell r="HB120">
            <v>55843998.999999896</v>
          </cell>
          <cell r="HC120">
            <v>5884185316</v>
          </cell>
          <cell r="HD120">
            <v>0.70817712397374644</v>
          </cell>
          <cell r="HE120">
            <v>105.36826554989393</v>
          </cell>
          <cell r="HF120">
            <v>74.619395255225868</v>
          </cell>
          <cell r="HG120">
            <v>91</v>
          </cell>
          <cell r="HH120">
            <v>866549.19780219777</v>
          </cell>
          <cell r="HI120">
            <v>613670.3186813175</v>
          </cell>
          <cell r="HJ120">
            <v>866674.27370650705</v>
          </cell>
          <cell r="HK120">
            <v>572132.3895385589</v>
          </cell>
          <cell r="HL120">
            <v>0.66010573073909351</v>
          </cell>
          <cell r="HM120">
            <v>103.49200018741473</v>
          </cell>
          <cell r="HN120">
            <v>68.536008777888355</v>
          </cell>
          <cell r="HP120">
            <v>43417172</v>
          </cell>
          <cell r="HQ120">
            <v>26968000</v>
          </cell>
          <cell r="HR120">
            <v>2164395549</v>
          </cell>
          <cell r="HS120">
            <v>0.62113672442783696</v>
          </cell>
          <cell r="HT120">
            <v>80.25791860723821</v>
          </cell>
          <cell r="HU120">
            <v>49.851140673095891</v>
          </cell>
          <cell r="HV120">
            <v>91</v>
          </cell>
          <cell r="HW120">
            <v>477111.78021978022</v>
          </cell>
          <cell r="HX120">
            <v>296351.64835164836</v>
          </cell>
          <cell r="HY120">
            <v>1.0715540077340999</v>
          </cell>
          <cell r="HZ120">
            <v>1.072150382797</v>
          </cell>
          <cell r="IA120">
            <v>1.0148648442622199</v>
          </cell>
          <cell r="IB120">
            <v>1.0847220121058201</v>
          </cell>
          <cell r="IC120">
            <v>1.00262517970601</v>
          </cell>
          <cell r="ID120">
            <v>475862.55549624143</v>
          </cell>
          <cell r="IE120">
            <v>276562.49354926246</v>
          </cell>
          <cell r="IF120">
            <v>0.57933731535629407</v>
          </cell>
          <cell r="IG120">
            <v>79.082371471428402</v>
          </cell>
          <cell r="IH120">
            <v>45.957526552187879</v>
          </cell>
          <cell r="IJ120">
            <v>43417172</v>
          </cell>
          <cell r="IK120">
            <v>26968000</v>
          </cell>
          <cell r="IL120">
            <v>2164395549</v>
          </cell>
          <cell r="IM120">
            <v>0.62113672442783696</v>
          </cell>
          <cell r="IN120">
            <v>80.25791860723821</v>
          </cell>
          <cell r="IO120">
            <v>49.851140673095891</v>
          </cell>
          <cell r="IP120">
            <v>-3.1746623502154417E-3</v>
          </cell>
          <cell r="IQ120">
            <v>3.1913608807525716E-2</v>
          </cell>
          <cell r="IR120">
            <v>1.8509183646516797E-2</v>
          </cell>
          <cell r="IS120">
            <v>2.6287596604851783E-2</v>
          </cell>
          <cell r="IT120">
            <v>0</v>
          </cell>
          <cell r="IV120" t="e">
            <v>#N/A</v>
          </cell>
          <cell r="IW120" t="e">
            <v>#N/A</v>
          </cell>
          <cell r="IX120" t="e">
            <v>#N/A</v>
          </cell>
          <cell r="IY120" t="e">
            <v>#N/A</v>
          </cell>
          <cell r="IZ120" t="e">
            <v>#N/A</v>
          </cell>
          <cell r="JA120" t="e">
            <v>#N/A</v>
          </cell>
          <cell r="JC120">
            <v>43417172</v>
          </cell>
          <cell r="JD120">
            <v>26968000</v>
          </cell>
          <cell r="JE120">
            <v>2164395549</v>
          </cell>
          <cell r="JF120">
            <v>0.62113672442783696</v>
          </cell>
          <cell r="JG120">
            <v>80.25791860723821</v>
          </cell>
          <cell r="JH120">
            <v>49.851140673095891</v>
          </cell>
          <cell r="JI120">
            <v>91</v>
          </cell>
          <cell r="JJ120">
            <v>477111.78021978022</v>
          </cell>
          <cell r="JK120">
            <v>296351.64835164836</v>
          </cell>
          <cell r="JL120">
            <v>475862.55549624143</v>
          </cell>
          <cell r="JM120">
            <v>276562.49354926246</v>
          </cell>
          <cell r="JN120">
            <v>0.57933731535629407</v>
          </cell>
          <cell r="JO120">
            <v>79.082371471428402</v>
          </cell>
          <cell r="JP120">
            <v>45.957526552187879</v>
          </cell>
          <cell r="JR120">
            <v>70165101</v>
          </cell>
          <cell r="JS120">
            <v>42660509.999999799</v>
          </cell>
          <cell r="JT120">
            <v>2398312290</v>
          </cell>
          <cell r="JU120">
            <v>0.60800183270597441</v>
          </cell>
          <cell r="JV120">
            <v>56.218556458889296</v>
          </cell>
          <cell r="JW120">
            <v>34.180985359088986</v>
          </cell>
          <cell r="JX120">
            <v>91</v>
          </cell>
          <cell r="JY120">
            <v>771045.06593406596</v>
          </cell>
          <cell r="JZ120">
            <v>468796.81318681099</v>
          </cell>
          <cell r="KA120">
            <v>1.05973618035001</v>
          </cell>
          <cell r="KB120">
            <v>1.0600757959945399</v>
          </cell>
          <cell r="KC120">
            <v>1.01614740986172</v>
          </cell>
          <cell r="KD120">
            <v>1.0719150905325201</v>
          </cell>
          <cell r="KE120">
            <v>1.0000316939656599</v>
          </cell>
          <cell r="KF120">
            <v>771020.62923272001</v>
          </cell>
          <cell r="KG120">
            <v>442371.24472996348</v>
          </cell>
          <cell r="KH120">
            <v>0.57354562287271205</v>
          </cell>
          <cell r="KI120">
            <v>55.325197814104214</v>
          </cell>
          <cell r="KJ120">
            <v>31.887773258335326</v>
          </cell>
          <cell r="KL120">
            <v>70165101</v>
          </cell>
          <cell r="KM120">
            <v>42660509.999999799</v>
          </cell>
          <cell r="KN120">
            <v>2398312290</v>
          </cell>
          <cell r="KO120">
            <v>0.60800183270597441</v>
          </cell>
          <cell r="KP120">
            <v>56.218556458889296</v>
          </cell>
          <cell r="KQ120">
            <v>34.180985359088986</v>
          </cell>
          <cell r="KR120">
            <v>5.2909101875513783E-3</v>
          </cell>
          <cell r="KS120">
            <v>2.2341429355675985E-2</v>
          </cell>
          <cell r="KT120">
            <v>1.4467262499137778E-2</v>
          </cell>
          <cell r="KU120">
            <v>2.4767105220971974E-2</v>
          </cell>
          <cell r="KV120">
            <v>0</v>
          </cell>
          <cell r="KX120" t="e">
            <v>#N/A</v>
          </cell>
          <cell r="KY120" t="e">
            <v>#N/A</v>
          </cell>
          <cell r="KZ120" t="e">
            <v>#N/A</v>
          </cell>
          <cell r="LA120" t="e">
            <v>#N/A</v>
          </cell>
          <cell r="LB120" t="e">
            <v>#N/A</v>
          </cell>
          <cell r="LC120" t="e">
            <v>#N/A</v>
          </cell>
          <cell r="LE120">
            <v>70165101</v>
          </cell>
          <cell r="LF120">
            <v>42660509.999999799</v>
          </cell>
          <cell r="LG120">
            <v>2398312290</v>
          </cell>
          <cell r="LH120">
            <v>0.60800183270597441</v>
          </cell>
          <cell r="LI120">
            <v>56.218556458889296</v>
          </cell>
          <cell r="LJ120">
            <v>34.180985359088986</v>
          </cell>
          <cell r="LK120">
            <v>91</v>
          </cell>
          <cell r="LL120">
            <v>771045.06593406596</v>
          </cell>
          <cell r="LM120">
            <v>468796.81318681099</v>
          </cell>
          <cell r="LN120">
            <v>771020.62923272001</v>
          </cell>
          <cell r="LO120">
            <v>442371.24472996348</v>
          </cell>
          <cell r="LP120">
            <v>0.57354562287271205</v>
          </cell>
          <cell r="LQ120">
            <v>55.325197814104214</v>
          </cell>
          <cell r="LR120">
            <v>31.887773258335326</v>
          </cell>
          <cell r="LT120">
            <v>136017368</v>
          </cell>
          <cell r="LU120">
            <v>86243411.999999896</v>
          </cell>
          <cell r="LV120">
            <v>9644810276</v>
          </cell>
          <cell r="LW120">
            <v>0.63406176187735008</v>
          </cell>
          <cell r="LX120">
            <v>111.83242931065867</v>
          </cell>
          <cell r="LY120">
            <v>70.908667163740446</v>
          </cell>
          <cell r="LZ120">
            <v>91</v>
          </cell>
          <cell r="MA120">
            <v>1494696.3516483516</v>
          </cell>
          <cell r="MB120">
            <v>947729.80219780107</v>
          </cell>
          <cell r="MC120">
            <v>1.0604347746921701</v>
          </cell>
          <cell r="MD120">
            <v>1.0507702729024699</v>
          </cell>
          <cell r="ME120">
            <v>0.99771951524388902</v>
          </cell>
          <cell r="MF120">
            <v>1.0452585972594799</v>
          </cell>
          <cell r="MG120">
            <v>1.0106254812217701</v>
          </cell>
          <cell r="MH120">
            <v>1478981.4618976125</v>
          </cell>
          <cell r="MI120">
            <v>893718.14732585917</v>
          </cell>
          <cell r="MJ120">
            <v>0.60342567564832716</v>
          </cell>
          <cell r="MK120">
            <v>112.08804438722603</v>
          </cell>
          <cell r="ML120">
            <v>67.838396497912512</v>
          </cell>
          <cell r="MN120">
            <v>136017368</v>
          </cell>
          <cell r="MO120">
            <v>86243411.999999896</v>
          </cell>
          <cell r="MP120">
            <v>9644810276</v>
          </cell>
          <cell r="MQ120">
            <v>0.63406176187735008</v>
          </cell>
          <cell r="MR120">
            <v>111.83242931065867</v>
          </cell>
          <cell r="MS120">
            <v>70.908667163740446</v>
          </cell>
          <cell r="MT120">
            <v>-4.6407559440444571E-3</v>
          </cell>
          <cell r="MU120">
            <v>2.1807469272800674E-2</v>
          </cell>
          <cell r="MV120">
            <v>2.0909591014844102E-3</v>
          </cell>
          <cell r="MW120">
            <v>2.1712097860962468E-2</v>
          </cell>
          <cell r="MX120">
            <v>-5.7605709486765284E-4</v>
          </cell>
          <cell r="MZ120" t="e">
            <v>#N/A</v>
          </cell>
          <cell r="NA120" t="e">
            <v>#N/A</v>
          </cell>
          <cell r="NB120" t="e">
            <v>#N/A</v>
          </cell>
          <cell r="NC120" t="e">
            <v>#N/A</v>
          </cell>
          <cell r="ND120" t="e">
            <v>#N/A</v>
          </cell>
          <cell r="NE120" t="e">
            <v>#N/A</v>
          </cell>
          <cell r="NG120">
            <v>136017368</v>
          </cell>
          <cell r="NH120">
            <v>86243411.999999896</v>
          </cell>
          <cell r="NI120">
            <v>9644810276</v>
          </cell>
          <cell r="NJ120">
            <v>0.63406176187735008</v>
          </cell>
          <cell r="NK120">
            <v>111.83242931065867</v>
          </cell>
          <cell r="NL120">
            <v>70.908667163740446</v>
          </cell>
          <cell r="NM120">
            <v>91</v>
          </cell>
          <cell r="NN120">
            <v>1494696.3516483516</v>
          </cell>
          <cell r="NO120">
            <v>947729.80219780107</v>
          </cell>
          <cell r="NP120">
            <v>1478981.4618976125</v>
          </cell>
          <cell r="NQ120">
            <v>893718.14732585917</v>
          </cell>
          <cell r="NR120">
            <v>0.60342567564832716</v>
          </cell>
          <cell r="NS120">
            <v>112.08804438722603</v>
          </cell>
          <cell r="NT120">
            <v>67.838396497912512</v>
          </cell>
          <cell r="NX120">
            <v>447522697</v>
          </cell>
          <cell r="NY120">
            <v>304333342.99999988</v>
          </cell>
          <cell r="NZ120">
            <v>35077080148</v>
          </cell>
          <cell r="OA120">
            <v>0.68004001817141324</v>
          </cell>
          <cell r="OB120">
            <v>115.25874819441002</v>
          </cell>
          <cell r="OC120">
            <v>78.38056121654094</v>
          </cell>
          <cell r="OD120">
            <v>91</v>
          </cell>
          <cell r="OE120">
            <v>4917831.8351648347</v>
          </cell>
          <cell r="OF120">
            <v>3344322.4505494493</v>
          </cell>
          <cell r="OG120">
            <v>1.06235935504294</v>
          </cell>
          <cell r="OH120">
            <v>1.0592571760512499</v>
          </cell>
          <cell r="OI120">
            <v>1.0072860275476501</v>
          </cell>
          <cell r="OJ120">
            <v>1.0636180936209201</v>
          </cell>
          <cell r="OK120">
            <v>1.00345693215836</v>
          </cell>
          <cell r="OL120">
            <v>4900889.7916395376</v>
          </cell>
          <cell r="OM120">
            <v>3148014.3085992532</v>
          </cell>
          <cell r="ON120">
            <v>0.64199708394376831</v>
          </cell>
          <cell r="OO120">
            <v>114.42504417044309</v>
          </cell>
          <cell r="OP120">
            <v>73.692391739695481</v>
          </cell>
          <cell r="OX120">
            <v>6.1960472863707853E-3</v>
          </cell>
          <cell r="OY120">
            <v>2.5438985564517215E-2</v>
          </cell>
          <cell r="OZ120">
            <v>4.4476544974257045E-3</v>
          </cell>
          <cell r="PA120">
            <v>2.6439254854925539E-2</v>
          </cell>
          <cell r="PB120">
            <v>1.1995827386722686E-3</v>
          </cell>
          <cell r="PK120">
            <v>447522697</v>
          </cell>
          <cell r="PL120">
            <v>304333342.99999988</v>
          </cell>
          <cell r="PM120">
            <v>35077080148</v>
          </cell>
          <cell r="PN120">
            <v>0.68004001817141324</v>
          </cell>
          <cell r="PO120">
            <v>115.25874819441002</v>
          </cell>
          <cell r="PP120">
            <v>78.38056121654094</v>
          </cell>
          <cell r="PQ120">
            <v>91</v>
          </cell>
          <cell r="PR120">
            <v>4917831.8351648347</v>
          </cell>
          <cell r="PS120">
            <v>3344322.4505494493</v>
          </cell>
          <cell r="PT120">
            <v>4900889.7916395376</v>
          </cell>
          <cell r="PU120">
            <v>3148014.3085992532</v>
          </cell>
          <cell r="PV120">
            <v>0.64199708394376831</v>
          </cell>
          <cell r="PW120">
            <v>114.42504417044309</v>
          </cell>
          <cell r="PX120">
            <v>73.692391739695481</v>
          </cell>
          <cell r="QB120">
            <v>2.0824208757033627E-2</v>
          </cell>
          <cell r="QC120">
            <v>2.5890126118234602E-2</v>
          </cell>
          <cell r="QD120">
            <v>0.16644364780178295</v>
          </cell>
          <cell r="QE120">
            <v>0.70284581907173904</v>
          </cell>
          <cell r="QF120">
            <v>8.3996198251209783E-2</v>
          </cell>
          <cell r="QG120">
            <v>0</v>
          </cell>
          <cell r="QH120">
            <v>0</v>
          </cell>
          <cell r="QJ120">
            <v>70205445.991133749</v>
          </cell>
          <cell r="QK120">
            <v>50167614.488052517</v>
          </cell>
          <cell r="QL120">
            <v>5511311707.2717514</v>
          </cell>
          <cell r="QM120">
            <v>0.7145829469467111</v>
          </cell>
          <cell r="QN120">
            <v>109.85795843619947</v>
          </cell>
          <cell r="QO120">
            <v>78.502623684888704</v>
          </cell>
          <cell r="QP120">
            <v>9.889512580895805E-3</v>
          </cell>
          <cell r="QQ120">
            <v>2.5150828183717985E-2</v>
          </cell>
          <cell r="QR120">
            <v>4.2237406860870519E-3</v>
          </cell>
          <cell r="QS120">
            <v>2.5777837795832096E-2</v>
          </cell>
          <cell r="QT120">
            <v>5.353379609844682E-4</v>
          </cell>
        </row>
        <row r="121">
          <cell r="A121">
            <v>110</v>
          </cell>
          <cell r="B121">
            <v>41821</v>
          </cell>
          <cell r="C121">
            <v>2014</v>
          </cell>
          <cell r="D121" t="b">
            <v>1</v>
          </cell>
          <cell r="E121" t="b">
            <v>0</v>
          </cell>
          <cell r="H121">
            <v>10615479</v>
          </cell>
          <cell r="I121">
            <v>8054505.9999999907</v>
          </cell>
          <cell r="J121">
            <v>2339548018.999999</v>
          </cell>
          <cell r="K121">
            <v>0.75875106530755609</v>
          </cell>
          <cell r="L121">
            <v>290.46449515339634</v>
          </cell>
          <cell r="M121">
            <v>220.39024513166095</v>
          </cell>
          <cell r="N121">
            <v>92</v>
          </cell>
          <cell r="O121">
            <v>115385.64130434782</v>
          </cell>
          <cell r="P121">
            <v>87548.978260869466</v>
          </cell>
          <cell r="Q121">
            <v>1.02538446230984</v>
          </cell>
          <cell r="R121">
            <v>1.02402098571363</v>
          </cell>
          <cell r="S121">
            <v>0.96021885811346697</v>
          </cell>
          <cell r="T121">
            <v>0.98257998991232298</v>
          </cell>
          <cell r="U121">
            <v>1.0000488610875999</v>
          </cell>
          <cell r="V121">
            <v>115380.00371187918</v>
          </cell>
          <cell r="W121">
            <v>85381.611950362116</v>
          </cell>
          <cell r="X121">
            <v>0.74095265223377238</v>
          </cell>
          <cell r="Y121">
            <v>302.49821975384782</v>
          </cell>
          <cell r="Z121">
            <v>224.2975100188298</v>
          </cell>
          <cell r="AB121">
            <v>10615479</v>
          </cell>
          <cell r="AC121">
            <v>8054505.9999999907</v>
          </cell>
          <cell r="AD121">
            <v>2339548018.999999</v>
          </cell>
          <cell r="AE121">
            <v>0.75875106530755609</v>
          </cell>
          <cell r="AF121">
            <v>290.46449515339634</v>
          </cell>
          <cell r="AG121">
            <v>220.39024513166095</v>
          </cell>
          <cell r="AH121">
            <v>1.9752360381558531E-2</v>
          </cell>
          <cell r="AI121">
            <v>4.521216142762173E-2</v>
          </cell>
          <cell r="AJ121">
            <v>-3.774173137308432E-3</v>
          </cell>
          <cell r="AK121">
            <v>5.64661104480138E-2</v>
          </cell>
          <cell r="AL121">
            <v>3.9119477578447919E-3</v>
          </cell>
          <cell r="AN121" t="e">
            <v>#N/A</v>
          </cell>
          <cell r="AO121" t="e">
            <v>#N/A</v>
          </cell>
          <cell r="AP121" t="e">
            <v>#N/A</v>
          </cell>
          <cell r="AQ121" t="e">
            <v>#N/A</v>
          </cell>
          <cell r="AR121" t="e">
            <v>#N/A</v>
          </cell>
          <cell r="AS121" t="e">
            <v>#N/A</v>
          </cell>
          <cell r="AU121">
            <v>10615479</v>
          </cell>
          <cell r="AV121">
            <v>8054505.9999999907</v>
          </cell>
          <cell r="AW121">
            <v>2339548018.999999</v>
          </cell>
          <cell r="AX121">
            <v>0.75875106530755609</v>
          </cell>
          <cell r="AY121">
            <v>290.46449515339634</v>
          </cell>
          <cell r="AZ121">
            <v>220.39024513166095</v>
          </cell>
          <cell r="BA121">
            <v>92</v>
          </cell>
          <cell r="BB121">
            <v>115385.64130434782</v>
          </cell>
          <cell r="BC121">
            <v>87548.978260869466</v>
          </cell>
          <cell r="BD121">
            <v>115380.00371187918</v>
          </cell>
          <cell r="BE121">
            <v>85381.611950362116</v>
          </cell>
          <cell r="BF121">
            <v>0.74095265223377238</v>
          </cell>
          <cell r="BG121">
            <v>302.49821975384782</v>
          </cell>
          <cell r="BH121">
            <v>224.2975100188298</v>
          </cell>
          <cell r="BJ121">
            <v>51849785</v>
          </cell>
          <cell r="BK121">
            <v>40049393.999999896</v>
          </cell>
          <cell r="BL121">
            <v>6763689896.9999905</v>
          </cell>
          <cell r="BM121">
            <v>0.77241195889240222</v>
          </cell>
          <cell r="BN121">
            <v>168.88370138634329</v>
          </cell>
          <cell r="BO121">
            <v>130.44779061282492</v>
          </cell>
          <cell r="BP121">
            <v>92</v>
          </cell>
          <cell r="BQ121">
            <v>563584.61956521741</v>
          </cell>
          <cell r="BR121">
            <v>435319.49999999889</v>
          </cell>
          <cell r="BS121">
            <v>1.0430336937854701</v>
          </cell>
          <cell r="BT121">
            <v>1.04311960452555</v>
          </cell>
          <cell r="BU121">
            <v>0.98669308324943295</v>
          </cell>
          <cell r="BV121">
            <v>1.02876830326101</v>
          </cell>
          <cell r="BW121">
            <v>0.999903031436567</v>
          </cell>
          <cell r="BX121">
            <v>563639.27485599462</v>
          </cell>
          <cell r="BY121">
            <v>417359.0005708242</v>
          </cell>
          <cell r="BZ121">
            <v>0.74048264028526645</v>
          </cell>
          <cell r="CA121">
            <v>171.16133096845681</v>
          </cell>
          <cell r="CB121">
            <v>126.79997060497388</v>
          </cell>
          <cell r="CD121">
            <v>51849785</v>
          </cell>
          <cell r="CE121">
            <v>40049393.999999896</v>
          </cell>
          <cell r="CF121">
            <v>6763689896.9999914</v>
          </cell>
          <cell r="CG121">
            <v>0.77241195889240222</v>
          </cell>
          <cell r="CH121">
            <v>168.88370138634329</v>
          </cell>
          <cell r="CI121">
            <v>130.44779061282495</v>
          </cell>
          <cell r="CJ121">
            <v>1.2018048708407806E-2</v>
          </cell>
          <cell r="CK121">
            <v>2.733697954519216E-2</v>
          </cell>
          <cell r="CL121">
            <v>-8.1093734412574069E-3</v>
          </cell>
          <cell r="CM121">
            <v>2.6213822954026397E-2</v>
          </cell>
          <cell r="CN121">
            <v>3.2213111399096838E-3</v>
          </cell>
          <cell r="CP121" t="e">
            <v>#N/A</v>
          </cell>
          <cell r="CQ121" t="e">
            <v>#N/A</v>
          </cell>
          <cell r="CR121" t="e">
            <v>#N/A</v>
          </cell>
          <cell r="CS121" t="e">
            <v>#N/A</v>
          </cell>
          <cell r="CT121" t="e">
            <v>#N/A</v>
          </cell>
          <cell r="CU121" t="e">
            <v>#N/A</v>
          </cell>
          <cell r="CW121">
            <v>51849785</v>
          </cell>
          <cell r="CX121">
            <v>40049393.999999896</v>
          </cell>
          <cell r="CY121">
            <v>6763689896.9999905</v>
          </cell>
          <cell r="CZ121">
            <v>0.77241195889240222</v>
          </cell>
          <cell r="DA121">
            <v>168.88370138634329</v>
          </cell>
          <cell r="DB121">
            <v>130.44779061282492</v>
          </cell>
          <cell r="DC121">
            <v>92</v>
          </cell>
          <cell r="DD121">
            <v>563584.61956521741</v>
          </cell>
          <cell r="DE121">
            <v>435319.49999999889</v>
          </cell>
          <cell r="DF121">
            <v>563639.27485599462</v>
          </cell>
          <cell r="DG121">
            <v>417359.0005708242</v>
          </cell>
          <cell r="DH121">
            <v>0.74048264028526645</v>
          </cell>
          <cell r="DI121">
            <v>171.16133096845681</v>
          </cell>
          <cell r="DJ121">
            <v>126.79997060497388</v>
          </cell>
          <cell r="DL121">
            <v>58781994</v>
          </cell>
          <cell r="DM121">
            <v>45745864.999999896</v>
          </cell>
          <cell r="DN121">
            <v>5976021156</v>
          </cell>
          <cell r="DO121">
            <v>0.77822921420460656</v>
          </cell>
          <cell r="DP121">
            <v>130.63522038549306</v>
          </cell>
          <cell r="DQ121">
            <v>101.66414490804786</v>
          </cell>
          <cell r="DR121">
            <v>92</v>
          </cell>
          <cell r="DS121">
            <v>638934.71739130432</v>
          </cell>
          <cell r="DT121">
            <v>497237.66304347711</v>
          </cell>
          <cell r="DU121">
            <v>1.0529842638521301</v>
          </cell>
          <cell r="DV121">
            <v>1.0529574250543201</v>
          </cell>
          <cell r="DW121">
            <v>1.00838212615037</v>
          </cell>
          <cell r="DX121">
            <v>1.06145698469553</v>
          </cell>
          <cell r="DY121">
            <v>1.00042524656207</v>
          </cell>
          <cell r="DZ121">
            <v>638663.12809176242</v>
          </cell>
          <cell r="EA121">
            <v>472217.56308535289</v>
          </cell>
          <cell r="EB121">
            <v>0.73908896569532156</v>
          </cell>
          <cell r="EC121">
            <v>129.54932162890472</v>
          </cell>
          <cell r="ED121">
            <v>95.777922585538747</v>
          </cell>
          <cell r="EF121">
            <v>58781994</v>
          </cell>
          <cell r="EG121">
            <v>45745864.999999896</v>
          </cell>
          <cell r="EH121">
            <v>5976021156</v>
          </cell>
          <cell r="EI121">
            <v>0.77822921420460656</v>
          </cell>
          <cell r="EJ121">
            <v>130.63522038549306</v>
          </cell>
          <cell r="EK121">
            <v>101.66414490804786</v>
          </cell>
          <cell r="EL121">
            <v>2.8705015237761467E-2</v>
          </cell>
          <cell r="EM121">
            <v>1.9484094836412801E-2</v>
          </cell>
          <cell r="EN121">
            <v>4.3093439373942761E-3</v>
          </cell>
          <cell r="EO121">
            <v>2.636658537755892E-2</v>
          </cell>
          <cell r="EP121">
            <v>1.0686002926298336E-3</v>
          </cell>
          <cell r="ER121" t="e">
            <v>#N/A</v>
          </cell>
          <cell r="ES121" t="e">
            <v>#N/A</v>
          </cell>
          <cell r="ET121" t="e">
            <v>#N/A</v>
          </cell>
          <cell r="EU121" t="e">
            <v>#N/A</v>
          </cell>
          <cell r="EV121" t="e">
            <v>#N/A</v>
          </cell>
          <cell r="EW121" t="e">
            <v>#N/A</v>
          </cell>
          <cell r="EY121">
            <v>58781994</v>
          </cell>
          <cell r="EZ121">
            <v>45745864.999999896</v>
          </cell>
          <cell r="FA121">
            <v>5976021156</v>
          </cell>
          <cell r="FB121">
            <v>0.77822921420460656</v>
          </cell>
          <cell r="FC121">
            <v>130.63522038549306</v>
          </cell>
          <cell r="FD121">
            <v>101.66414490804786</v>
          </cell>
          <cell r="FE121">
            <v>92</v>
          </cell>
          <cell r="FF121">
            <v>638934.71739130432</v>
          </cell>
          <cell r="FG121">
            <v>497237.66304347711</v>
          </cell>
          <cell r="FH121">
            <v>638663.12809176242</v>
          </cell>
          <cell r="FI121">
            <v>472217.56308535289</v>
          </cell>
          <cell r="FJ121">
            <v>0.73908896569532156</v>
          </cell>
          <cell r="FK121">
            <v>129.54932162890472</v>
          </cell>
          <cell r="FL121">
            <v>95.777922585538747</v>
          </cell>
          <cell r="FN121">
            <v>80103291</v>
          </cell>
          <cell r="FO121">
            <v>58453984.999999799</v>
          </cell>
          <cell r="FP121">
            <v>6365727305.9999905</v>
          </cell>
          <cell r="FQ121">
            <v>0.72973262733986544</v>
          </cell>
          <cell r="FR121">
            <v>108.90151126565644</v>
          </cell>
          <cell r="FS121">
            <v>79.468985937169435</v>
          </cell>
          <cell r="FT121">
            <v>92</v>
          </cell>
          <cell r="FU121">
            <v>870687.94565217395</v>
          </cell>
          <cell r="FV121">
            <v>635369.40217391087</v>
          </cell>
          <cell r="FW121">
            <v>1.0972935368587</v>
          </cell>
          <cell r="FX121">
            <v>1.09511879410893</v>
          </cell>
          <cell r="FY121">
            <v>1.0415478188004099</v>
          </cell>
          <cell r="FZ121">
            <v>1.1389763722714401</v>
          </cell>
          <cell r="GA121">
            <v>1.0018677553545301</v>
          </cell>
          <cell r="GB121">
            <v>869064.74532066798</v>
          </cell>
          <cell r="GC121">
            <v>579033.21292935696</v>
          </cell>
          <cell r="GD121">
            <v>0.6663501998736403</v>
          </cell>
          <cell r="GE121">
            <v>104.55738017970451</v>
          </cell>
          <cell r="GF121">
            <v>69.772286653046066</v>
          </cell>
          <cell r="GH121">
            <v>80103291</v>
          </cell>
          <cell r="GI121">
            <v>58453984.999999799</v>
          </cell>
          <cell r="GJ121">
            <v>6365727305.9999905</v>
          </cell>
          <cell r="GK121">
            <v>0.72973262733986544</v>
          </cell>
          <cell r="GL121">
            <v>108.90151126565644</v>
          </cell>
          <cell r="GM121">
            <v>79.468985937169435</v>
          </cell>
          <cell r="GN121">
            <v>6.0977949977049032E-3</v>
          </cell>
          <cell r="GO121">
            <v>3.4067244410489486E-2</v>
          </cell>
          <cell r="GP121">
            <v>2.4808130390011137E-3</v>
          </cell>
          <cell r="GQ121">
            <v>2.609035131862663E-2</v>
          </cell>
          <cell r="GR121">
            <v>0</v>
          </cell>
          <cell r="GT121" t="e">
            <v>#N/A</v>
          </cell>
          <cell r="GU121" t="e">
            <v>#N/A</v>
          </cell>
          <cell r="GV121" t="e">
            <v>#N/A</v>
          </cell>
          <cell r="GW121" t="e">
            <v>#N/A</v>
          </cell>
          <cell r="GX121" t="e">
            <v>#N/A</v>
          </cell>
          <cell r="GY121" t="e">
            <v>#N/A</v>
          </cell>
          <cell r="HA121">
            <v>80103291</v>
          </cell>
          <cell r="HB121">
            <v>58453984.999999799</v>
          </cell>
          <cell r="HC121">
            <v>6365727305.9999905</v>
          </cell>
          <cell r="HD121">
            <v>0.72973262733986544</v>
          </cell>
          <cell r="HE121">
            <v>108.90151126565644</v>
          </cell>
          <cell r="HF121">
            <v>79.468985937169435</v>
          </cell>
          <cell r="HG121">
            <v>92</v>
          </cell>
          <cell r="HH121">
            <v>870687.94565217395</v>
          </cell>
          <cell r="HI121">
            <v>635369.40217391087</v>
          </cell>
          <cell r="HJ121">
            <v>869064.74532066798</v>
          </cell>
          <cell r="HK121">
            <v>579033.21292935696</v>
          </cell>
          <cell r="HL121">
            <v>0.6663501998736403</v>
          </cell>
          <cell r="HM121">
            <v>104.55738017970451</v>
          </cell>
          <cell r="HN121">
            <v>69.772286653046066</v>
          </cell>
          <cell r="HP121">
            <v>43793295</v>
          </cell>
          <cell r="HQ121">
            <v>28476334.999999899</v>
          </cell>
          <cell r="HR121">
            <v>2387911867</v>
          </cell>
          <cell r="HS121">
            <v>0.65024417550677338</v>
          </cell>
          <cell r="HT121">
            <v>83.856011210712623</v>
          </cell>
          <cell r="HU121">
            <v>54.526882870996573</v>
          </cell>
          <cell r="HV121">
            <v>92</v>
          </cell>
          <cell r="HW121">
            <v>476014.07608695654</v>
          </cell>
          <cell r="HX121">
            <v>309525.38043478149</v>
          </cell>
          <cell r="HY121">
            <v>1.1154116444726601</v>
          </cell>
          <cell r="HZ121">
            <v>1.11247831527017</v>
          </cell>
          <cell r="IA121">
            <v>1.0544489046980201</v>
          </cell>
          <cell r="IB121">
            <v>1.16955109557432</v>
          </cell>
          <cell r="IC121">
            <v>1.0013688556942899</v>
          </cell>
          <cell r="ID121">
            <v>475363.37222802534</v>
          </cell>
          <cell r="IE121">
            <v>277498.78887190361</v>
          </cell>
          <cell r="IF121">
            <v>0.58450053954432257</v>
          </cell>
          <cell r="IG121">
            <v>79.525912386174696</v>
          </cell>
          <cell r="IH121">
            <v>46.622061299699432</v>
          </cell>
          <cell r="IJ121">
            <v>43793295</v>
          </cell>
          <cell r="IK121">
            <v>28476334.999999899</v>
          </cell>
          <cell r="IL121">
            <v>2387911867</v>
          </cell>
          <cell r="IM121">
            <v>0.65024417550677338</v>
          </cell>
          <cell r="IN121">
            <v>83.856011210712623</v>
          </cell>
          <cell r="IO121">
            <v>54.526882870996573</v>
          </cell>
          <cell r="IP121">
            <v>-2.190378135228971E-3</v>
          </cell>
          <cell r="IQ121">
            <v>3.8572080699139928E-2</v>
          </cell>
          <cell r="IR121">
            <v>1.7910815308736876E-2</v>
          </cell>
          <cell r="IS121">
            <v>2.7250562476632378E-2</v>
          </cell>
          <cell r="IT121">
            <v>0</v>
          </cell>
          <cell r="IV121" t="e">
            <v>#N/A</v>
          </cell>
          <cell r="IW121" t="e">
            <v>#N/A</v>
          </cell>
          <cell r="IX121" t="e">
            <v>#N/A</v>
          </cell>
          <cell r="IY121" t="e">
            <v>#N/A</v>
          </cell>
          <cell r="IZ121" t="e">
            <v>#N/A</v>
          </cell>
          <cell r="JA121" t="e">
            <v>#N/A</v>
          </cell>
          <cell r="JC121">
            <v>43793295</v>
          </cell>
          <cell r="JD121">
            <v>28476334.999999899</v>
          </cell>
          <cell r="JE121">
            <v>2387911867</v>
          </cell>
          <cell r="JF121">
            <v>0.65024417550677338</v>
          </cell>
          <cell r="JG121">
            <v>83.856011210712623</v>
          </cell>
          <cell r="JH121">
            <v>54.526882870996573</v>
          </cell>
          <cell r="JI121">
            <v>92</v>
          </cell>
          <cell r="JJ121">
            <v>476014.07608695654</v>
          </cell>
          <cell r="JK121">
            <v>309525.38043478149</v>
          </cell>
          <cell r="JL121">
            <v>475363.37222802534</v>
          </cell>
          <cell r="JM121">
            <v>277498.78887190361</v>
          </cell>
          <cell r="JN121">
            <v>0.58450053954432257</v>
          </cell>
          <cell r="JO121">
            <v>79.525912386174696</v>
          </cell>
          <cell r="JP121">
            <v>46.622061299699432</v>
          </cell>
          <cell r="JR121">
            <v>70832562</v>
          </cell>
          <cell r="JS121">
            <v>45074760.999999799</v>
          </cell>
          <cell r="JT121">
            <v>2694280630.999999</v>
          </cell>
          <cell r="JU121">
            <v>0.63635649660674143</v>
          </cell>
          <cell r="JV121">
            <v>59.773597712476189</v>
          </cell>
          <cell r="JW121">
            <v>38.037317229892082</v>
          </cell>
          <cell r="JX121">
            <v>92</v>
          </cell>
          <cell r="JY121">
            <v>769919.15217391308</v>
          </cell>
          <cell r="JZ121">
            <v>489943.0543478239</v>
          </cell>
          <cell r="KA121">
            <v>1.1051365423889701</v>
          </cell>
          <cell r="KB121">
            <v>1.1042095547789501</v>
          </cell>
          <cell r="KC121">
            <v>1.06907020638246</v>
          </cell>
          <cell r="KD121">
            <v>1.1763610154150299</v>
          </cell>
          <cell r="KE121">
            <v>1.00100106409611</v>
          </cell>
          <cell r="KF121">
            <v>769149.18454071705</v>
          </cell>
          <cell r="KG121">
            <v>443332.59787855315</v>
          </cell>
          <cell r="KH121">
            <v>0.57630048015128121</v>
          </cell>
          <cell r="KI121">
            <v>55.911760851272078</v>
          </cell>
          <cell r="KJ121">
            <v>32.334731201945011</v>
          </cell>
          <cell r="KL121">
            <v>70832562</v>
          </cell>
          <cell r="KM121">
            <v>45074760.999999799</v>
          </cell>
          <cell r="KN121">
            <v>2694280630.999999</v>
          </cell>
          <cell r="KO121">
            <v>0.63635649660674143</v>
          </cell>
          <cell r="KP121">
            <v>59.773597712476189</v>
          </cell>
          <cell r="KQ121">
            <v>38.037317229892082</v>
          </cell>
          <cell r="KR121">
            <v>4.4563279132703044E-3</v>
          </cell>
          <cell r="KS121">
            <v>3.0570159805987346E-2</v>
          </cell>
          <cell r="KT121">
            <v>1.3609384808505131E-2</v>
          </cell>
          <cell r="KU121">
            <v>2.6031380383973415E-2</v>
          </cell>
          <cell r="KV121">
            <v>0</v>
          </cell>
          <cell r="KX121" t="e">
            <v>#N/A</v>
          </cell>
          <cell r="KY121" t="e">
            <v>#N/A</v>
          </cell>
          <cell r="KZ121" t="e">
            <v>#N/A</v>
          </cell>
          <cell r="LA121" t="e">
            <v>#N/A</v>
          </cell>
          <cell r="LB121" t="e">
            <v>#N/A</v>
          </cell>
          <cell r="LC121" t="e">
            <v>#N/A</v>
          </cell>
          <cell r="LE121">
            <v>70832562</v>
          </cell>
          <cell r="LF121">
            <v>45074760.999999799</v>
          </cell>
          <cell r="LG121">
            <v>2694280630.999999</v>
          </cell>
          <cell r="LH121">
            <v>0.63635649660674143</v>
          </cell>
          <cell r="LI121">
            <v>59.773597712476189</v>
          </cell>
          <cell r="LJ121">
            <v>38.037317229892082</v>
          </cell>
          <cell r="LK121">
            <v>92</v>
          </cell>
          <cell r="LL121">
            <v>769919.15217391308</v>
          </cell>
          <cell r="LM121">
            <v>489943.0543478239</v>
          </cell>
          <cell r="LN121">
            <v>769149.18454071705</v>
          </cell>
          <cell r="LO121">
            <v>443332.59787855315</v>
          </cell>
          <cell r="LP121">
            <v>0.57630048015128121</v>
          </cell>
          <cell r="LQ121">
            <v>55.911760851272078</v>
          </cell>
          <cell r="LR121">
            <v>32.334731201945011</v>
          </cell>
          <cell r="LT121">
            <v>139013353</v>
          </cell>
          <cell r="LU121">
            <v>94010440.999999896</v>
          </cell>
          <cell r="LV121">
            <v>11118450524.99999</v>
          </cell>
          <cell r="LW121">
            <v>0.67626914228879798</v>
          </cell>
          <cell r="LX121">
            <v>118.26825198064971</v>
          </cell>
          <cell r="LY121">
            <v>79.981169326949413</v>
          </cell>
          <cell r="LZ121">
            <v>92</v>
          </cell>
          <cell r="MA121">
            <v>1511014.706521739</v>
          </cell>
          <cell r="MB121">
            <v>1021852.6195652162</v>
          </cell>
          <cell r="MC121">
            <v>1.1388698966411901</v>
          </cell>
          <cell r="MD121">
            <v>1.1161161955383501</v>
          </cell>
          <cell r="ME121">
            <v>1.0456768566199299</v>
          </cell>
          <cell r="MF121">
            <v>1.16425137391559</v>
          </cell>
          <cell r="MG121">
            <v>1.0217566462396199</v>
          </cell>
          <cell r="MH121">
            <v>1478840.1055013833</v>
          </cell>
          <cell r="MI121">
            <v>897251.40911961335</v>
          </cell>
          <cell r="MJ121">
            <v>0.60591284759791941</v>
          </cell>
          <cell r="MK121">
            <v>113.10210341935151</v>
          </cell>
          <cell r="ML121">
            <v>68.697509076547732</v>
          </cell>
          <cell r="MN121">
            <v>139013353</v>
          </cell>
          <cell r="MO121">
            <v>94010440.999999896</v>
          </cell>
          <cell r="MP121">
            <v>11118450524.99999</v>
          </cell>
          <cell r="MQ121">
            <v>0.67626914228879798</v>
          </cell>
          <cell r="MR121">
            <v>118.26825198064971</v>
          </cell>
          <cell r="MS121">
            <v>79.981169326949413</v>
          </cell>
          <cell r="MT121">
            <v>-2.3522061033972043E-3</v>
          </cell>
          <cell r="MU121">
            <v>3.0443196384938497E-2</v>
          </cell>
          <cell r="MV121">
            <v>1.1838423076432332E-3</v>
          </cell>
          <cell r="MW121">
            <v>2.4801341085601884E-2</v>
          </cell>
          <cell r="MX121">
            <v>-1.0457626281477983E-3</v>
          </cell>
          <cell r="MZ121" t="e">
            <v>#N/A</v>
          </cell>
          <cell r="NA121" t="e">
            <v>#N/A</v>
          </cell>
          <cell r="NB121" t="e">
            <v>#N/A</v>
          </cell>
          <cell r="NC121" t="e">
            <v>#N/A</v>
          </cell>
          <cell r="ND121" t="e">
            <v>#N/A</v>
          </cell>
          <cell r="NE121" t="e">
            <v>#N/A</v>
          </cell>
          <cell r="NG121">
            <v>139013353</v>
          </cell>
          <cell r="NH121">
            <v>94010440.999999896</v>
          </cell>
          <cell r="NI121">
            <v>11118450524.99999</v>
          </cell>
          <cell r="NJ121">
            <v>0.67626914228879798</v>
          </cell>
          <cell r="NK121">
            <v>118.26825198064971</v>
          </cell>
          <cell r="NL121">
            <v>79.981169326949413</v>
          </cell>
          <cell r="NM121">
            <v>92</v>
          </cell>
          <cell r="NN121">
            <v>1511014.706521739</v>
          </cell>
          <cell r="NO121">
            <v>1021852.6195652162</v>
          </cell>
          <cell r="NP121">
            <v>1478840.1055013833</v>
          </cell>
          <cell r="NQ121">
            <v>897251.40911961335</v>
          </cell>
          <cell r="NR121">
            <v>0.60591284759791941</v>
          </cell>
          <cell r="NS121">
            <v>113.10210341935151</v>
          </cell>
          <cell r="NT121">
            <v>68.697509076547732</v>
          </cell>
          <cell r="NX121">
            <v>454989759</v>
          </cell>
          <cell r="NY121">
            <v>319865286.99999899</v>
          </cell>
          <cell r="NZ121">
            <v>37645629400.999901</v>
          </cell>
          <cell r="OA121">
            <v>0.70301645404726343</v>
          </cell>
          <cell r="OB121">
            <v>117.69213769357854</v>
          </cell>
          <cell r="OC121">
            <v>82.739509310581866</v>
          </cell>
          <cell r="OD121">
            <v>92</v>
          </cell>
          <cell r="OE121">
            <v>4945540.8586956523</v>
          </cell>
          <cell r="OF121">
            <v>3476796.5978260757</v>
          </cell>
          <cell r="OG121">
            <v>1.0960890518327699</v>
          </cell>
          <cell r="OH121">
            <v>1.0885939241839899</v>
          </cell>
          <cell r="OI121">
            <v>1.01573488617663</v>
          </cell>
          <cell r="OJ121">
            <v>1.1060354795582501</v>
          </cell>
          <cell r="OK121">
            <v>1.00714394433458</v>
          </cell>
          <cell r="OL121">
            <v>4910460.8000827245</v>
          </cell>
          <cell r="OM121">
            <v>3172001.9390874547</v>
          </cell>
          <cell r="ON121">
            <v>0.64580229452800286</v>
          </cell>
          <cell r="OO121">
            <v>115.86895290816329</v>
          </cell>
          <cell r="OP121">
            <v>74.807283165661175</v>
          </cell>
          <cell r="OX121">
            <v>6.3767296333980773E-3</v>
          </cell>
          <cell r="OY121">
            <v>3.4785095493021403E-2</v>
          </cell>
          <cell r="OZ121">
            <v>3.8195490835420212E-3</v>
          </cell>
          <cell r="PA121">
            <v>2.7732806332847755E-2</v>
          </cell>
          <cell r="PB121">
            <v>6.8265181277122591E-4</v>
          </cell>
          <cell r="PK121">
            <v>454989759</v>
          </cell>
          <cell r="PL121">
            <v>319865286.99999899</v>
          </cell>
          <cell r="PM121">
            <v>37645629400.999901</v>
          </cell>
          <cell r="PN121">
            <v>0.70301645404726343</v>
          </cell>
          <cell r="PO121">
            <v>117.69213769357854</v>
          </cell>
          <cell r="PP121">
            <v>82.739509310581866</v>
          </cell>
          <cell r="PQ121">
            <v>92</v>
          </cell>
          <cell r="PR121">
            <v>4945540.8586956523</v>
          </cell>
          <cell r="PS121">
            <v>3476796.5978260757</v>
          </cell>
          <cell r="PT121">
            <v>4910460.8000827245</v>
          </cell>
          <cell r="PU121">
            <v>3172001.9390874547</v>
          </cell>
          <cell r="PV121">
            <v>0.64580229452800286</v>
          </cell>
          <cell r="PW121">
            <v>115.86895290816329</v>
          </cell>
          <cell r="PX121">
            <v>74.807283165661175</v>
          </cell>
          <cell r="QB121">
            <v>2.0824208757033627E-2</v>
          </cell>
          <cell r="QC121">
            <v>2.5890126118234602E-2</v>
          </cell>
          <cell r="QD121">
            <v>0.16644364780178295</v>
          </cell>
          <cell r="QE121">
            <v>0.70284581907173904</v>
          </cell>
          <cell r="QF121">
            <v>8.3996198251209783E-2</v>
          </cell>
          <cell r="QG121">
            <v>0</v>
          </cell>
          <cell r="QH121">
            <v>0</v>
          </cell>
          <cell r="QJ121">
            <v>71326079.392158344</v>
          </cell>
          <cell r="QK121">
            <v>52294764.063905403</v>
          </cell>
          <cell r="QL121">
            <v>5893203122.3078337</v>
          </cell>
          <cell r="QM121">
            <v>0.73317872662512751</v>
          </cell>
          <cell r="QN121">
            <v>112.69203003012316</v>
          </cell>
          <cell r="QO121">
            <v>82.62339907828634</v>
          </cell>
          <cell r="QP121">
            <v>9.6020698027659314E-3</v>
          </cell>
          <cell r="QQ121">
            <v>3.2076197593304781E-2</v>
          </cell>
          <cell r="QR121">
            <v>3.6767855200159393E-3</v>
          </cell>
          <cell r="QS121">
            <v>2.6869529894959786E-2</v>
          </cell>
          <cell r="QT121">
            <v>3.4272509918166759E-4</v>
          </cell>
        </row>
        <row r="122">
          <cell r="A122">
            <v>111</v>
          </cell>
          <cell r="B122">
            <v>41913</v>
          </cell>
          <cell r="C122">
            <v>2014</v>
          </cell>
          <cell r="D122" t="b">
            <v>1</v>
          </cell>
          <cell r="E122" t="b">
            <v>0</v>
          </cell>
          <cell r="H122">
            <v>10580596</v>
          </cell>
          <cell r="I122">
            <v>7470708.9999999804</v>
          </cell>
          <cell r="J122">
            <v>2340323564.999999</v>
          </cell>
          <cell r="K122">
            <v>0.70607638737931022</v>
          </cell>
          <cell r="L122">
            <v>313.26659424159141</v>
          </cell>
          <cell r="M122">
            <v>221.1901451487231</v>
          </cell>
          <cell r="N122">
            <v>92</v>
          </cell>
          <cell r="O122">
            <v>115006.47826086957</v>
          </cell>
          <cell r="P122">
            <v>81203.358695651958</v>
          </cell>
          <cell r="Q122">
            <v>0.95335903063152505</v>
          </cell>
          <cell r="R122">
            <v>0.953900934379043</v>
          </cell>
          <cell r="S122">
            <v>1.02492861383054</v>
          </cell>
          <cell r="T122">
            <v>0.979427555718417</v>
          </cell>
          <cell r="U122">
            <v>1.00086208941225</v>
          </cell>
          <cell r="V122">
            <v>114907.41779260158</v>
          </cell>
          <cell r="W122">
            <v>85176.052343953925</v>
          </cell>
          <cell r="X122">
            <v>0.74019886335360585</v>
          </cell>
          <cell r="Y122">
            <v>305.64723241631185</v>
          </cell>
          <cell r="Z122">
            <v>225.83614669333923</v>
          </cell>
          <cell r="AB122">
            <v>10580596</v>
          </cell>
          <cell r="AC122">
            <v>7470708.9999999804</v>
          </cell>
          <cell r="AD122">
            <v>2340323564.999999</v>
          </cell>
          <cell r="AE122">
            <v>0.70607638737931022</v>
          </cell>
          <cell r="AF122">
            <v>313.26659424159141</v>
          </cell>
          <cell r="AG122">
            <v>221.1901451487231</v>
          </cell>
          <cell r="AH122">
            <v>3.1249932452699618E-2</v>
          </cell>
          <cell r="AI122">
            <v>4.0671408672516202E-2</v>
          </cell>
          <cell r="AJ122">
            <v>-3.9952038159625424E-3</v>
          </cell>
          <cell r="AK122">
            <v>5.2393914095506561E-2</v>
          </cell>
          <cell r="AL122">
            <v>3.2850547090906798E-3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U122">
            <v>10580596</v>
          </cell>
          <cell r="AV122">
            <v>7470708.9999999804</v>
          </cell>
          <cell r="AW122">
            <v>2340323564.999999</v>
          </cell>
          <cell r="AX122">
            <v>0.70607638737931022</v>
          </cell>
          <cell r="AY122">
            <v>313.26659424159141</v>
          </cell>
          <cell r="AZ122">
            <v>221.1901451487231</v>
          </cell>
          <cell r="BA122">
            <v>92</v>
          </cell>
          <cell r="BB122">
            <v>115006.47826086957</v>
          </cell>
          <cell r="BC122">
            <v>81203.358695651958</v>
          </cell>
          <cell r="BD122">
            <v>114907.41779260158</v>
          </cell>
          <cell r="BE122">
            <v>85176.052343953925</v>
          </cell>
          <cell r="BF122">
            <v>0.74019886335360585</v>
          </cell>
          <cell r="BG122">
            <v>305.64723241631185</v>
          </cell>
          <cell r="BH122">
            <v>225.83614669333923</v>
          </cell>
          <cell r="BJ122">
            <v>51955531</v>
          </cell>
          <cell r="BK122">
            <v>36104542</v>
          </cell>
          <cell r="BL122">
            <v>6191359862.9999905</v>
          </cell>
          <cell r="BM122">
            <v>0.69491238574772718</v>
          </cell>
          <cell r="BN122">
            <v>171.48423771723765</v>
          </cell>
          <cell r="BO122">
            <v>119.16652075021599</v>
          </cell>
          <cell r="BP122">
            <v>92</v>
          </cell>
          <cell r="BQ122">
            <v>564734.03260869568</v>
          </cell>
          <cell r="BR122">
            <v>392440.67391304346</v>
          </cell>
          <cell r="BS122">
            <v>0.93907810719315898</v>
          </cell>
          <cell r="BT122">
            <v>0.938078571978471</v>
          </cell>
          <cell r="BU122">
            <v>0.998251338749225</v>
          </cell>
          <cell r="BV122">
            <v>0.93677799133517203</v>
          </cell>
          <cell r="BW122">
            <v>1.0005257414889901</v>
          </cell>
          <cell r="BX122">
            <v>564437.28451029572</v>
          </cell>
          <cell r="BY122">
            <v>417899.92856507126</v>
          </cell>
          <cell r="BZ122">
            <v>0.74078270893887921</v>
          </cell>
          <cell r="CA122">
            <v>171.78463084467441</v>
          </cell>
          <cell r="CB122">
            <v>127.20892447565959</v>
          </cell>
          <cell r="CD122">
            <v>51955531</v>
          </cell>
          <cell r="CE122">
            <v>36104542</v>
          </cell>
          <cell r="CF122">
            <v>6191359862.9999905</v>
          </cell>
          <cell r="CG122">
            <v>0.69491238574772718</v>
          </cell>
          <cell r="CH122">
            <v>171.48423771723765</v>
          </cell>
          <cell r="CI122">
            <v>119.16652075021599</v>
          </cell>
          <cell r="CJ122">
            <v>1.0249602705060023E-2</v>
          </cell>
          <cell r="CK122">
            <v>2.0180511713189138E-2</v>
          </cell>
          <cell r="CL122">
            <v>-8.8994271630512267E-3</v>
          </cell>
          <cell r="CM122">
            <v>2.5903691974797839E-2</v>
          </cell>
          <cell r="CN122">
            <v>2.2472097198741694E-3</v>
          </cell>
          <cell r="CP122" t="e">
            <v>#N/A</v>
          </cell>
          <cell r="CQ122" t="e">
            <v>#N/A</v>
          </cell>
          <cell r="CR122" t="e">
            <v>#N/A</v>
          </cell>
          <cell r="CS122" t="e">
            <v>#N/A</v>
          </cell>
          <cell r="CT122" t="e">
            <v>#N/A</v>
          </cell>
          <cell r="CU122" t="e">
            <v>#N/A</v>
          </cell>
          <cell r="CW122">
            <v>51955531</v>
          </cell>
          <cell r="CX122">
            <v>36104542</v>
          </cell>
          <cell r="CY122">
            <v>6191359862.9999905</v>
          </cell>
          <cell r="CZ122">
            <v>0.69491238574772718</v>
          </cell>
          <cell r="DA122">
            <v>171.48423771723765</v>
          </cell>
          <cell r="DB122">
            <v>119.16652075021599</v>
          </cell>
          <cell r="DC122">
            <v>92</v>
          </cell>
          <cell r="DD122">
            <v>564734.03260869568</v>
          </cell>
          <cell r="DE122">
            <v>392440.67391304346</v>
          </cell>
          <cell r="DF122">
            <v>564437.28451029572</v>
          </cell>
          <cell r="DG122">
            <v>417899.92856507126</v>
          </cell>
          <cell r="DH122">
            <v>0.74078270893887921</v>
          </cell>
          <cell r="DI122">
            <v>171.78463084467441</v>
          </cell>
          <cell r="DJ122">
            <v>127.20892447565959</v>
          </cell>
          <cell r="DL122">
            <v>59314738</v>
          </cell>
          <cell r="DM122">
            <v>41047617.999999896</v>
          </cell>
          <cell r="DN122">
            <v>5284551747</v>
          </cell>
          <cell r="DO122">
            <v>0.69203067203971969</v>
          </cell>
          <cell r="DP122">
            <v>128.74198320107183</v>
          </cell>
          <cell r="DQ122">
            <v>89.093401154364031</v>
          </cell>
          <cell r="DR122">
            <v>92</v>
          </cell>
          <cell r="DS122">
            <v>644725.41304347827</v>
          </cell>
          <cell r="DT122">
            <v>446169.76086956408</v>
          </cell>
          <cell r="DU122">
            <v>0.93519398897744799</v>
          </cell>
          <cell r="DV122">
            <v>0.93493281181230903</v>
          </cell>
          <cell r="DW122">
            <v>0.98219077690899004</v>
          </cell>
          <cell r="DX122">
            <v>0.91788038768010205</v>
          </cell>
          <cell r="DY122">
            <v>1.00013355604668</v>
          </cell>
          <cell r="DZ122">
            <v>644639.3175646899</v>
          </cell>
          <cell r="EA122">
            <v>477087.92627870856</v>
          </cell>
          <cell r="EB122">
            <v>0.74019294573506444</v>
          </cell>
          <cell r="EC122">
            <v>131.07635118121362</v>
          </cell>
          <cell r="ED122">
            <v>97.06428239472821</v>
          </cell>
          <cell r="EF122">
            <v>59314738</v>
          </cell>
          <cell r="EG122">
            <v>41047617.999999896</v>
          </cell>
          <cell r="EH122">
            <v>5284551747</v>
          </cell>
          <cell r="EI122">
            <v>0.69203067203971969</v>
          </cell>
          <cell r="EJ122">
            <v>128.74198320107183</v>
          </cell>
          <cell r="EK122">
            <v>89.093401154364031</v>
          </cell>
          <cell r="EL122">
            <v>2.8311480861351889E-2</v>
          </cell>
          <cell r="EM122">
            <v>1.0233317226745829E-2</v>
          </cell>
          <cell r="EN122">
            <v>3.4571114391938481E-3</v>
          </cell>
          <cell r="EO122">
            <v>2.7346398210488149E-2</v>
          </cell>
          <cell r="EP122">
            <v>-8.6451188030534139E-5</v>
          </cell>
          <cell r="ER122" t="e">
            <v>#N/A</v>
          </cell>
          <cell r="ES122" t="e">
            <v>#N/A</v>
          </cell>
          <cell r="ET122" t="e">
            <v>#N/A</v>
          </cell>
          <cell r="EU122" t="e">
            <v>#N/A</v>
          </cell>
          <cell r="EV122" t="e">
            <v>#N/A</v>
          </cell>
          <cell r="EW122" t="e">
            <v>#N/A</v>
          </cell>
          <cell r="EY122">
            <v>59314738</v>
          </cell>
          <cell r="EZ122">
            <v>41047617.999999896</v>
          </cell>
          <cell r="FA122">
            <v>5284551747</v>
          </cell>
          <cell r="FB122">
            <v>0.69203067203971969</v>
          </cell>
          <cell r="FC122">
            <v>128.74198320107183</v>
          </cell>
          <cell r="FD122">
            <v>89.093401154364031</v>
          </cell>
          <cell r="FE122">
            <v>92</v>
          </cell>
          <cell r="FF122">
            <v>644725.41304347827</v>
          </cell>
          <cell r="FG122">
            <v>446169.76086956408</v>
          </cell>
          <cell r="FH122">
            <v>644639.3175646899</v>
          </cell>
          <cell r="FI122">
            <v>477087.92627870856</v>
          </cell>
          <cell r="FJ122">
            <v>0.74019294573506444</v>
          </cell>
          <cell r="FK122">
            <v>131.07635118121362</v>
          </cell>
          <cell r="FL122">
            <v>97.06428239472821</v>
          </cell>
          <cell r="FN122">
            <v>80207225</v>
          </cell>
          <cell r="FO122">
            <v>49193257.999999799</v>
          </cell>
          <cell r="FP122">
            <v>5032074349</v>
          </cell>
          <cell r="FQ122">
            <v>0.61332701636292486</v>
          </cell>
          <cell r="FR122">
            <v>102.29195124665296</v>
          </cell>
          <cell r="FS122">
            <v>62.738417256051434</v>
          </cell>
          <cell r="FT122">
            <v>92</v>
          </cell>
          <cell r="FU122">
            <v>871817.66304347827</v>
          </cell>
          <cell r="FV122">
            <v>534709.32608695433</v>
          </cell>
          <cell r="FW122">
            <v>0.91502132328548402</v>
          </cell>
          <cell r="FX122">
            <v>0.91477211705164696</v>
          </cell>
          <cell r="FY122">
            <v>0.97042044608552003</v>
          </cell>
          <cell r="FZ122">
            <v>0.885217034965464</v>
          </cell>
          <cell r="GA122">
            <v>1.0002843119970299</v>
          </cell>
          <cell r="GB122">
            <v>871569.86527453095</v>
          </cell>
          <cell r="GC122">
            <v>584368.1589484954</v>
          </cell>
          <cell r="GD122">
            <v>0.67046973222107631</v>
          </cell>
          <cell r="GE122">
            <v>105.40992995281377</v>
          </cell>
          <cell r="GF122">
            <v>70.873486137215068</v>
          </cell>
          <cell r="GH122">
            <v>80207225</v>
          </cell>
          <cell r="GI122">
            <v>49193257.999999799</v>
          </cell>
          <cell r="GJ122">
            <v>5032074349</v>
          </cell>
          <cell r="GK122">
            <v>0.61332701636292486</v>
          </cell>
          <cell r="GL122">
            <v>102.29195124665296</v>
          </cell>
          <cell r="GM122">
            <v>62.738417256051434</v>
          </cell>
          <cell r="GN122">
            <v>8.9859342559628942E-3</v>
          </cell>
          <cell r="GO122">
            <v>2.5898855465119566E-2</v>
          </cell>
          <cell r="GP122">
            <v>1.5108805291177663E-3</v>
          </cell>
          <cell r="GQ122">
            <v>2.8155780450536495E-2</v>
          </cell>
          <cell r="GR122">
            <v>0</v>
          </cell>
          <cell r="GT122" t="e">
            <v>#N/A</v>
          </cell>
          <cell r="GU122" t="e">
            <v>#N/A</v>
          </cell>
          <cell r="GV122" t="e">
            <v>#N/A</v>
          </cell>
          <cell r="GW122" t="e">
            <v>#N/A</v>
          </cell>
          <cell r="GX122" t="e">
            <v>#N/A</v>
          </cell>
          <cell r="GY122" t="e">
            <v>#N/A</v>
          </cell>
          <cell r="HA122">
            <v>80207225</v>
          </cell>
          <cell r="HB122">
            <v>49193257.999999799</v>
          </cell>
          <cell r="HC122">
            <v>5032074349</v>
          </cell>
          <cell r="HD122">
            <v>0.61332701636292486</v>
          </cell>
          <cell r="HE122">
            <v>102.29195124665296</v>
          </cell>
          <cell r="HF122">
            <v>62.738417256051434</v>
          </cell>
          <cell r="HG122">
            <v>92</v>
          </cell>
          <cell r="HH122">
            <v>871817.66304347827</v>
          </cell>
          <cell r="HI122">
            <v>534709.32608695433</v>
          </cell>
          <cell r="HJ122">
            <v>871569.86527453095</v>
          </cell>
          <cell r="HK122">
            <v>584368.1589484954</v>
          </cell>
          <cell r="HL122">
            <v>0.67046973222107631</v>
          </cell>
          <cell r="HM122">
            <v>105.40992995281377</v>
          </cell>
          <cell r="HN122">
            <v>70.873486137215068</v>
          </cell>
          <cell r="HP122">
            <v>43624922</v>
          </cell>
          <cell r="HQ122">
            <v>23311414.999999978</v>
          </cell>
          <cell r="HR122">
            <v>1804597712</v>
          </cell>
          <cell r="HS122">
            <v>0.53436003851193081</v>
          </cell>
          <cell r="HT122">
            <v>77.412620040439492</v>
          </cell>
          <cell r="HU122">
            <v>41.366210626118715</v>
          </cell>
          <cell r="HV122">
            <v>92</v>
          </cell>
          <cell r="HW122">
            <v>474183.9347826087</v>
          </cell>
          <cell r="HX122">
            <v>253384.94565217366</v>
          </cell>
          <cell r="HY122">
            <v>0.90582856668598</v>
          </cell>
          <cell r="HZ122">
            <v>0.90668763631525096</v>
          </cell>
          <cell r="IA122">
            <v>0.96156609004927296</v>
          </cell>
          <cell r="IB122">
            <v>0.86962169530911304</v>
          </cell>
          <cell r="IC122">
            <v>0.99929339557153296</v>
          </cell>
          <cell r="ID122">
            <v>474519.23217345524</v>
          </cell>
          <cell r="IE122">
            <v>279727.26294026629</v>
          </cell>
          <cell r="IF122">
            <v>0.58935405878429381</v>
          </cell>
          <cell r="IG122">
            <v>80.506811587410169</v>
          </cell>
          <cell r="IH122">
            <v>47.568052693780608</v>
          </cell>
          <cell r="IJ122">
            <v>43624922</v>
          </cell>
          <cell r="IK122">
            <v>23311414.999999978</v>
          </cell>
          <cell r="IL122">
            <v>1804597712</v>
          </cell>
          <cell r="IM122">
            <v>0.53436003851193081</v>
          </cell>
          <cell r="IN122">
            <v>77.412620040439492</v>
          </cell>
          <cell r="IO122">
            <v>41.366210626118715</v>
          </cell>
          <cell r="IP122">
            <v>-1.5954578569388773E-3</v>
          </cell>
          <cell r="IQ122">
            <v>3.0403775530740765E-2</v>
          </cell>
          <cell r="IR122">
            <v>1.6945014119515968E-2</v>
          </cell>
          <cell r="IS122">
            <v>2.8238531328846496E-2</v>
          </cell>
          <cell r="IT122">
            <v>0</v>
          </cell>
          <cell r="IV122" t="e">
            <v>#N/A</v>
          </cell>
          <cell r="IW122" t="e">
            <v>#N/A</v>
          </cell>
          <cell r="IX122" t="e">
            <v>#N/A</v>
          </cell>
          <cell r="IY122" t="e">
            <v>#N/A</v>
          </cell>
          <cell r="IZ122" t="e">
            <v>#N/A</v>
          </cell>
          <cell r="JA122" t="e">
            <v>#N/A</v>
          </cell>
          <cell r="JC122">
            <v>43624922</v>
          </cell>
          <cell r="JD122">
            <v>23311414.999999978</v>
          </cell>
          <cell r="JE122">
            <v>1804597712</v>
          </cell>
          <cell r="JF122">
            <v>0.53436003851193081</v>
          </cell>
          <cell r="JG122">
            <v>77.412620040439492</v>
          </cell>
          <cell r="JH122">
            <v>41.366210626118715</v>
          </cell>
          <cell r="JI122">
            <v>92</v>
          </cell>
          <cell r="JJ122">
            <v>474183.9347826087</v>
          </cell>
          <cell r="JK122">
            <v>253384.94565217366</v>
          </cell>
          <cell r="JL122">
            <v>474519.23217345524</v>
          </cell>
          <cell r="JM122">
            <v>279727.26294026629</v>
          </cell>
          <cell r="JN122">
            <v>0.58935405878429381</v>
          </cell>
          <cell r="JO122">
            <v>80.506811587410169</v>
          </cell>
          <cell r="JP122">
            <v>47.568052693780608</v>
          </cell>
          <cell r="JR122">
            <v>70921692</v>
          </cell>
          <cell r="JS122">
            <v>37771776</v>
          </cell>
          <cell r="JT122">
            <v>2055742076.9999981</v>
          </cell>
          <cell r="JU122">
            <v>0.53258424799002257</v>
          </cell>
          <cell r="JV122">
            <v>54.42534862538627</v>
          </cell>
          <cell r="JW122">
            <v>28.986083369246156</v>
          </cell>
          <cell r="JX122">
            <v>92</v>
          </cell>
          <cell r="JY122">
            <v>770887.95652173914</v>
          </cell>
          <cell r="JZ122">
            <v>410562.78260869568</v>
          </cell>
          <cell r="KA122">
            <v>0.919020238193754</v>
          </cell>
          <cell r="KB122">
            <v>0.91862589472339595</v>
          </cell>
          <cell r="KC122">
            <v>0.96069319716039203</v>
          </cell>
          <cell r="KD122">
            <v>0.88073439832020295</v>
          </cell>
          <cell r="KE122">
            <v>1.0002409538724299</v>
          </cell>
          <cell r="KF122">
            <v>770702.25282942934</v>
          </cell>
          <cell r="KG122">
            <v>446739.65332430264</v>
          </cell>
          <cell r="KH122">
            <v>0.57976184979020984</v>
          </cell>
          <cell r="KI122">
            <v>56.652164068878811</v>
          </cell>
          <cell r="KJ122">
            <v>32.911265217448531</v>
          </cell>
          <cell r="KL122">
            <v>70921692</v>
          </cell>
          <cell r="KM122">
            <v>37771776</v>
          </cell>
          <cell r="KN122">
            <v>2055742076.9999981</v>
          </cell>
          <cell r="KO122">
            <v>0.53258424799002257</v>
          </cell>
          <cell r="KP122">
            <v>54.42534862538627</v>
          </cell>
          <cell r="KQ122">
            <v>28.986083369246156</v>
          </cell>
          <cell r="KR122">
            <v>1.8596175167516038E-3</v>
          </cell>
          <cell r="KS122">
            <v>2.0476428228075889E-2</v>
          </cell>
          <cell r="KT122">
            <v>1.2927316514400409E-2</v>
          </cell>
          <cell r="KU122">
            <v>2.7823479066734345E-2</v>
          </cell>
          <cell r="KV122">
            <v>0</v>
          </cell>
          <cell r="KX122" t="e">
            <v>#N/A</v>
          </cell>
          <cell r="KY122" t="e">
            <v>#N/A</v>
          </cell>
          <cell r="KZ122" t="e">
            <v>#N/A</v>
          </cell>
          <cell r="LA122" t="e">
            <v>#N/A</v>
          </cell>
          <cell r="LB122" t="e">
            <v>#N/A</v>
          </cell>
          <cell r="LC122" t="e">
            <v>#N/A</v>
          </cell>
          <cell r="LE122">
            <v>70921692</v>
          </cell>
          <cell r="LF122">
            <v>37771776</v>
          </cell>
          <cell r="LG122">
            <v>2055742076.9999981</v>
          </cell>
          <cell r="LH122">
            <v>0.53258424799002257</v>
          </cell>
          <cell r="LI122">
            <v>54.42534862538627</v>
          </cell>
          <cell r="LJ122">
            <v>28.986083369246156</v>
          </cell>
          <cell r="LK122">
            <v>92</v>
          </cell>
          <cell r="LL122">
            <v>770887.95652173914</v>
          </cell>
          <cell r="LM122">
            <v>410562.78260869568</v>
          </cell>
          <cell r="LN122">
            <v>770702.25282942934</v>
          </cell>
          <cell r="LO122">
            <v>446739.65332430264</v>
          </cell>
          <cell r="LP122">
            <v>0.57976184979020984</v>
          </cell>
          <cell r="LQ122">
            <v>56.652164068878811</v>
          </cell>
          <cell r="LR122">
            <v>32.911265217448531</v>
          </cell>
          <cell r="LT122">
            <v>134620414</v>
          </cell>
          <cell r="LU122">
            <v>74789142.999999896</v>
          </cell>
          <cell r="LV122">
            <v>8296012628</v>
          </cell>
          <cell r="LW122">
            <v>0.55555573465997432</v>
          </cell>
          <cell r="LX122">
            <v>110.9253602224057</v>
          </cell>
          <cell r="LY122">
            <v>61.625219990780892</v>
          </cell>
          <cell r="LZ122">
            <v>92</v>
          </cell>
          <cell r="MA122">
            <v>1463265.3695652173</v>
          </cell>
          <cell r="MB122">
            <v>812925.46739130316</v>
          </cell>
          <cell r="MC122">
            <v>0.89971407182891605</v>
          </cell>
          <cell r="MD122">
            <v>0.90906177350695905</v>
          </cell>
          <cell r="ME122">
            <v>0.97067965459819405</v>
          </cell>
          <cell r="MF122">
            <v>0.88077151243942198</v>
          </cell>
          <cell r="MG122">
            <v>0.99099455644344803</v>
          </cell>
          <cell r="MH122">
            <v>1476562.4695424044</v>
          </cell>
          <cell r="MI122">
            <v>903537.57137399085</v>
          </cell>
          <cell r="MJ122">
            <v>0.61113089434699619</v>
          </cell>
          <cell r="MK122">
            <v>114.27597116818366</v>
          </cell>
          <cell r="ML122">
            <v>69.96731742617456</v>
          </cell>
          <cell r="MN122">
            <v>134620414</v>
          </cell>
          <cell r="MO122">
            <v>74789142.999999896</v>
          </cell>
          <cell r="MP122">
            <v>8296012628</v>
          </cell>
          <cell r="MQ122">
            <v>0.55555573465997432</v>
          </cell>
          <cell r="MR122">
            <v>110.9253602224057</v>
          </cell>
          <cell r="MS122">
            <v>61.625219990780892</v>
          </cell>
          <cell r="MT122">
            <v>-2.9201527617117893E-4</v>
          </cell>
          <cell r="MU122">
            <v>2.3430215284072353E-2</v>
          </cell>
          <cell r="MV122">
            <v>2.5929827841109998E-4</v>
          </cell>
          <cell r="MW122">
            <v>2.670178495894622E-2</v>
          </cell>
          <cell r="MX122">
            <v>-1.6779520787569208E-3</v>
          </cell>
          <cell r="MZ122" t="e">
            <v>#N/A</v>
          </cell>
          <cell r="NA122" t="e">
            <v>#N/A</v>
          </cell>
          <cell r="NB122" t="e">
            <v>#N/A</v>
          </cell>
          <cell r="NC122" t="e">
            <v>#N/A</v>
          </cell>
          <cell r="ND122" t="e">
            <v>#N/A</v>
          </cell>
          <cell r="NE122" t="e">
            <v>#N/A</v>
          </cell>
          <cell r="NG122">
            <v>134620414</v>
          </cell>
          <cell r="NH122">
            <v>74789142.999999896</v>
          </cell>
          <cell r="NI122">
            <v>8296012628</v>
          </cell>
          <cell r="NJ122">
            <v>0.55555573465997432</v>
          </cell>
          <cell r="NK122">
            <v>110.9253602224057</v>
          </cell>
          <cell r="NL122">
            <v>61.625219990780892</v>
          </cell>
          <cell r="NM122">
            <v>92</v>
          </cell>
          <cell r="NN122">
            <v>1463265.3695652173</v>
          </cell>
          <cell r="NO122">
            <v>812925.46739130316</v>
          </cell>
          <cell r="NP122">
            <v>1476562.4695424044</v>
          </cell>
          <cell r="NQ122">
            <v>903537.57137399085</v>
          </cell>
          <cell r="NR122">
            <v>0.61113089434699619</v>
          </cell>
          <cell r="NS122">
            <v>114.27597116818366</v>
          </cell>
          <cell r="NT122">
            <v>69.96731742617456</v>
          </cell>
          <cell r="NX122">
            <v>451225118</v>
          </cell>
          <cell r="NY122">
            <v>269688461</v>
          </cell>
          <cell r="NZ122">
            <v>31004661941</v>
          </cell>
          <cell r="OA122">
            <v>0.59768051520571597</v>
          </cell>
          <cell r="OB122">
            <v>114.96473310736124</v>
          </cell>
          <cell r="OC122">
            <v>68.712180914095299</v>
          </cell>
          <cell r="OD122">
            <v>92</v>
          </cell>
          <cell r="OE122">
            <v>4904620.8478260869</v>
          </cell>
          <cell r="OF122">
            <v>2931396.3152173911</v>
          </cell>
          <cell r="OG122">
            <v>0.91781042686093695</v>
          </cell>
          <cell r="OH122">
            <v>0.92059941195617501</v>
          </cell>
          <cell r="OI122">
            <v>0.98363077390998299</v>
          </cell>
          <cell r="OJ122">
            <v>0.90453679440497103</v>
          </cell>
          <cell r="OK122">
            <v>0.99740809355888504</v>
          </cell>
          <cell r="OL122">
            <v>4917366.2009556647</v>
          </cell>
          <cell r="OM122">
            <v>3193901.7355068084</v>
          </cell>
          <cell r="ON122">
            <v>0.64922973819384588</v>
          </cell>
          <cell r="OO122">
            <v>116.87793444116282</v>
          </cell>
          <cell r="OP122">
            <v>75.963942361566453</v>
          </cell>
          <cell r="OX122">
            <v>7.2827631475098579E-3</v>
          </cell>
          <cell r="OY122">
            <v>2.6421764115518241E-2</v>
          </cell>
          <cell r="OZ122">
            <v>2.8468672025761103E-3</v>
          </cell>
          <cell r="PA122">
            <v>2.8991403300172511E-2</v>
          </cell>
          <cell r="PB122">
            <v>2.3300391450277702E-4</v>
          </cell>
          <cell r="PK122">
            <v>451225118</v>
          </cell>
          <cell r="PL122">
            <v>269688461</v>
          </cell>
          <cell r="PM122">
            <v>31004661941</v>
          </cell>
          <cell r="PN122">
            <v>0.59768051520571597</v>
          </cell>
          <cell r="PO122">
            <v>114.96473310736124</v>
          </cell>
          <cell r="PP122">
            <v>68.712180914095299</v>
          </cell>
          <cell r="PQ122">
            <v>92</v>
          </cell>
          <cell r="PR122">
            <v>4904620.8478260869</v>
          </cell>
          <cell r="PS122">
            <v>2931396.3152173911</v>
          </cell>
          <cell r="PT122">
            <v>4917366.2009556647</v>
          </cell>
          <cell r="PU122">
            <v>3193901.7355068084</v>
          </cell>
          <cell r="PV122">
            <v>0.64922973819384588</v>
          </cell>
          <cell r="PW122">
            <v>116.87793444116282</v>
          </cell>
          <cell r="PX122">
            <v>75.963942361566453</v>
          </cell>
          <cell r="QB122">
            <v>2.0824208757033627E-2</v>
          </cell>
          <cell r="QC122">
            <v>2.5890126118234602E-2</v>
          </cell>
          <cell r="QD122">
            <v>0.16644364780178295</v>
          </cell>
          <cell r="QE122">
            <v>0.70284581907173904</v>
          </cell>
          <cell r="QF122">
            <v>8.3996198251209783E-2</v>
          </cell>
          <cell r="QG122">
            <v>0</v>
          </cell>
          <cell r="QH122">
            <v>0</v>
          </cell>
          <cell r="QJ122">
            <v>71475669.498736545</v>
          </cell>
          <cell r="QK122">
            <v>44455783.970767714</v>
          </cell>
          <cell r="QL122">
            <v>4776962308.5746002</v>
          </cell>
          <cell r="QM122">
            <v>0.62197086480670949</v>
          </cell>
          <cell r="QN122">
            <v>107.45423613979528</v>
          </cell>
          <cell r="QO122">
            <v>66.833404179012845</v>
          </cell>
          <cell r="QP122">
            <v>1.1810098700771942E-2</v>
          </cell>
          <cell r="QQ122">
            <v>2.3829400385824411E-2</v>
          </cell>
          <cell r="QR122">
            <v>2.7470428172344866E-3</v>
          </cell>
          <cell r="QS122">
            <v>2.8474447777454299E-2</v>
          </cell>
          <cell r="QT122">
            <v>1.1219995700944565E-4</v>
          </cell>
        </row>
        <row r="123">
          <cell r="A123">
            <v>112</v>
          </cell>
          <cell r="B123">
            <v>42005</v>
          </cell>
          <cell r="C123">
            <v>2015</v>
          </cell>
          <cell r="D123" t="b">
            <v>1</v>
          </cell>
          <cell r="E123" t="b">
            <v>0</v>
          </cell>
          <cell r="H123">
            <v>10367528</v>
          </cell>
          <cell r="I123">
            <v>7530863.9999999804</v>
          </cell>
          <cell r="J123">
            <v>2387275729</v>
          </cell>
          <cell r="K123">
            <v>0.72638955014155548</v>
          </cell>
          <cell r="L123">
            <v>316.9989165917757</v>
          </cell>
          <cell r="M123">
            <v>230.26470041846042</v>
          </cell>
          <cell r="N123">
            <v>90</v>
          </cell>
          <cell r="O123">
            <v>115194.75555555556</v>
          </cell>
          <cell r="P123">
            <v>83676.266666666445</v>
          </cell>
          <cell r="Q123">
            <v>0.98053348502345705</v>
          </cell>
          <cell r="R123">
            <v>0.98097073861341999</v>
          </cell>
          <cell r="S123">
            <v>1.02530110493836</v>
          </cell>
          <cell r="T123">
            <v>1.00773385514381</v>
          </cell>
          <cell r="U123">
            <v>0.99991617762670604</v>
          </cell>
          <cell r="V123">
            <v>115204.41226280536</v>
          </cell>
          <cell r="W123">
            <v>85337.490197659776</v>
          </cell>
          <cell r="X123">
            <v>0.74048034416224351</v>
          </cell>
          <cell r="Y123">
            <v>309.17641175353396</v>
          </cell>
          <cell r="Z123">
            <v>228.49753359293481</v>
          </cell>
          <cell r="AB123">
            <v>10367528</v>
          </cell>
          <cell r="AC123">
            <v>7530863.9999999804</v>
          </cell>
          <cell r="AD123">
            <v>2387275729</v>
          </cell>
          <cell r="AE123">
            <v>0.72638955014155548</v>
          </cell>
          <cell r="AF123">
            <v>316.9989165917757</v>
          </cell>
          <cell r="AG123">
            <v>230.26470041846042</v>
          </cell>
          <cell r="AH123">
            <v>2.1201730332811988E-2</v>
          </cell>
          <cell r="AI123">
            <v>5.7073240427299846E-2</v>
          </cell>
          <cell r="AJ123">
            <v>-3.4420851788194927E-3</v>
          </cell>
          <cell r="AK123">
            <v>5.1911945697682635E-2</v>
          </cell>
          <cell r="AL123">
            <v>2.6778241260290232E-3</v>
          </cell>
          <cell r="AN123" t="e">
            <v>#N/A</v>
          </cell>
          <cell r="AO123" t="e">
            <v>#N/A</v>
          </cell>
          <cell r="AP123" t="e">
            <v>#N/A</v>
          </cell>
          <cell r="AQ123" t="e">
            <v>#N/A</v>
          </cell>
          <cell r="AR123" t="e">
            <v>#N/A</v>
          </cell>
          <cell r="AS123" t="e">
            <v>#N/A</v>
          </cell>
          <cell r="AU123">
            <v>10367528</v>
          </cell>
          <cell r="AV123">
            <v>7530863.9999999804</v>
          </cell>
          <cell r="AW123">
            <v>2387275729</v>
          </cell>
          <cell r="AX123">
            <v>0.72638955014155548</v>
          </cell>
          <cell r="AY123">
            <v>316.9989165917757</v>
          </cell>
          <cell r="AZ123">
            <v>230.26470041846042</v>
          </cell>
          <cell r="BA123">
            <v>90</v>
          </cell>
          <cell r="BB123">
            <v>115194.75555555556</v>
          </cell>
          <cell r="BC123">
            <v>83676.266666666445</v>
          </cell>
          <cell r="BD123">
            <v>115204.41226280536</v>
          </cell>
          <cell r="BE123">
            <v>85337.490197659776</v>
          </cell>
          <cell r="BF123">
            <v>0.74048034416224351</v>
          </cell>
          <cell r="BG123">
            <v>309.17641175353396</v>
          </cell>
          <cell r="BH123">
            <v>228.49753359293481</v>
          </cell>
          <cell r="BJ123">
            <v>51086943</v>
          </cell>
          <cell r="BK123">
            <v>36500373</v>
          </cell>
          <cell r="BL123">
            <v>6296009201.9999905</v>
          </cell>
          <cell r="BM123">
            <v>0.71447557549098206</v>
          </cell>
          <cell r="BN123">
            <v>172.49164007173272</v>
          </cell>
          <cell r="BO123">
            <v>123.24106380763457</v>
          </cell>
          <cell r="BP123">
            <v>90</v>
          </cell>
          <cell r="BQ123">
            <v>567632.69999999995</v>
          </cell>
          <cell r="BR123">
            <v>405559.7</v>
          </cell>
          <cell r="BS123">
            <v>0.95881491192564505</v>
          </cell>
          <cell r="BT123">
            <v>0.95932628282028498</v>
          </cell>
          <cell r="BU123">
            <v>0.99470253137004505</v>
          </cell>
          <cell r="BV123">
            <v>0.95456816340226103</v>
          </cell>
          <cell r="BW123">
            <v>0.99973386341563897</v>
          </cell>
          <cell r="BX123">
            <v>567783.80804332811</v>
          </cell>
          <cell r="BY123">
            <v>422980.17579377268</v>
          </cell>
          <cell r="BZ123">
            <v>0.74476806096724868</v>
          </cell>
          <cell r="CA123">
            <v>173.41027556665892</v>
          </cell>
          <cell r="CB123">
            <v>129.10661441753953</v>
          </cell>
          <cell r="CD123">
            <v>51086943</v>
          </cell>
          <cell r="CE123">
            <v>36500373</v>
          </cell>
          <cell r="CF123">
            <v>6296009201.9999914</v>
          </cell>
          <cell r="CG123">
            <v>0.71447557549098206</v>
          </cell>
          <cell r="CH123">
            <v>172.49164007173272</v>
          </cell>
          <cell r="CI123">
            <v>123.24106380763459</v>
          </cell>
          <cell r="CJ123">
            <v>7.3379170031845414E-3</v>
          </cell>
          <cell r="CK123">
            <v>3.1877881638170159E-2</v>
          </cell>
          <cell r="CL123">
            <v>-9.1635086246437507E-3</v>
          </cell>
          <cell r="CM123">
            <v>2.6133948836494378E-2</v>
          </cell>
          <cell r="CN123">
            <v>1.6097643370924872E-3</v>
          </cell>
          <cell r="CP123" t="e">
            <v>#N/A</v>
          </cell>
          <cell r="CQ123" t="e">
            <v>#N/A</v>
          </cell>
          <cell r="CR123" t="e">
            <v>#N/A</v>
          </cell>
          <cell r="CS123" t="e">
            <v>#N/A</v>
          </cell>
          <cell r="CT123" t="e">
            <v>#N/A</v>
          </cell>
          <cell r="CU123" t="e">
            <v>#N/A</v>
          </cell>
          <cell r="CW123">
            <v>51086943</v>
          </cell>
          <cell r="CX123">
            <v>36500373</v>
          </cell>
          <cell r="CY123">
            <v>6296009201.9999905</v>
          </cell>
          <cell r="CZ123">
            <v>0.71447557549098206</v>
          </cell>
          <cell r="DA123">
            <v>172.49164007173272</v>
          </cell>
          <cell r="DB123">
            <v>123.24106380763457</v>
          </cell>
          <cell r="DC123">
            <v>90</v>
          </cell>
          <cell r="DD123">
            <v>567632.69999999995</v>
          </cell>
          <cell r="DE123">
            <v>405559.7</v>
          </cell>
          <cell r="DF123">
            <v>567783.80804332811</v>
          </cell>
          <cell r="DG123">
            <v>422980.17579377268</v>
          </cell>
          <cell r="DH123">
            <v>0.74476806096724868</v>
          </cell>
          <cell r="DI123">
            <v>173.41027556665892</v>
          </cell>
          <cell r="DJ123">
            <v>129.10661441753953</v>
          </cell>
          <cell r="DL123">
            <v>58534527</v>
          </cell>
          <cell r="DM123">
            <v>41376107</v>
          </cell>
          <cell r="DN123">
            <v>5439231911</v>
          </cell>
          <cell r="DO123">
            <v>0.70686668400002617</v>
          </cell>
          <cell r="DP123">
            <v>131.45828124912768</v>
          </cell>
          <cell r="DQ123">
            <v>92.923479350913695</v>
          </cell>
          <cell r="DR123">
            <v>90</v>
          </cell>
          <cell r="DS123">
            <v>650383.6333333333</v>
          </cell>
          <cell r="DT123">
            <v>459734.52222222224</v>
          </cell>
          <cell r="DU123">
            <v>0.95339691722308795</v>
          </cell>
          <cell r="DV123">
            <v>0.95324991050085395</v>
          </cell>
          <cell r="DW123">
            <v>0.99181038857611203</v>
          </cell>
          <cell r="DX123">
            <v>0.94433292887227904</v>
          </cell>
          <cell r="DY123">
            <v>0.99941449486209699</v>
          </cell>
          <cell r="DZ123">
            <v>650764.65938496892</v>
          </cell>
          <cell r="EA123">
            <v>482206.84786905779</v>
          </cell>
          <cell r="EB123">
            <v>0.74153343862222465</v>
          </cell>
          <cell r="EC123">
            <v>132.54376316611803</v>
          </cell>
          <cell r="ED123">
            <v>98.401185122161067</v>
          </cell>
          <cell r="EF123">
            <v>58534527</v>
          </cell>
          <cell r="EG123">
            <v>41376107</v>
          </cell>
          <cell r="EH123">
            <v>5439231911.000001</v>
          </cell>
          <cell r="EI123">
            <v>0.70686668400002617</v>
          </cell>
          <cell r="EJ123">
            <v>131.45828124912768</v>
          </cell>
          <cell r="EK123">
            <v>92.923479350913709</v>
          </cell>
          <cell r="EL123">
            <v>2.9520690529773019E-2</v>
          </cell>
          <cell r="EM123">
            <v>1.7397364971930555E-2</v>
          </cell>
          <cell r="EN123">
            <v>3.0738339542757003E-3</v>
          </cell>
          <cell r="EO123">
            <v>2.8918864566668874E-2</v>
          </cell>
          <cell r="EP123">
            <v>-1.1378530237366722E-3</v>
          </cell>
          <cell r="ER123" t="e">
            <v>#N/A</v>
          </cell>
          <cell r="ES123" t="e">
            <v>#N/A</v>
          </cell>
          <cell r="ET123" t="e">
            <v>#N/A</v>
          </cell>
          <cell r="EU123" t="e">
            <v>#N/A</v>
          </cell>
          <cell r="EV123" t="e">
            <v>#N/A</v>
          </cell>
          <cell r="EW123" t="e">
            <v>#N/A</v>
          </cell>
          <cell r="EY123">
            <v>58534527</v>
          </cell>
          <cell r="EZ123">
            <v>41376107</v>
          </cell>
          <cell r="FA123">
            <v>5439231911</v>
          </cell>
          <cell r="FB123">
            <v>0.70686668400002617</v>
          </cell>
          <cell r="FC123">
            <v>131.45828124912768</v>
          </cell>
          <cell r="FD123">
            <v>92.923479350913695</v>
          </cell>
          <cell r="FE123">
            <v>90</v>
          </cell>
          <cell r="FF123">
            <v>650383.6333333333</v>
          </cell>
          <cell r="FG123">
            <v>459734.52222222224</v>
          </cell>
          <cell r="FH123">
            <v>650764.65938496892</v>
          </cell>
          <cell r="FI123">
            <v>482206.84786905779</v>
          </cell>
          <cell r="FJ123">
            <v>0.74153343862222465</v>
          </cell>
          <cell r="FK123">
            <v>132.54376316611803</v>
          </cell>
          <cell r="FL123">
            <v>98.401185122161067</v>
          </cell>
          <cell r="FN123">
            <v>78583377</v>
          </cell>
          <cell r="FO123">
            <v>48649868.999999896</v>
          </cell>
          <cell r="FP123">
            <v>5049138121</v>
          </cell>
          <cell r="FQ123">
            <v>0.61908600593736118</v>
          </cell>
          <cell r="FR123">
            <v>103.78523570125155</v>
          </cell>
          <cell r="FS123">
            <v>64.251987045555452</v>
          </cell>
          <cell r="FT123">
            <v>90</v>
          </cell>
          <cell r="FU123">
            <v>873148.6333333333</v>
          </cell>
          <cell r="FV123">
            <v>540554.09999999881</v>
          </cell>
          <cell r="FW123">
            <v>0.91474876021563101</v>
          </cell>
          <cell r="FX123">
            <v>0.91686478279462502</v>
          </cell>
          <cell r="FY123">
            <v>0.96884137776433499</v>
          </cell>
          <cell r="FZ123">
            <v>0.88574888046737299</v>
          </cell>
          <cell r="GA123">
            <v>0.99770847562753495</v>
          </cell>
          <cell r="GB123">
            <v>875154.07021489274</v>
          </cell>
          <cell r="GC123">
            <v>590931.76564959274</v>
          </cell>
          <cell r="GD123">
            <v>0.67522061873766459</v>
          </cell>
          <cell r="GE123">
            <v>107.12304210287012</v>
          </cell>
          <cell r="GF123">
            <v>72.539732719337266</v>
          </cell>
          <cell r="GH123">
            <v>78583377</v>
          </cell>
          <cell r="GI123">
            <v>48649868.999999896</v>
          </cell>
          <cell r="GJ123">
            <v>5049138121</v>
          </cell>
          <cell r="GK123">
            <v>0.61908600593736118</v>
          </cell>
          <cell r="GL123">
            <v>103.78523570125155</v>
          </cell>
          <cell r="GM123">
            <v>64.251987045555452</v>
          </cell>
          <cell r="GN123">
            <v>1.0500014332797349E-2</v>
          </cell>
          <cell r="GO123">
            <v>3.3177831803142377E-2</v>
          </cell>
          <cell r="GP123">
            <v>6.0033461487420993E-4</v>
          </cell>
          <cell r="GQ123">
            <v>2.8970479081300057E-2</v>
          </cell>
          <cell r="GR123">
            <v>0</v>
          </cell>
          <cell r="GT123" t="e">
            <v>#N/A</v>
          </cell>
          <cell r="GU123" t="e">
            <v>#N/A</v>
          </cell>
          <cell r="GV123" t="e">
            <v>#N/A</v>
          </cell>
          <cell r="GW123" t="e">
            <v>#N/A</v>
          </cell>
          <cell r="GX123" t="e">
            <v>#N/A</v>
          </cell>
          <cell r="GY123" t="e">
            <v>#N/A</v>
          </cell>
          <cell r="HA123">
            <v>78583377</v>
          </cell>
          <cell r="HB123">
            <v>48649868.999999896</v>
          </cell>
          <cell r="HC123">
            <v>5049138121</v>
          </cell>
          <cell r="HD123">
            <v>0.61908600593736118</v>
          </cell>
          <cell r="HE123">
            <v>103.78523570125155</v>
          </cell>
          <cell r="HF123">
            <v>64.251987045555452</v>
          </cell>
          <cell r="HG123">
            <v>90</v>
          </cell>
          <cell r="HH123">
            <v>873148.6333333333</v>
          </cell>
          <cell r="HI123">
            <v>540554.09999999881</v>
          </cell>
          <cell r="HJ123">
            <v>875154.07021489274</v>
          </cell>
          <cell r="HK123">
            <v>590931.76564959274</v>
          </cell>
          <cell r="HL123">
            <v>0.67522061873766459</v>
          </cell>
          <cell r="HM123">
            <v>107.12304210287012</v>
          </cell>
          <cell r="HN123">
            <v>72.539732719337266</v>
          </cell>
          <cell r="HP123">
            <v>42571784</v>
          </cell>
          <cell r="HQ123">
            <v>23015326.999999989</v>
          </cell>
          <cell r="HR123">
            <v>1830339329.999999</v>
          </cell>
          <cell r="HS123">
            <v>0.54062397291125941</v>
          </cell>
          <cell r="HT123">
            <v>79.526974785107328</v>
          </cell>
          <cell r="HU123">
            <v>42.994189061938279</v>
          </cell>
          <cell r="HV123">
            <v>90</v>
          </cell>
          <cell r="HW123">
            <v>473019.82222222222</v>
          </cell>
          <cell r="HX123">
            <v>255725.85555555543</v>
          </cell>
          <cell r="HY123">
            <v>0.90623472886874201</v>
          </cell>
          <cell r="HZ123">
            <v>0.90799982850273997</v>
          </cell>
          <cell r="IA123">
            <v>0.96803397646163702</v>
          </cell>
          <cell r="IB123">
            <v>0.87432492723725297</v>
          </cell>
          <cell r="IC123">
            <v>0.99740470837651396</v>
          </cell>
          <cell r="ID123">
            <v>474250.64093808172</v>
          </cell>
          <cell r="IE123">
            <v>282185.00947848189</v>
          </cell>
          <cell r="IF123">
            <v>0.59540096367939788</v>
          </cell>
          <cell r="IG123">
            <v>82.153082142627625</v>
          </cell>
          <cell r="IH123">
            <v>49.174154507745797</v>
          </cell>
          <cell r="IJ123">
            <v>42571784</v>
          </cell>
          <cell r="IK123">
            <v>23015326.999999989</v>
          </cell>
          <cell r="IL123">
            <v>1830339329.999999</v>
          </cell>
          <cell r="IM123">
            <v>0.54062397291125941</v>
          </cell>
          <cell r="IN123">
            <v>79.526974785107328</v>
          </cell>
          <cell r="IO123">
            <v>42.994189061938279</v>
          </cell>
          <cell r="IP123">
            <v>-1.8479558023683396E-3</v>
          </cell>
          <cell r="IQ123">
            <v>4.0491366577825316E-2</v>
          </cell>
          <cell r="IR123">
            <v>1.610949871595576E-2</v>
          </cell>
          <cell r="IS123">
            <v>2.9131156996309637E-2</v>
          </cell>
          <cell r="IT123">
            <v>0</v>
          </cell>
          <cell r="IV123" t="e">
            <v>#N/A</v>
          </cell>
          <cell r="IW123" t="e">
            <v>#N/A</v>
          </cell>
          <cell r="IX123" t="e">
            <v>#N/A</v>
          </cell>
          <cell r="IY123" t="e">
            <v>#N/A</v>
          </cell>
          <cell r="IZ123" t="e">
            <v>#N/A</v>
          </cell>
          <cell r="JA123" t="e">
            <v>#N/A</v>
          </cell>
          <cell r="JC123">
            <v>42571784</v>
          </cell>
          <cell r="JD123">
            <v>23015326.999999989</v>
          </cell>
          <cell r="JE123">
            <v>1830339329.999999</v>
          </cell>
          <cell r="JF123">
            <v>0.54062397291125941</v>
          </cell>
          <cell r="JG123">
            <v>79.526974785107328</v>
          </cell>
          <cell r="JH123">
            <v>42.994189061938279</v>
          </cell>
          <cell r="JI123">
            <v>90</v>
          </cell>
          <cell r="JJ123">
            <v>473019.82222222222</v>
          </cell>
          <cell r="JK123">
            <v>255725.85555555543</v>
          </cell>
          <cell r="JL123">
            <v>474250.64093808172</v>
          </cell>
          <cell r="JM123">
            <v>282185.00947848189</v>
          </cell>
          <cell r="JN123">
            <v>0.59540096367939788</v>
          </cell>
          <cell r="JO123">
            <v>82.153082142627625</v>
          </cell>
          <cell r="JP123">
            <v>49.174154507745797</v>
          </cell>
          <cell r="JR123">
            <v>69279463</v>
          </cell>
          <cell r="JS123">
            <v>37323764.999999702</v>
          </cell>
          <cell r="JT123">
            <v>2055520932.999999</v>
          </cell>
          <cell r="JU123">
            <v>0.53874212333313987</v>
          </cell>
          <cell r="JV123">
            <v>55.072711260506956</v>
          </cell>
          <cell r="JW123">
            <v>29.669989402198443</v>
          </cell>
          <cell r="JX123">
            <v>90</v>
          </cell>
          <cell r="JY123">
            <v>769771.81111111108</v>
          </cell>
          <cell r="JZ123">
            <v>414708.49999999668</v>
          </cell>
          <cell r="KA123">
            <v>0.91747915939561997</v>
          </cell>
          <cell r="KB123">
            <v>0.91864715279784104</v>
          </cell>
          <cell r="KC123">
            <v>0.95366004331348797</v>
          </cell>
          <cell r="KD123">
            <v>0.87257893960653599</v>
          </cell>
          <cell r="KE123">
            <v>0.99848187165955304</v>
          </cell>
          <cell r="KF123">
            <v>770942.20031425473</v>
          </cell>
          <cell r="KG123">
            <v>452008.63229763351</v>
          </cell>
          <cell r="KH123">
            <v>0.58645163346159779</v>
          </cell>
          <cell r="KI123">
            <v>57.748787575451985</v>
          </cell>
          <cell r="KJ123">
            <v>34.00264211691524</v>
          </cell>
          <cell r="KL123">
            <v>69279463</v>
          </cell>
          <cell r="KM123">
            <v>37323764.999999702</v>
          </cell>
          <cell r="KN123">
            <v>2055520932.999999</v>
          </cell>
          <cell r="KO123">
            <v>0.53874212333313987</v>
          </cell>
          <cell r="KP123">
            <v>55.072711260506956</v>
          </cell>
          <cell r="KQ123">
            <v>29.669989402198443</v>
          </cell>
          <cell r="KR123">
            <v>3.4099729349386758E-3</v>
          </cell>
          <cell r="KS123">
            <v>2.7417008570031431E-2</v>
          </cell>
          <cell r="KT123">
            <v>1.2337277782711886E-2</v>
          </cell>
          <cell r="KU123">
            <v>2.8891038910930485E-2</v>
          </cell>
          <cell r="KV123">
            <v>0</v>
          </cell>
          <cell r="KX123" t="e">
            <v>#N/A</v>
          </cell>
          <cell r="KY123" t="e">
            <v>#N/A</v>
          </cell>
          <cell r="KZ123" t="e">
            <v>#N/A</v>
          </cell>
          <cell r="LA123" t="e">
            <v>#N/A</v>
          </cell>
          <cell r="LB123" t="e">
            <v>#N/A</v>
          </cell>
          <cell r="LC123" t="e">
            <v>#N/A</v>
          </cell>
          <cell r="LE123">
            <v>69279463</v>
          </cell>
          <cell r="LF123">
            <v>37323764.999999702</v>
          </cell>
          <cell r="LG123">
            <v>2055520932.999999</v>
          </cell>
          <cell r="LH123">
            <v>0.53874212333313987</v>
          </cell>
          <cell r="LI123">
            <v>55.072711260506956</v>
          </cell>
          <cell r="LJ123">
            <v>29.669989402198443</v>
          </cell>
          <cell r="LK123">
            <v>90</v>
          </cell>
          <cell r="LL123">
            <v>769771.81111111108</v>
          </cell>
          <cell r="LM123">
            <v>414708.49999999668</v>
          </cell>
          <cell r="LN123">
            <v>770942.20031425473</v>
          </cell>
          <cell r="LO123">
            <v>452008.63229763351</v>
          </cell>
          <cell r="LP123">
            <v>0.58645163346159779</v>
          </cell>
          <cell r="LQ123">
            <v>57.748787575451985</v>
          </cell>
          <cell r="LR123">
            <v>34.00264211691524</v>
          </cell>
          <cell r="LT123">
            <v>129571685</v>
          </cell>
          <cell r="LU123">
            <v>73782693</v>
          </cell>
          <cell r="LV123">
            <v>8429524101</v>
          </cell>
          <cell r="LW123">
            <v>0.5694353129698051</v>
          </cell>
          <cell r="LX123">
            <v>114.24798632654951</v>
          </cell>
          <cell r="LY123">
            <v>65.056837850028728</v>
          </cell>
          <cell r="LZ123">
            <v>90</v>
          </cell>
          <cell r="MA123">
            <v>1439685.388888889</v>
          </cell>
          <cell r="MB123">
            <v>819807.7</v>
          </cell>
          <cell r="MC123">
            <v>0.90154065918831605</v>
          </cell>
          <cell r="MD123">
            <v>0.92488634672635806</v>
          </cell>
          <cell r="ME123">
            <v>0.98434344557200404</v>
          </cell>
          <cell r="MF123">
            <v>0.90893871891645095</v>
          </cell>
          <cell r="MG123">
            <v>0.97626201359987197</v>
          </cell>
          <cell r="MH123">
            <v>1474691.5979862702</v>
          </cell>
          <cell r="MI123">
            <v>909340.79527605255</v>
          </cell>
          <cell r="MJ123">
            <v>0.61568139154105317</v>
          </cell>
          <cell r="MK123">
            <v>116.06516692978005</v>
          </cell>
          <cell r="ML123">
            <v>71.574503864884548</v>
          </cell>
          <cell r="MN123">
            <v>129571685</v>
          </cell>
          <cell r="MO123">
            <v>73782693</v>
          </cell>
          <cell r="MP123">
            <v>8429524101</v>
          </cell>
          <cell r="MQ123">
            <v>0.5694353129698051</v>
          </cell>
          <cell r="MR123">
            <v>114.24798632654951</v>
          </cell>
          <cell r="MS123">
            <v>65.056837850028728</v>
          </cell>
          <cell r="MT123">
            <v>-6.4867739069589085E-4</v>
          </cell>
          <cell r="MU123">
            <v>3.2814720271444671E-2</v>
          </cell>
          <cell r="MV123">
            <v>-7.9097744545852619E-4</v>
          </cell>
          <cell r="MW123">
            <v>2.742447398399956E-2</v>
          </cell>
          <cell r="MX123">
            <v>-2.2164919297765649E-3</v>
          </cell>
          <cell r="MZ123" t="e">
            <v>#N/A</v>
          </cell>
          <cell r="NA123" t="e">
            <v>#N/A</v>
          </cell>
          <cell r="NB123" t="e">
            <v>#N/A</v>
          </cell>
          <cell r="NC123" t="e">
            <v>#N/A</v>
          </cell>
          <cell r="ND123" t="e">
            <v>#N/A</v>
          </cell>
          <cell r="NE123" t="e">
            <v>#N/A</v>
          </cell>
          <cell r="NG123">
            <v>129571685</v>
          </cell>
          <cell r="NH123">
            <v>73782693</v>
          </cell>
          <cell r="NI123">
            <v>8429524101</v>
          </cell>
          <cell r="NJ123">
            <v>0.5694353129698051</v>
          </cell>
          <cell r="NK123">
            <v>114.24798632654951</v>
          </cell>
          <cell r="NL123">
            <v>65.056837850028728</v>
          </cell>
          <cell r="NM123">
            <v>90</v>
          </cell>
          <cell r="NN123">
            <v>1439685.388888889</v>
          </cell>
          <cell r="NO123">
            <v>819807.7</v>
          </cell>
          <cell r="NP123">
            <v>1474691.5979862702</v>
          </cell>
          <cell r="NQ123">
            <v>909340.79527605255</v>
          </cell>
          <cell r="NR123">
            <v>0.61568139154105317</v>
          </cell>
          <cell r="NS123">
            <v>116.06516692978005</v>
          </cell>
          <cell r="NT123">
            <v>71.574503864884548</v>
          </cell>
          <cell r="NX123">
            <v>439995307</v>
          </cell>
          <cell r="NY123">
            <v>268178998</v>
          </cell>
          <cell r="NZ123">
            <v>31487039327</v>
          </cell>
          <cell r="OA123">
            <v>0.60950422364391266</v>
          </cell>
          <cell r="OB123">
            <v>117.41053386663783</v>
          </cell>
          <cell r="OC123">
            <v>71.562216292002404</v>
          </cell>
          <cell r="OD123">
            <v>90</v>
          </cell>
          <cell r="OE123">
            <v>4888836.7444444448</v>
          </cell>
          <cell r="OF123">
            <v>2979766.6444444442</v>
          </cell>
          <cell r="OG123">
            <v>0.92357056182214403</v>
          </cell>
          <cell r="OH123">
            <v>0.93132829155383801</v>
          </cell>
          <cell r="OI123">
            <v>0.99137488073483304</v>
          </cell>
          <cell r="OJ123">
            <v>0.92265937726131297</v>
          </cell>
          <cell r="OK123">
            <v>0.99196262422827397</v>
          </cell>
          <cell r="OL123">
            <v>4928448.5373104224</v>
          </cell>
          <cell r="OM123">
            <v>3226355.1564111793</v>
          </cell>
          <cell r="ON123">
            <v>0.6544461595030141</v>
          </cell>
          <cell r="OO123">
            <v>118.43202420017953</v>
          </cell>
          <cell r="OP123">
            <v>77.560818277723698</v>
          </cell>
          <cell r="OX123">
            <v>7.3212317653897196E-3</v>
          </cell>
          <cell r="OY123">
            <v>3.7128440604759713E-2</v>
          </cell>
          <cell r="OZ123">
            <v>2.1212500624045436E-3</v>
          </cell>
          <cell r="PA123">
            <v>2.9724019587368943E-2</v>
          </cell>
          <cell r="PB123">
            <v>-2.6503676353332057E-4</v>
          </cell>
          <cell r="PK123">
            <v>439995307</v>
          </cell>
          <cell r="PL123">
            <v>268178998</v>
          </cell>
          <cell r="PM123">
            <v>31487039327</v>
          </cell>
          <cell r="PN123">
            <v>0.60950422364391266</v>
          </cell>
          <cell r="PO123">
            <v>117.41053386663783</v>
          </cell>
          <cell r="PP123">
            <v>71.562216292002404</v>
          </cell>
          <cell r="PQ123">
            <v>90</v>
          </cell>
          <cell r="PR123">
            <v>4888836.7444444448</v>
          </cell>
          <cell r="PS123">
            <v>2979766.6444444442</v>
          </cell>
          <cell r="PT123">
            <v>4928448.5373104224</v>
          </cell>
          <cell r="PU123">
            <v>3226355.1564111793</v>
          </cell>
          <cell r="PV123">
            <v>0.6544461595030141</v>
          </cell>
          <cell r="PW123">
            <v>118.43202420017953</v>
          </cell>
          <cell r="PX123">
            <v>77.560818277723698</v>
          </cell>
          <cell r="QB123">
            <v>2.0824208757033627E-2</v>
          </cell>
          <cell r="QC123">
            <v>2.5890126118234602E-2</v>
          </cell>
          <cell r="QD123">
            <v>0.16644364780178295</v>
          </cell>
          <cell r="QE123">
            <v>0.70284581907173904</v>
          </cell>
          <cell r="QF123">
            <v>8.3996198251209783E-2</v>
          </cell>
          <cell r="QG123">
            <v>0</v>
          </cell>
          <cell r="QH123">
            <v>0</v>
          </cell>
          <cell r="QJ123">
            <v>70089109.14262335</v>
          </cell>
          <cell r="QK123">
            <v>44115170.71985247</v>
          </cell>
          <cell r="QL123">
            <v>4820550364.4195967</v>
          </cell>
          <cell r="QM123">
            <v>0.62941548636440969</v>
          </cell>
          <cell r="QN123">
            <v>109.27194173251331</v>
          </cell>
          <cell r="QO123">
            <v>68.777452351553308</v>
          </cell>
          <cell r="QP123">
            <v>1.2769690184586112E-2</v>
          </cell>
          <cell r="QQ123">
            <v>3.162952956039735E-2</v>
          </cell>
          <cell r="QR123">
            <v>1.9777763637672512E-3</v>
          </cell>
          <cell r="QS123">
            <v>2.9379684271444925E-2</v>
          </cell>
          <cell r="QT123">
            <v>-9.1947837610010125E-5</v>
          </cell>
        </row>
        <row r="124">
          <cell r="A124">
            <v>113</v>
          </cell>
          <cell r="B124">
            <v>42095</v>
          </cell>
          <cell r="C124">
            <v>2015</v>
          </cell>
          <cell r="D124" t="b">
            <v>1</v>
          </cell>
          <cell r="E124" t="b">
            <v>0</v>
          </cell>
          <cell r="H124">
            <v>10537289</v>
          </cell>
          <cell r="I124">
            <v>8106252.9999999907</v>
          </cell>
          <cell r="J124">
            <v>2500864002</v>
          </cell>
          <cell r="K124">
            <v>0.76929208262200943</v>
          </cell>
          <cell r="L124">
            <v>308.51047974939877</v>
          </cell>
          <cell r="M124">
            <v>237.33466947713021</v>
          </cell>
          <cell r="N124">
            <v>91</v>
          </cell>
          <cell r="O124">
            <v>115794.38461538461</v>
          </cell>
          <cell r="P124">
            <v>89079.703296703199</v>
          </cell>
          <cell r="Q124">
            <v>1.0396863775543299</v>
          </cell>
          <cell r="R124">
            <v>1.03994834115767</v>
          </cell>
          <cell r="S124">
            <v>0.98960130950914804</v>
          </cell>
          <cell r="T124">
            <v>1.03009640257734</v>
          </cell>
          <cell r="U124">
            <v>0.99866939254878595</v>
          </cell>
          <cell r="V124">
            <v>115948.66677535423</v>
          </cell>
          <cell r="W124">
            <v>85679.398345342124</v>
          </cell>
          <cell r="X124">
            <v>0.73974066996985044</v>
          </cell>
          <cell r="Y124">
            <v>311.75229537885616</v>
          </cell>
          <cell r="Z124">
            <v>230.40044493244508</v>
          </cell>
          <cell r="AB124">
            <v>10537289</v>
          </cell>
          <cell r="AC124">
            <v>8106252.9999999907</v>
          </cell>
          <cell r="AD124">
            <v>2500864002</v>
          </cell>
          <cell r="AE124">
            <v>0.76929208262200943</v>
          </cell>
          <cell r="AF124">
            <v>308.51047974939877</v>
          </cell>
          <cell r="AG124">
            <v>237.33466947713021</v>
          </cell>
          <cell r="AH124">
            <v>1.5752776711662246E-2</v>
          </cell>
          <cell r="AI124">
            <v>4.5220414103058729E-2</v>
          </cell>
          <cell r="AJ124">
            <v>-2.6259906232429112E-3</v>
          </cell>
          <cell r="AK124">
            <v>5.5219840713078311E-2</v>
          </cell>
          <cell r="AL124">
            <v>1.9520999582773363E-3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U124">
            <v>10537289</v>
          </cell>
          <cell r="AV124">
            <v>8106252.9999999907</v>
          </cell>
          <cell r="AW124">
            <v>2500864002</v>
          </cell>
          <cell r="AX124">
            <v>0.76929208262200943</v>
          </cell>
          <cell r="AY124">
            <v>308.51047974939877</v>
          </cell>
          <cell r="AZ124">
            <v>237.33466947713021</v>
          </cell>
          <cell r="BA124">
            <v>91</v>
          </cell>
          <cell r="BB124">
            <v>115794.38461538461</v>
          </cell>
          <cell r="BC124">
            <v>89079.703296703199</v>
          </cell>
          <cell r="BD124">
            <v>115948.66677535423</v>
          </cell>
          <cell r="BE124">
            <v>85679.398345342124</v>
          </cell>
          <cell r="BF124">
            <v>0.73974066996985044</v>
          </cell>
          <cell r="BG124">
            <v>311.75229537885616</v>
          </cell>
          <cell r="BH124">
            <v>230.40044493244508</v>
          </cell>
          <cell r="BJ124">
            <v>52062811</v>
          </cell>
          <cell r="BK124">
            <v>40820332</v>
          </cell>
          <cell r="BL124">
            <v>7307979989</v>
          </cell>
          <cell r="BM124">
            <v>0.78405931635155079</v>
          </cell>
          <cell r="BN124">
            <v>179.02794100253766</v>
          </cell>
          <cell r="BO124">
            <v>140.36852503027544</v>
          </cell>
          <cell r="BP124">
            <v>91</v>
          </cell>
          <cell r="BQ124">
            <v>572118.80219780223</v>
          </cell>
          <cell r="BR124">
            <v>448575.07692307694</v>
          </cell>
          <cell r="BS124">
            <v>1.05902084342181</v>
          </cell>
          <cell r="BT124">
            <v>1.0593671180558399</v>
          </cell>
          <cell r="BU124">
            <v>1.02011807554654</v>
          </cell>
          <cell r="BV124">
            <v>1.0792953476092699</v>
          </cell>
          <cell r="BW124">
            <v>0.99986699866263395</v>
          </cell>
          <cell r="BX124">
            <v>572194.904885386</v>
          </cell>
          <cell r="BY124">
            <v>423575.30515988969</v>
          </cell>
          <cell r="BZ124">
            <v>0.74012049551855408</v>
          </cell>
          <cell r="CA124">
            <v>175.49727359415857</v>
          </cell>
          <cell r="CB124">
            <v>130.05571212847673</v>
          </cell>
          <cell r="CD124">
            <v>52062811</v>
          </cell>
          <cell r="CE124">
            <v>40820332</v>
          </cell>
          <cell r="CF124">
            <v>7307979989</v>
          </cell>
          <cell r="CG124">
            <v>0.78405931635155079</v>
          </cell>
          <cell r="CH124">
            <v>179.02794100253766</v>
          </cell>
          <cell r="CI124">
            <v>140.36852503027544</v>
          </cell>
          <cell r="CJ124">
            <v>1.0914387392416777E-2</v>
          </cell>
          <cell r="CK124">
            <v>2.1587084857505635E-2</v>
          </cell>
          <cell r="CL124">
            <v>-9.3977894483645678E-3</v>
          </cell>
          <cell r="CM124">
            <v>2.6052468393514258E-2</v>
          </cell>
          <cell r="CN124">
            <v>9.494463990253019E-4</v>
          </cell>
          <cell r="CP124" t="e">
            <v>#N/A</v>
          </cell>
          <cell r="CQ124" t="e">
            <v>#N/A</v>
          </cell>
          <cell r="CR124" t="e">
            <v>#N/A</v>
          </cell>
          <cell r="CS124" t="e">
            <v>#N/A</v>
          </cell>
          <cell r="CT124" t="e">
            <v>#N/A</v>
          </cell>
          <cell r="CU124" t="e">
            <v>#N/A</v>
          </cell>
          <cell r="CW124">
            <v>52062811</v>
          </cell>
          <cell r="CX124">
            <v>40820332</v>
          </cell>
          <cell r="CY124">
            <v>7307979989</v>
          </cell>
          <cell r="CZ124">
            <v>0.78405931635155079</v>
          </cell>
          <cell r="DA124">
            <v>179.02794100253766</v>
          </cell>
          <cell r="DB124">
            <v>140.36852503027544</v>
          </cell>
          <cell r="DC124">
            <v>91</v>
          </cell>
          <cell r="DD124">
            <v>572118.80219780223</v>
          </cell>
          <cell r="DE124">
            <v>448575.07692307694</v>
          </cell>
          <cell r="DF124">
            <v>572194.904885386</v>
          </cell>
          <cell r="DG124">
            <v>423575.30515988969</v>
          </cell>
          <cell r="DH124">
            <v>0.74012049551855408</v>
          </cell>
          <cell r="DI124">
            <v>175.49727359415857</v>
          </cell>
          <cell r="DJ124">
            <v>130.05571212847673</v>
          </cell>
          <cell r="DL124">
            <v>59688702</v>
          </cell>
          <cell r="DM124">
            <v>46648875.999999799</v>
          </cell>
          <cell r="DN124">
            <v>6358546261.9999905</v>
          </cell>
          <cell r="DO124">
            <v>0.7815361104686076</v>
          </cell>
          <cell r="DP124">
            <v>136.30652669959332</v>
          </cell>
          <cell r="DQ124">
            <v>106.52847270828558</v>
          </cell>
          <cell r="DR124">
            <v>91</v>
          </cell>
          <cell r="DS124">
            <v>655919.80219780223</v>
          </cell>
          <cell r="DT124">
            <v>512625.01098900876</v>
          </cell>
          <cell r="DU124">
            <v>1.0574548433055699</v>
          </cell>
          <cell r="DV124">
            <v>1.0585630210260799</v>
          </cell>
          <cell r="DW124">
            <v>1.01728526001668</v>
          </cell>
          <cell r="DX124">
            <v>1.0752581555444201</v>
          </cell>
          <cell r="DY124">
            <v>1.0000014538378701</v>
          </cell>
          <cell r="DZ124">
            <v>655918.84859814041</v>
          </cell>
          <cell r="EA124">
            <v>484772.48388835159</v>
          </cell>
          <cell r="EB124">
            <v>0.73829908559535151</v>
          </cell>
          <cell r="EC124">
            <v>133.99046664389726</v>
          </cell>
          <cell r="ED124">
            <v>99.072461956216031</v>
          </cell>
          <cell r="EF124">
            <v>59688702</v>
          </cell>
          <cell r="EG124">
            <v>46648875.999999799</v>
          </cell>
          <cell r="EH124">
            <v>6358546261.9999905</v>
          </cell>
          <cell r="EI124">
            <v>0.7815361104686076</v>
          </cell>
          <cell r="EJ124">
            <v>136.30652669959332</v>
          </cell>
          <cell r="EK124">
            <v>106.52847270828558</v>
          </cell>
          <cell r="EL124">
            <v>3.0568158974341335E-2</v>
          </cell>
          <cell r="EM124">
            <v>1.2098723635631324E-2</v>
          </cell>
          <cell r="EN124">
            <v>3.0951571308241443E-3</v>
          </cell>
          <cell r="EO124">
            <v>2.8538036108793984E-2</v>
          </cell>
          <cell r="EP124">
            <v>-1.9707669840728177E-3</v>
          </cell>
          <cell r="ER124" t="e">
            <v>#N/A</v>
          </cell>
          <cell r="ES124" t="e">
            <v>#N/A</v>
          </cell>
          <cell r="ET124" t="e">
            <v>#N/A</v>
          </cell>
          <cell r="EU124" t="e">
            <v>#N/A</v>
          </cell>
          <cell r="EV124" t="e">
            <v>#N/A</v>
          </cell>
          <cell r="EW124" t="e">
            <v>#N/A</v>
          </cell>
          <cell r="EY124">
            <v>59688702</v>
          </cell>
          <cell r="EZ124">
            <v>46648875.999999799</v>
          </cell>
          <cell r="FA124">
            <v>6358546261.9999905</v>
          </cell>
          <cell r="FB124">
            <v>0.7815361104686076</v>
          </cell>
          <cell r="FC124">
            <v>136.30652669959332</v>
          </cell>
          <cell r="FD124">
            <v>106.52847270828558</v>
          </cell>
          <cell r="FE124">
            <v>91</v>
          </cell>
          <cell r="FF124">
            <v>655919.80219780223</v>
          </cell>
          <cell r="FG124">
            <v>512625.01098900876</v>
          </cell>
          <cell r="FH124">
            <v>655918.84859814041</v>
          </cell>
          <cell r="FI124">
            <v>484772.48388835159</v>
          </cell>
          <cell r="FJ124">
            <v>0.73829908559535151</v>
          </cell>
          <cell r="FK124">
            <v>133.99046664389726</v>
          </cell>
          <cell r="FL124">
            <v>99.072461956216031</v>
          </cell>
          <cell r="FN124">
            <v>79984857</v>
          </cell>
          <cell r="FO124">
            <v>57621077</v>
          </cell>
          <cell r="FP124">
            <v>6346373277.9999905</v>
          </cell>
          <cell r="FQ124">
            <v>0.72039982518190915</v>
          </cell>
          <cell r="FR124">
            <v>110.13978926495925</v>
          </cell>
          <cell r="FS124">
            <v>79.344684932048949</v>
          </cell>
          <cell r="FT124">
            <v>91</v>
          </cell>
          <cell r="FU124">
            <v>878954.47252747254</v>
          </cell>
          <cell r="FV124">
            <v>633198.64835164836</v>
          </cell>
          <cell r="FW124">
            <v>1.0726061505814199</v>
          </cell>
          <cell r="FX124">
            <v>1.07301004449467</v>
          </cell>
          <cell r="FY124">
            <v>1.0191053402823</v>
          </cell>
          <cell r="FZ124">
            <v>1.0897652183870601</v>
          </cell>
          <cell r="GA124">
            <v>1.00011415046328</v>
          </cell>
          <cell r="GB124">
            <v>878854.15091898956</v>
          </cell>
          <cell r="GC124">
            <v>590336.58161331154</v>
          </cell>
          <cell r="GD124">
            <v>0.67138218218747314</v>
          </cell>
          <cell r="GE124">
            <v>108.07497999613041</v>
          </cell>
          <cell r="GF124">
            <v>72.808971687943426</v>
          </cell>
          <cell r="GH124">
            <v>79984857</v>
          </cell>
          <cell r="GI124">
            <v>57621077</v>
          </cell>
          <cell r="GJ124">
            <v>6346373277.9999905</v>
          </cell>
          <cell r="GK124">
            <v>0.72039982518190915</v>
          </cell>
          <cell r="GL124">
            <v>110.13978926495925</v>
          </cell>
          <cell r="GM124">
            <v>79.344684932048949</v>
          </cell>
          <cell r="GN124">
            <v>1.1460859487630566E-2</v>
          </cell>
          <cell r="GO124">
            <v>2.5727023434636967E-2</v>
          </cell>
          <cell r="GP124">
            <v>5.1524195521749619E-5</v>
          </cell>
          <cell r="GQ124">
            <v>3.0937379136597644E-2</v>
          </cell>
          <cell r="GR124">
            <v>0</v>
          </cell>
          <cell r="GT124" t="e">
            <v>#N/A</v>
          </cell>
          <cell r="GU124" t="e">
            <v>#N/A</v>
          </cell>
          <cell r="GV124" t="e">
            <v>#N/A</v>
          </cell>
          <cell r="GW124" t="e">
            <v>#N/A</v>
          </cell>
          <cell r="GX124" t="e">
            <v>#N/A</v>
          </cell>
          <cell r="GY124" t="e">
            <v>#N/A</v>
          </cell>
          <cell r="HA124">
            <v>79984857</v>
          </cell>
          <cell r="HB124">
            <v>57621077</v>
          </cell>
          <cell r="HC124">
            <v>6346373277.9999905</v>
          </cell>
          <cell r="HD124">
            <v>0.72039982518190915</v>
          </cell>
          <cell r="HE124">
            <v>110.13978926495925</v>
          </cell>
          <cell r="HF124">
            <v>79.344684932048949</v>
          </cell>
          <cell r="HG124">
            <v>91</v>
          </cell>
          <cell r="HH124">
            <v>878954.47252747254</v>
          </cell>
          <cell r="HI124">
            <v>633198.64835164836</v>
          </cell>
          <cell r="HJ124">
            <v>878854.15091898956</v>
          </cell>
          <cell r="HK124">
            <v>590336.58161331154</v>
          </cell>
          <cell r="HL124">
            <v>0.67138218218747314</v>
          </cell>
          <cell r="HM124">
            <v>108.07497999613041</v>
          </cell>
          <cell r="HN124">
            <v>72.808971687943426</v>
          </cell>
          <cell r="HP124">
            <v>43301455</v>
          </cell>
          <cell r="HQ124">
            <v>27412915.999999981</v>
          </cell>
          <cell r="HR124">
            <v>2292545657</v>
          </cell>
          <cell r="HS124">
            <v>0.63307147531185692</v>
          </cell>
          <cell r="HT124">
            <v>83.630127382289487</v>
          </cell>
          <cell r="HU124">
            <v>52.943848122424527</v>
          </cell>
          <cell r="HV124">
            <v>91</v>
          </cell>
          <cell r="HW124">
            <v>475840.16483516485</v>
          </cell>
          <cell r="HX124">
            <v>301240.83516483498</v>
          </cell>
          <cell r="HY124">
            <v>1.0725721055131601</v>
          </cell>
          <cell r="HZ124">
            <v>1.0718143202022199</v>
          </cell>
          <cell r="IA124">
            <v>1.0155565652020599</v>
          </cell>
          <cell r="IB124">
            <v>1.0850755072317699</v>
          </cell>
          <cell r="IC124">
            <v>1.00179696795643</v>
          </cell>
          <cell r="ID124">
            <v>474986.62908297003</v>
          </cell>
          <cell r="IE124">
            <v>280858.35312741954</v>
          </cell>
          <cell r="IF124">
            <v>0.59065405581856278</v>
          </cell>
          <cell r="IG124">
            <v>82.349058878517553</v>
          </cell>
          <cell r="IH124">
            <v>48.792777801698023</v>
          </cell>
          <cell r="IJ124">
            <v>43301455</v>
          </cell>
          <cell r="IK124">
            <v>27412915.999999981</v>
          </cell>
          <cell r="IL124">
            <v>2292545657</v>
          </cell>
          <cell r="IM124">
            <v>0.63307147531185692</v>
          </cell>
          <cell r="IN124">
            <v>83.630127382289487</v>
          </cell>
          <cell r="IO124">
            <v>52.943848122424527</v>
          </cell>
          <cell r="IP124">
            <v>1.3179649261469812E-3</v>
          </cell>
          <cell r="IQ124">
            <v>3.3847278973141298E-2</v>
          </cell>
          <cell r="IR124">
            <v>1.552820709161642E-2</v>
          </cell>
          <cell r="IS124">
            <v>3.1079195978850123E-2</v>
          </cell>
          <cell r="IT124">
            <v>0</v>
          </cell>
          <cell r="IV124" t="e">
            <v>#N/A</v>
          </cell>
          <cell r="IW124" t="e">
            <v>#N/A</v>
          </cell>
          <cell r="IX124" t="e">
            <v>#N/A</v>
          </cell>
          <cell r="IY124" t="e">
            <v>#N/A</v>
          </cell>
          <cell r="IZ124" t="e">
            <v>#N/A</v>
          </cell>
          <cell r="JA124" t="e">
            <v>#N/A</v>
          </cell>
          <cell r="JC124">
            <v>43301455</v>
          </cell>
          <cell r="JD124">
            <v>27412915.999999981</v>
          </cell>
          <cell r="JE124">
            <v>2292545657</v>
          </cell>
          <cell r="JF124">
            <v>0.63307147531185692</v>
          </cell>
          <cell r="JG124">
            <v>83.630127382289487</v>
          </cell>
          <cell r="JH124">
            <v>52.943848122424527</v>
          </cell>
          <cell r="JI124">
            <v>91</v>
          </cell>
          <cell r="JJ124">
            <v>475840.16483516485</v>
          </cell>
          <cell r="JK124">
            <v>301240.83516483498</v>
          </cell>
          <cell r="JL124">
            <v>474986.62908297003</v>
          </cell>
          <cell r="JM124">
            <v>280858.35312741954</v>
          </cell>
          <cell r="JN124">
            <v>0.59065405581856278</v>
          </cell>
          <cell r="JO124">
            <v>82.349058878517553</v>
          </cell>
          <cell r="JP124">
            <v>48.792777801698023</v>
          </cell>
          <cell r="JR124">
            <v>70182929</v>
          </cell>
          <cell r="JS124">
            <v>43001525.999999799</v>
          </cell>
          <cell r="JT124">
            <v>2550585802</v>
          </cell>
          <cell r="JU124">
            <v>0.61270634629682952</v>
          </cell>
          <cell r="JV124">
            <v>59.313843931957486</v>
          </cell>
          <cell r="JW124">
            <v>36.341968600370045</v>
          </cell>
          <cell r="JX124">
            <v>91</v>
          </cell>
          <cell r="JY124">
            <v>771240.97802197805</v>
          </cell>
          <cell r="JZ124">
            <v>472544.24175823957</v>
          </cell>
          <cell r="KA124">
            <v>1.05856124375094</v>
          </cell>
          <cell r="KB124">
            <v>1.05873867522953</v>
          </cell>
          <cell r="KC124">
            <v>1.01654437674579</v>
          </cell>
          <cell r="KD124">
            <v>1.07040037798864</v>
          </cell>
          <cell r="KE124">
            <v>1.0002510722824001</v>
          </cell>
          <cell r="KF124">
            <v>771047.38939408422</v>
          </cell>
          <cell r="KG124">
            <v>446402.36410300748</v>
          </cell>
          <cell r="KH124">
            <v>0.57871348296972092</v>
          </cell>
          <cell r="KI124">
            <v>58.348504294358278</v>
          </cell>
          <cell r="KJ124">
            <v>33.951752398162682</v>
          </cell>
          <cell r="KL124">
            <v>70182929</v>
          </cell>
          <cell r="KM124">
            <v>43001525.999999799</v>
          </cell>
          <cell r="KN124">
            <v>2550585802</v>
          </cell>
          <cell r="KO124">
            <v>0.61270634629682952</v>
          </cell>
          <cell r="KP124">
            <v>59.313843931957486</v>
          </cell>
          <cell r="KQ124">
            <v>36.341968600370045</v>
          </cell>
          <cell r="KR124">
            <v>3.0800399553191533E-3</v>
          </cell>
          <cell r="KS124">
            <v>2.0651740537816647E-2</v>
          </cell>
          <cell r="KT124">
            <v>1.1931304891744736E-2</v>
          </cell>
          <cell r="KU124">
            <v>2.9021331119566625E-2</v>
          </cell>
          <cell r="KV124">
            <v>0</v>
          </cell>
          <cell r="KX124" t="e">
            <v>#N/A</v>
          </cell>
          <cell r="KY124" t="e">
            <v>#N/A</v>
          </cell>
          <cell r="KZ124" t="e">
            <v>#N/A</v>
          </cell>
          <cell r="LA124" t="e">
            <v>#N/A</v>
          </cell>
          <cell r="LB124" t="e">
            <v>#N/A</v>
          </cell>
          <cell r="LC124" t="e">
            <v>#N/A</v>
          </cell>
          <cell r="LE124">
            <v>70182929</v>
          </cell>
          <cell r="LF124">
            <v>43001525.999999799</v>
          </cell>
          <cell r="LG124">
            <v>2550585802</v>
          </cell>
          <cell r="LH124">
            <v>0.61270634629682952</v>
          </cell>
          <cell r="LI124">
            <v>59.313843931957486</v>
          </cell>
          <cell r="LJ124">
            <v>36.341968600370045</v>
          </cell>
          <cell r="LK124">
            <v>91</v>
          </cell>
          <cell r="LL124">
            <v>771240.97802197805</v>
          </cell>
          <cell r="LM124">
            <v>472544.24175823957</v>
          </cell>
          <cell r="LN124">
            <v>771047.38939408422</v>
          </cell>
          <cell r="LO124">
            <v>446402.36410300748</v>
          </cell>
          <cell r="LP124">
            <v>0.57871348296972092</v>
          </cell>
          <cell r="LQ124">
            <v>58.348504294358278</v>
          </cell>
          <cell r="LR124">
            <v>33.951752398162682</v>
          </cell>
          <cell r="LT124">
            <v>135712188</v>
          </cell>
          <cell r="LU124">
            <v>87412224.999999791</v>
          </cell>
          <cell r="LV124">
            <v>10269393516.99999</v>
          </cell>
          <cell r="LW124">
            <v>0.64410003469990329</v>
          </cell>
          <cell r="LX124">
            <v>117.48234891629878</v>
          </cell>
          <cell r="LY124">
            <v>75.67038501361418</v>
          </cell>
          <cell r="LZ124">
            <v>91</v>
          </cell>
          <cell r="MA124">
            <v>1491342.7252747254</v>
          </cell>
          <cell r="MB124">
            <v>960573.90109889884</v>
          </cell>
          <cell r="MC124">
            <v>1.05998117464849</v>
          </cell>
          <cell r="MD124">
            <v>1.04985116951541</v>
          </cell>
          <cell r="ME124">
            <v>0.99895368123885697</v>
          </cell>
          <cell r="MF124">
            <v>1.0453429978067099</v>
          </cell>
          <cell r="MG124">
            <v>1.01110342916981</v>
          </cell>
          <cell r="MH124">
            <v>1474965.5497649999</v>
          </cell>
          <cell r="MI124">
            <v>906217.88770677324</v>
          </cell>
          <cell r="MJ124">
            <v>0.61351556620850056</v>
          </cell>
          <cell r="MK124">
            <v>117.6054016544616</v>
          </cell>
          <cell r="ML124">
            <v>72.388091920434022</v>
          </cell>
          <cell r="MN124">
            <v>135712188</v>
          </cell>
          <cell r="MO124">
            <v>87412224.999999791</v>
          </cell>
          <cell r="MP124">
            <v>10269393516.99999</v>
          </cell>
          <cell r="MQ124">
            <v>0.64410003469990329</v>
          </cell>
          <cell r="MR124">
            <v>117.48234891629878</v>
          </cell>
          <cell r="MS124">
            <v>75.67038501361418</v>
          </cell>
          <cell r="MT124">
            <v>-1.2602277082116291E-3</v>
          </cell>
          <cell r="MU124">
            <v>2.6432964139086079E-2</v>
          </cell>
          <cell r="MV124">
            <v>-1.5473090204865816E-3</v>
          </cell>
          <cell r="MW124">
            <v>2.9269187463247824E-2</v>
          </cell>
          <cell r="MX124">
            <v>-2.8411167452436674E-3</v>
          </cell>
          <cell r="MZ124" t="e">
            <v>#N/A</v>
          </cell>
          <cell r="NA124" t="e">
            <v>#N/A</v>
          </cell>
          <cell r="NB124" t="e">
            <v>#N/A</v>
          </cell>
          <cell r="NC124" t="e">
            <v>#N/A</v>
          </cell>
          <cell r="ND124" t="e">
            <v>#N/A</v>
          </cell>
          <cell r="NE124" t="e">
            <v>#N/A</v>
          </cell>
          <cell r="NG124">
            <v>135712188</v>
          </cell>
          <cell r="NH124">
            <v>87412224.999999791</v>
          </cell>
          <cell r="NI124">
            <v>10269393516.99999</v>
          </cell>
          <cell r="NJ124">
            <v>0.64410003469990329</v>
          </cell>
          <cell r="NK124">
            <v>117.48234891629878</v>
          </cell>
          <cell r="NL124">
            <v>75.67038501361418</v>
          </cell>
          <cell r="NM124">
            <v>91</v>
          </cell>
          <cell r="NN124">
            <v>1491342.7252747254</v>
          </cell>
          <cell r="NO124">
            <v>960573.90109889884</v>
          </cell>
          <cell r="NP124">
            <v>1474965.5497649999</v>
          </cell>
          <cell r="NQ124">
            <v>906217.88770677324</v>
          </cell>
          <cell r="NR124">
            <v>0.61351556620850056</v>
          </cell>
          <cell r="NS124">
            <v>117.6054016544616</v>
          </cell>
          <cell r="NT124">
            <v>72.388091920434022</v>
          </cell>
          <cell r="NX124">
            <v>451470231</v>
          </cell>
          <cell r="NY124">
            <v>311023205</v>
          </cell>
          <cell r="NZ124">
            <v>37626288507</v>
          </cell>
          <cell r="OA124">
            <v>0.68891187866603765</v>
          </cell>
          <cell r="OB124">
            <v>120.97582399679793</v>
          </cell>
          <cell r="OC124">
            <v>83.341682182805982</v>
          </cell>
          <cell r="OD124">
            <v>91</v>
          </cell>
          <cell r="OE124">
            <v>4961211.3296703296</v>
          </cell>
          <cell r="OF124">
            <v>3417837.4175824174</v>
          </cell>
          <cell r="OG124">
            <v>1.0623694722264301</v>
          </cell>
          <cell r="OH124">
            <v>1.0593145539042901</v>
          </cell>
          <cell r="OI124">
            <v>1.0090127366597299</v>
          </cell>
          <cell r="OJ124">
            <v>1.0660599089101801</v>
          </cell>
          <cell r="OK124">
            <v>1.00350963005688</v>
          </cell>
          <cell r="OL124">
            <v>4943860.2092828173</v>
          </cell>
          <cell r="OM124">
            <v>3217183.3876396916</v>
          </cell>
          <cell r="ON124">
            <v>0.65033740556752639</v>
          </cell>
          <cell r="OO124">
            <v>119.89523977396006</v>
          </cell>
          <cell r="OP124">
            <v>78.177297060167248</v>
          </cell>
          <cell r="OX124">
            <v>7.9245578264086607E-3</v>
          </cell>
          <cell r="OY124">
            <v>2.8616476144758794E-2</v>
          </cell>
          <cell r="OZ124">
            <v>1.755273150837565E-3</v>
          </cell>
          <cell r="PA124">
            <v>3.0620545612126536E-2</v>
          </cell>
          <cell r="PB124">
            <v>-7.9431929939802334E-4</v>
          </cell>
          <cell r="PK124">
            <v>451470231</v>
          </cell>
          <cell r="PL124">
            <v>311023205</v>
          </cell>
          <cell r="PM124">
            <v>37626288507</v>
          </cell>
          <cell r="PN124">
            <v>0.68891187866603765</v>
          </cell>
          <cell r="PO124">
            <v>120.97582399679793</v>
          </cell>
          <cell r="PP124">
            <v>83.341682182805982</v>
          </cell>
          <cell r="PQ124">
            <v>91</v>
          </cell>
          <cell r="PR124">
            <v>4961211.3296703296</v>
          </cell>
          <cell r="PS124">
            <v>3417837.4175824174</v>
          </cell>
          <cell r="PT124">
            <v>4943860.2092828173</v>
          </cell>
          <cell r="PU124">
            <v>3217183.3876396916</v>
          </cell>
          <cell r="PV124">
            <v>0.65033740556752639</v>
          </cell>
          <cell r="PW124">
            <v>119.89523977396006</v>
          </cell>
          <cell r="PX124">
            <v>78.177297060167248</v>
          </cell>
          <cell r="QB124">
            <v>2.0824208757033627E-2</v>
          </cell>
          <cell r="QC124">
            <v>2.5890126118234602E-2</v>
          </cell>
          <cell r="QD124">
            <v>0.16644364780178295</v>
          </cell>
          <cell r="QE124">
            <v>0.70284581907173904</v>
          </cell>
          <cell r="QF124">
            <v>8.3996198251209783E-2</v>
          </cell>
          <cell r="QG124">
            <v>0</v>
          </cell>
          <cell r="QH124">
            <v>0</v>
          </cell>
          <cell r="QJ124">
            <v>71356328.672409341</v>
          </cell>
          <cell r="QK124">
            <v>51791372.722511053</v>
          </cell>
          <cell r="QL124">
            <v>5952709716.4152355</v>
          </cell>
          <cell r="QM124">
            <v>0.72581330466538874</v>
          </cell>
          <cell r="QN124">
            <v>114.93631860867626</v>
          </cell>
          <cell r="QO124">
            <v>83.422309235437339</v>
          </cell>
          <cell r="QP124">
            <v>1.3864411080188311E-2</v>
          </cell>
          <cell r="QQ124">
            <v>2.4439501001594803E-2</v>
          </cell>
          <cell r="QR124">
            <v>1.5576990391476257E-3</v>
          </cell>
          <cell r="QS124">
            <v>3.0929127900107961E-2</v>
          </cell>
          <cell r="QT124">
            <v>-2.6278942173736539E-4</v>
          </cell>
        </row>
        <row r="125">
          <cell r="A125">
            <v>114</v>
          </cell>
          <cell r="B125">
            <v>42186</v>
          </cell>
          <cell r="C125">
            <v>2015</v>
          </cell>
          <cell r="D125" t="b">
            <v>1</v>
          </cell>
          <cell r="E125" t="b">
            <v>0</v>
          </cell>
          <cell r="H125">
            <v>10684784</v>
          </cell>
          <cell r="I125">
            <v>8115952</v>
          </cell>
          <cell r="J125">
            <v>2456501828</v>
          </cell>
          <cell r="K125">
            <v>0.75958035277081881</v>
          </cell>
          <cell r="L125">
            <v>302.67574623408319</v>
          </cell>
          <cell r="M125">
            <v>229.90655009965573</v>
          </cell>
          <cell r="N125">
            <v>92</v>
          </cell>
          <cell r="O125">
            <v>116138.95652173914</v>
          </cell>
          <cell r="P125">
            <v>88216.869565217392</v>
          </cell>
          <cell r="Q125">
            <v>1.02563013537206</v>
          </cell>
          <cell r="R125">
            <v>1.02459932150801</v>
          </cell>
          <cell r="S125">
            <v>0.96126114639598303</v>
          </cell>
          <cell r="T125">
            <v>0.982408465421022</v>
          </cell>
          <cell r="U125">
            <v>1.00053446279519</v>
          </cell>
          <cell r="V125">
            <v>116076.91772783328</v>
          </cell>
          <cell r="W125">
            <v>86012.361106390104</v>
          </cell>
          <cell r="X125">
            <v>0.7413437983277843</v>
          </cell>
          <cell r="Y125">
            <v>314.87358806594125</v>
          </cell>
          <cell r="Z125">
            <v>234.02338048983194</v>
          </cell>
          <cell r="AB125">
            <v>10684784</v>
          </cell>
          <cell r="AC125">
            <v>8115952</v>
          </cell>
          <cell r="AD125">
            <v>2456501828</v>
          </cell>
          <cell r="AE125">
            <v>0.75958035277081881</v>
          </cell>
          <cell r="AF125">
            <v>302.67574623408319</v>
          </cell>
          <cell r="AG125">
            <v>229.90655009965573</v>
          </cell>
          <cell r="AH125">
            <v>1.6336413703462678E-2</v>
          </cell>
          <cell r="AI125">
            <v>3.3478589309502274E-2</v>
          </cell>
          <cell r="AJ125">
            <v>-1.7328096796071178E-3</v>
          </cell>
          <cell r="AK125">
            <v>5.4243208129729784E-2</v>
          </cell>
          <cell r="AL125">
            <v>1.3908944229394419E-3</v>
          </cell>
          <cell r="AN125" t="e">
            <v>#N/A</v>
          </cell>
          <cell r="AO125" t="e">
            <v>#N/A</v>
          </cell>
          <cell r="AP125" t="e">
            <v>#N/A</v>
          </cell>
          <cell r="AQ125" t="e">
            <v>#N/A</v>
          </cell>
          <cell r="AR125" t="e">
            <v>#N/A</v>
          </cell>
          <cell r="AS125" t="e">
            <v>#N/A</v>
          </cell>
          <cell r="AU125">
            <v>10684784</v>
          </cell>
          <cell r="AV125">
            <v>8115952</v>
          </cell>
          <cell r="AW125">
            <v>2456501828</v>
          </cell>
          <cell r="AX125">
            <v>0.75958035277081881</v>
          </cell>
          <cell r="AY125">
            <v>302.67574623408319</v>
          </cell>
          <cell r="AZ125">
            <v>229.90655009965573</v>
          </cell>
          <cell r="BA125">
            <v>92</v>
          </cell>
          <cell r="BB125">
            <v>116138.95652173914</v>
          </cell>
          <cell r="BC125">
            <v>88216.869565217392</v>
          </cell>
          <cell r="BD125">
            <v>116076.91772783328</v>
          </cell>
          <cell r="BE125">
            <v>86012.361106390104</v>
          </cell>
          <cell r="BF125">
            <v>0.7413437983277843</v>
          </cell>
          <cell r="BG125">
            <v>314.87358806594125</v>
          </cell>
          <cell r="BH125">
            <v>234.02338048983194</v>
          </cell>
          <cell r="BJ125">
            <v>52755956</v>
          </cell>
          <cell r="BK125">
            <v>40967556</v>
          </cell>
          <cell r="BL125">
            <v>7152592811</v>
          </cell>
          <cell r="BM125">
            <v>0.77654845265243611</v>
          </cell>
          <cell r="BN125">
            <v>174.59164054111503</v>
          </cell>
          <cell r="BO125">
            <v>135.57886830825319</v>
          </cell>
          <cell r="BP125">
            <v>92</v>
          </cell>
          <cell r="BQ125">
            <v>573434.30434782605</v>
          </cell>
          <cell r="BR125">
            <v>445299.52173913043</v>
          </cell>
          <cell r="BS125">
            <v>1.04270294765119</v>
          </cell>
          <cell r="BT125">
            <v>1.04256067073067</v>
          </cell>
          <cell r="BU125">
            <v>0.98821223825405602</v>
          </cell>
          <cell r="BV125">
            <v>1.03024775643514</v>
          </cell>
          <cell r="BW125">
            <v>0.99990832467172397</v>
          </cell>
          <cell r="BX125">
            <v>573486.87894571538</v>
          </cell>
          <cell r="BY125">
            <v>427062.68620628677</v>
          </cell>
          <cell r="BZ125">
            <v>0.74484725393314377</v>
          </cell>
          <cell r="CA125">
            <v>176.67423432194926</v>
          </cell>
          <cell r="CB125">
            <v>131.59831454269093</v>
          </cell>
          <cell r="CD125">
            <v>52755956</v>
          </cell>
          <cell r="CE125">
            <v>40967556</v>
          </cell>
          <cell r="CF125">
            <v>7152592811</v>
          </cell>
          <cell r="CG125">
            <v>0.77654845265243611</v>
          </cell>
          <cell r="CH125">
            <v>174.59164054111503</v>
          </cell>
          <cell r="CI125">
            <v>135.57886830825319</v>
          </cell>
          <cell r="CJ125">
            <v>1.566704085352786E-2</v>
          </cell>
          <cell r="CK125">
            <v>1.4244743028075196E-2</v>
          </cell>
          <cell r="CL125">
            <v>-9.6807665849579453E-3</v>
          </cell>
          <cell r="CM125">
            <v>2.5099069269375517E-2</v>
          </cell>
          <cell r="CN125">
            <v>2.6663999032364952E-4</v>
          </cell>
          <cell r="CP125" t="e">
            <v>#N/A</v>
          </cell>
          <cell r="CQ125" t="e">
            <v>#N/A</v>
          </cell>
          <cell r="CR125" t="e">
            <v>#N/A</v>
          </cell>
          <cell r="CS125" t="e">
            <v>#N/A</v>
          </cell>
          <cell r="CT125" t="e">
            <v>#N/A</v>
          </cell>
          <cell r="CU125" t="e">
            <v>#N/A</v>
          </cell>
          <cell r="CW125">
            <v>52755956</v>
          </cell>
          <cell r="CX125">
            <v>40967556</v>
          </cell>
          <cell r="CY125">
            <v>7152592811</v>
          </cell>
          <cell r="CZ125">
            <v>0.77654845265243611</v>
          </cell>
          <cell r="DA125">
            <v>174.59164054111503</v>
          </cell>
          <cell r="DB125">
            <v>135.57886830825319</v>
          </cell>
          <cell r="DC125">
            <v>92</v>
          </cell>
          <cell r="DD125">
            <v>573434.30434782605</v>
          </cell>
          <cell r="DE125">
            <v>445299.52173913043</v>
          </cell>
          <cell r="DF125">
            <v>573486.87894571538</v>
          </cell>
          <cell r="DG125">
            <v>427062.68620628677</v>
          </cell>
          <cell r="DH125">
            <v>0.74484725393314377</v>
          </cell>
          <cell r="DI125">
            <v>176.67423432194926</v>
          </cell>
          <cell r="DJ125">
            <v>131.59831454269093</v>
          </cell>
          <cell r="DL125">
            <v>60942698</v>
          </cell>
          <cell r="DM125">
            <v>47554456.999999799</v>
          </cell>
          <cell r="DN125">
            <v>6506001915.9999905</v>
          </cell>
          <cell r="DO125">
            <v>0.78031427161297973</v>
          </cell>
          <cell r="DP125">
            <v>136.81161191683921</v>
          </cell>
          <cell r="DQ125">
            <v>106.75605330108606</v>
          </cell>
          <cell r="DR125">
            <v>92</v>
          </cell>
          <cell r="DS125">
            <v>662420.63043478259</v>
          </cell>
          <cell r="DT125">
            <v>516896.27173912822</v>
          </cell>
          <cell r="DU125">
            <v>1.0534465631544501</v>
          </cell>
          <cell r="DV125">
            <v>1.0528867452969299</v>
          </cell>
          <cell r="DW125">
            <v>1.0099420710170299</v>
          </cell>
          <cell r="DX125">
            <v>1.06382899596148</v>
          </cell>
          <cell r="DY125">
            <v>1.0002003449349901</v>
          </cell>
          <cell r="DZ125">
            <v>662287.94439961715</v>
          </cell>
          <cell r="EA125">
            <v>490671.5630561547</v>
          </cell>
          <cell r="EB125">
            <v>0.74111890485706455</v>
          </cell>
          <cell r="EC125">
            <v>135.46481114413567</v>
          </cell>
          <cell r="ED125">
            <v>100.35076474353926</v>
          </cell>
          <cell r="EF125">
            <v>60942698</v>
          </cell>
          <cell r="EG125">
            <v>47554456.999999799</v>
          </cell>
          <cell r="EH125">
            <v>6506001915.9999905</v>
          </cell>
          <cell r="EI125">
            <v>0.78031427161297973</v>
          </cell>
          <cell r="EJ125">
            <v>136.81161191683921</v>
          </cell>
          <cell r="EK125">
            <v>106.75605330108606</v>
          </cell>
          <cell r="EL125">
            <v>3.0033045171850743E-2</v>
          </cell>
          <cell r="EM125">
            <v>4.6923568337180095E-3</v>
          </cell>
          <cell r="EN125">
            <v>3.2992010930265173E-3</v>
          </cell>
          <cell r="EO125">
            <v>2.6286083823235579E-2</v>
          </cell>
          <cell r="EP125">
            <v>-2.7555091674222876E-3</v>
          </cell>
          <cell r="ER125" t="e">
            <v>#N/A</v>
          </cell>
          <cell r="ES125" t="e">
            <v>#N/A</v>
          </cell>
          <cell r="ET125" t="e">
            <v>#N/A</v>
          </cell>
          <cell r="EU125" t="e">
            <v>#N/A</v>
          </cell>
          <cell r="EV125" t="e">
            <v>#N/A</v>
          </cell>
          <cell r="EW125" t="e">
            <v>#N/A</v>
          </cell>
          <cell r="EY125">
            <v>60942698</v>
          </cell>
          <cell r="EZ125">
            <v>47554456.999999799</v>
          </cell>
          <cell r="FA125">
            <v>6506001915.9999905</v>
          </cell>
          <cell r="FB125">
            <v>0.78031427161297973</v>
          </cell>
          <cell r="FC125">
            <v>136.81161191683921</v>
          </cell>
          <cell r="FD125">
            <v>106.75605330108606</v>
          </cell>
          <cell r="FE125">
            <v>92</v>
          </cell>
          <cell r="FF125">
            <v>662420.63043478259</v>
          </cell>
          <cell r="FG125">
            <v>516896.27173912822</v>
          </cell>
          <cell r="FH125">
            <v>662287.94439961715</v>
          </cell>
          <cell r="FI125">
            <v>490671.5630561547</v>
          </cell>
          <cell r="FJ125">
            <v>0.74111890485706455</v>
          </cell>
          <cell r="FK125">
            <v>135.46481114413567</v>
          </cell>
          <cell r="FL125">
            <v>100.35076474353926</v>
          </cell>
          <cell r="FN125">
            <v>81278205</v>
          </cell>
          <cell r="FO125">
            <v>60070680.999999799</v>
          </cell>
          <cell r="FP125">
            <v>6827080867</v>
          </cell>
          <cell r="FQ125">
            <v>0.73907489713878149</v>
          </cell>
          <cell r="FR125">
            <v>113.65079858175775</v>
          </cell>
          <cell r="FS125">
            <v>83.996452271552997</v>
          </cell>
          <cell r="FT125">
            <v>92</v>
          </cell>
          <cell r="FU125">
            <v>883458.75</v>
          </cell>
          <cell r="FV125">
            <v>652942.18478260655</v>
          </cell>
          <cell r="FW125">
            <v>1.09510128647012</v>
          </cell>
          <cell r="FX125">
            <v>1.0929709782118699</v>
          </cell>
          <cell r="FY125">
            <v>1.0431832279419899</v>
          </cell>
          <cell r="FZ125">
            <v>1.13827105950086</v>
          </cell>
          <cell r="GA125">
            <v>1.0018723055730501</v>
          </cell>
          <cell r="GB125">
            <v>881807.73646066606</v>
          </cell>
          <cell r="GC125">
            <v>596239.08112395613</v>
          </cell>
          <cell r="GD125">
            <v>0.67620724783372377</v>
          </cell>
          <cell r="GE125">
            <v>108.94615206378465</v>
          </cell>
          <cell r="GF125">
            <v>73.793014036907906</v>
          </cell>
          <cell r="GH125">
            <v>81278205</v>
          </cell>
          <cell r="GI125">
            <v>60070680.999999799</v>
          </cell>
          <cell r="GJ125">
            <v>6827080867</v>
          </cell>
          <cell r="GK125">
            <v>0.73907489713878149</v>
          </cell>
          <cell r="GL125">
            <v>113.65079858175775</v>
          </cell>
          <cell r="GM125">
            <v>83.996452271552997</v>
          </cell>
          <cell r="GN125">
            <v>1.3266360869466127E-2</v>
          </cell>
          <cell r="GO125">
            <v>1.6799737637071429E-2</v>
          </cell>
          <cell r="GP125">
            <v>-1.8270788137820889E-4</v>
          </cell>
          <cell r="GQ125">
            <v>3.1288701963940742E-2</v>
          </cell>
          <cell r="GR125">
            <v>0</v>
          </cell>
          <cell r="GT125" t="e">
            <v>#N/A</v>
          </cell>
          <cell r="GU125" t="e">
            <v>#N/A</v>
          </cell>
          <cell r="GV125" t="e">
            <v>#N/A</v>
          </cell>
          <cell r="GW125" t="e">
            <v>#N/A</v>
          </cell>
          <cell r="GX125" t="e">
            <v>#N/A</v>
          </cell>
          <cell r="GY125" t="e">
            <v>#N/A</v>
          </cell>
          <cell r="HA125">
            <v>81278205</v>
          </cell>
          <cell r="HB125">
            <v>60070680.999999799</v>
          </cell>
          <cell r="HC125">
            <v>6827080867</v>
          </cell>
          <cell r="HD125">
            <v>0.73907489713878149</v>
          </cell>
          <cell r="HE125">
            <v>113.65079858175775</v>
          </cell>
          <cell r="HF125">
            <v>83.996452271552997</v>
          </cell>
          <cell r="HG125">
            <v>92</v>
          </cell>
          <cell r="HH125">
            <v>883458.75</v>
          </cell>
          <cell r="HI125">
            <v>652942.18478260655</v>
          </cell>
          <cell r="HJ125">
            <v>881807.73646066606</v>
          </cell>
          <cell r="HK125">
            <v>596239.08112395613</v>
          </cell>
          <cell r="HL125">
            <v>0.67620724783372377</v>
          </cell>
          <cell r="HM125">
            <v>108.94615206378465</v>
          </cell>
          <cell r="HN125">
            <v>73.793014036907906</v>
          </cell>
          <cell r="HP125">
            <v>43820612</v>
          </cell>
          <cell r="HQ125">
            <v>28984099</v>
          </cell>
          <cell r="HR125">
            <v>2537348186.999999</v>
          </cell>
          <cell r="HS125">
            <v>0.66142615717005504</v>
          </cell>
          <cell r="HT125">
            <v>87.542765672998812</v>
          </cell>
          <cell r="HU125">
            <v>57.903075087130205</v>
          </cell>
          <cell r="HV125">
            <v>92</v>
          </cell>
          <cell r="HW125">
            <v>476311</v>
          </cell>
          <cell r="HX125">
            <v>315044.55434782611</v>
          </cell>
          <cell r="HY125">
            <v>1.1139594413004299</v>
          </cell>
          <cell r="HZ125">
            <v>1.11182817259792</v>
          </cell>
          <cell r="IA125">
            <v>1.0570708290458899</v>
          </cell>
          <cell r="IB125">
            <v>1.1715495315887801</v>
          </cell>
          <cell r="IC125">
            <v>1.00175534647857</v>
          </cell>
          <cell r="ID125">
            <v>475476.37422086817</v>
          </cell>
          <cell r="IE125">
            <v>282815.1031962572</v>
          </cell>
          <cell r="IF125">
            <v>0.5948996198077563</v>
          </cell>
          <cell r="IG125">
            <v>82.816366952453649</v>
          </cell>
          <cell r="IH125">
            <v>49.424350849772253</v>
          </cell>
          <cell r="IJ125">
            <v>43820612</v>
          </cell>
          <cell r="IK125">
            <v>28984099</v>
          </cell>
          <cell r="IL125">
            <v>2537348186.999999</v>
          </cell>
          <cell r="IM125">
            <v>0.66142615717005504</v>
          </cell>
          <cell r="IN125">
            <v>87.542765672998812</v>
          </cell>
          <cell r="IO125">
            <v>57.903075087130205</v>
          </cell>
          <cell r="IP125">
            <v>2.9634650571630861E-3</v>
          </cell>
          <cell r="IQ125">
            <v>2.3545963079675297E-2</v>
          </cell>
          <cell r="IR125">
            <v>1.5265425568820778E-2</v>
          </cell>
          <cell r="IS125">
            <v>3.0979189789001271E-2</v>
          </cell>
          <cell r="IT125">
            <v>0</v>
          </cell>
          <cell r="IV125" t="e">
            <v>#N/A</v>
          </cell>
          <cell r="IW125" t="e">
            <v>#N/A</v>
          </cell>
          <cell r="IX125" t="e">
            <v>#N/A</v>
          </cell>
          <cell r="IY125" t="e">
            <v>#N/A</v>
          </cell>
          <cell r="IZ125" t="e">
            <v>#N/A</v>
          </cell>
          <cell r="JA125" t="e">
            <v>#N/A</v>
          </cell>
          <cell r="JC125">
            <v>43820612</v>
          </cell>
          <cell r="JD125">
            <v>28984099</v>
          </cell>
          <cell r="JE125">
            <v>2537348186.999999</v>
          </cell>
          <cell r="JF125">
            <v>0.66142615717005504</v>
          </cell>
          <cell r="JG125">
            <v>87.542765672998812</v>
          </cell>
          <cell r="JH125">
            <v>57.903075087130205</v>
          </cell>
          <cell r="JI125">
            <v>92</v>
          </cell>
          <cell r="JJ125">
            <v>476311</v>
          </cell>
          <cell r="JK125">
            <v>315044.55434782611</v>
          </cell>
          <cell r="JL125">
            <v>475476.37422086817</v>
          </cell>
          <cell r="JM125">
            <v>282815.1031962572</v>
          </cell>
          <cell r="JN125">
            <v>0.5948996198077563</v>
          </cell>
          <cell r="JO125">
            <v>82.816366952453649</v>
          </cell>
          <cell r="JP125">
            <v>49.424350849772253</v>
          </cell>
          <cell r="JR125">
            <v>70996024</v>
          </cell>
          <cell r="JS125">
            <v>45481070.999999896</v>
          </cell>
          <cell r="JT125">
            <v>2858516530</v>
          </cell>
          <cell r="JU125">
            <v>0.64061433919172561</v>
          </cell>
          <cell r="JV125">
            <v>62.850686387750336</v>
          </cell>
          <cell r="JW125">
            <v>40.263050928035071</v>
          </cell>
          <cell r="JX125">
            <v>92</v>
          </cell>
          <cell r="JY125">
            <v>771695.91304347827</v>
          </cell>
          <cell r="JZ125">
            <v>494359.46739130322</v>
          </cell>
          <cell r="KA125">
            <v>1.1037370676749401</v>
          </cell>
          <cell r="KB125">
            <v>1.10270891029037</v>
          </cell>
          <cell r="KC125">
            <v>1.0697616704311199</v>
          </cell>
          <cell r="KD125">
            <v>1.1756968324211201</v>
          </cell>
          <cell r="KE125">
            <v>1.00108677938168</v>
          </cell>
          <cell r="KF125">
            <v>770858.16028867674</v>
          </cell>
          <cell r="KG125">
            <v>447896.04505417979</v>
          </cell>
          <cell r="KH125">
            <v>0.58094600779369443</v>
          </cell>
          <cell r="KI125">
            <v>58.752045549006404</v>
          </cell>
          <cell r="KJ125">
            <v>34.246116700953515</v>
          </cell>
          <cell r="KL125">
            <v>70996024</v>
          </cell>
          <cell r="KM125">
            <v>45481070.999999896</v>
          </cell>
          <cell r="KN125">
            <v>2858516530</v>
          </cell>
          <cell r="KO125">
            <v>0.64061433919172561</v>
          </cell>
          <cell r="KP125">
            <v>62.850686387750336</v>
          </cell>
          <cell r="KQ125">
            <v>40.263050928035071</v>
          </cell>
          <cell r="KR125">
            <v>4.2782918231897126E-3</v>
          </cell>
          <cell r="KS125">
            <v>9.3797542118470162E-3</v>
          </cell>
          <cell r="KT125">
            <v>1.2125552826379395E-2</v>
          </cell>
          <cell r="KU125">
            <v>2.9565284165806366E-2</v>
          </cell>
          <cell r="KV125">
            <v>0</v>
          </cell>
          <cell r="KX125" t="e">
            <v>#N/A</v>
          </cell>
          <cell r="KY125" t="e">
            <v>#N/A</v>
          </cell>
          <cell r="KZ125" t="e">
            <v>#N/A</v>
          </cell>
          <cell r="LA125" t="e">
            <v>#N/A</v>
          </cell>
          <cell r="LB125" t="e">
            <v>#N/A</v>
          </cell>
          <cell r="LC125" t="e">
            <v>#N/A</v>
          </cell>
          <cell r="LE125">
            <v>70996024</v>
          </cell>
          <cell r="LF125">
            <v>45481070.999999896</v>
          </cell>
          <cell r="LG125">
            <v>2858516530</v>
          </cell>
          <cell r="LH125">
            <v>0.64061433919172561</v>
          </cell>
          <cell r="LI125">
            <v>62.850686387750336</v>
          </cell>
          <cell r="LJ125">
            <v>40.263050928035071</v>
          </cell>
          <cell r="LK125">
            <v>92</v>
          </cell>
          <cell r="LL125">
            <v>771695.91304347827</v>
          </cell>
          <cell r="LM125">
            <v>494359.46739130322</v>
          </cell>
          <cell r="LN125">
            <v>770858.16028867674</v>
          </cell>
          <cell r="LO125">
            <v>447896.04505417979</v>
          </cell>
          <cell r="LP125">
            <v>0.58094600779369443</v>
          </cell>
          <cell r="LQ125">
            <v>58.752045549006404</v>
          </cell>
          <cell r="LR125">
            <v>34.246116700953515</v>
          </cell>
          <cell r="LT125">
            <v>139097301</v>
          </cell>
          <cell r="LU125">
            <v>95525755.999999911</v>
          </cell>
          <cell r="LV125">
            <v>11869866356.99999</v>
          </cell>
          <cell r="LW125">
            <v>0.68675492129067195</v>
          </cell>
          <cell r="LX125">
            <v>124.25828231079377</v>
          </cell>
          <cell r="LY125">
            <v>85.33498688806327</v>
          </cell>
          <cell r="LZ125">
            <v>92</v>
          </cell>
          <cell r="MA125">
            <v>1511927.1847826086</v>
          </cell>
          <cell r="MB125">
            <v>1038323.4347826077</v>
          </cell>
          <cell r="MC125">
            <v>1.13692390366762</v>
          </cell>
          <cell r="MD125">
            <v>1.11439976377727</v>
          </cell>
          <cell r="ME125">
            <v>1.04746635337406</v>
          </cell>
          <cell r="MF125">
            <v>1.16413732814807</v>
          </cell>
          <cell r="MG125">
            <v>1.02171218701008</v>
          </cell>
          <cell r="MH125">
            <v>1479797.5437751063</v>
          </cell>
          <cell r="MI125">
            <v>913274.34618364915</v>
          </cell>
          <cell r="MJ125">
            <v>0.61625544406336619</v>
          </cell>
          <cell r="MK125">
            <v>118.6274689497544</v>
          </cell>
          <cell r="ML125">
            <v>73.303196130490591</v>
          </cell>
          <cell r="MN125">
            <v>139097301</v>
          </cell>
          <cell r="MO125">
            <v>95525755.999999911</v>
          </cell>
          <cell r="MP125">
            <v>11869866356.99999</v>
          </cell>
          <cell r="MQ125">
            <v>0.68675492129067195</v>
          </cell>
          <cell r="MR125">
            <v>124.25828231079377</v>
          </cell>
          <cell r="MS125">
            <v>85.33498688806327</v>
          </cell>
          <cell r="MT125">
            <v>-6.9182850241152028E-4</v>
          </cell>
          <cell r="MU125">
            <v>1.5358259859520593E-2</v>
          </cell>
          <cell r="MV125">
            <v>-1.916122274550349E-3</v>
          </cell>
          <cell r="MW125">
            <v>2.9756626622292982E-2</v>
          </cell>
          <cell r="MX125">
            <v>-3.530423754236517E-3</v>
          </cell>
          <cell r="MZ125" t="e">
            <v>#N/A</v>
          </cell>
          <cell r="NA125" t="e">
            <v>#N/A</v>
          </cell>
          <cell r="NB125" t="e">
            <v>#N/A</v>
          </cell>
          <cell r="NC125" t="e">
            <v>#N/A</v>
          </cell>
          <cell r="ND125" t="e">
            <v>#N/A</v>
          </cell>
          <cell r="NE125" t="e">
            <v>#N/A</v>
          </cell>
          <cell r="NG125">
            <v>139097301</v>
          </cell>
          <cell r="NH125">
            <v>95525755.999999911</v>
          </cell>
          <cell r="NI125">
            <v>11869866356.99999</v>
          </cell>
          <cell r="NJ125">
            <v>0.68675492129067195</v>
          </cell>
          <cell r="NK125">
            <v>124.25828231079377</v>
          </cell>
          <cell r="NL125">
            <v>85.33498688806327</v>
          </cell>
          <cell r="NM125">
            <v>92</v>
          </cell>
          <cell r="NN125">
            <v>1511927.1847826086</v>
          </cell>
          <cell r="NO125">
            <v>1038323.4347826077</v>
          </cell>
          <cell r="NP125">
            <v>1479797.5437751063</v>
          </cell>
          <cell r="NQ125">
            <v>913274.34618364915</v>
          </cell>
          <cell r="NR125">
            <v>0.61625544406336619</v>
          </cell>
          <cell r="NS125">
            <v>118.6274689497544</v>
          </cell>
          <cell r="NT125">
            <v>73.303196130490591</v>
          </cell>
          <cell r="NX125">
            <v>459575580</v>
          </cell>
          <cell r="NY125">
            <v>326699571.99999899</v>
          </cell>
          <cell r="NZ125">
            <v>40207908495.999901</v>
          </cell>
          <cell r="OA125">
            <v>0.71087234878754657</v>
          </cell>
          <cell r="OB125">
            <v>123.07303694906594</v>
          </cell>
          <cell r="OC125">
            <v>87.489218848398991</v>
          </cell>
          <cell r="OD125">
            <v>92</v>
          </cell>
          <cell r="OE125">
            <v>4995386.7391304346</v>
          </cell>
          <cell r="OF125">
            <v>3551082.304347815</v>
          </cell>
          <cell r="OG125">
            <v>1.09460385453648</v>
          </cell>
          <cell r="OH125">
            <v>1.08717003575395</v>
          </cell>
          <cell r="OI125">
            <v>1.01727642128867</v>
          </cell>
          <cell r="OJ125">
            <v>1.10705422275218</v>
          </cell>
          <cell r="OK125">
            <v>1.0070595852283299</v>
          </cell>
          <cell r="OL125">
            <v>4960368.5942752175</v>
          </cell>
          <cell r="OM125">
            <v>3244171.2037014095</v>
          </cell>
          <cell r="ON125">
            <v>0.6538741184993736</v>
          </cell>
          <cell r="OO125">
            <v>120.98288564789394</v>
          </cell>
          <cell r="OP125">
            <v>79.028847052222403</v>
          </cell>
          <cell r="OX125">
            <v>9.2411625829190679E-3</v>
          </cell>
          <cell r="OY125">
            <v>1.7641870764228042E-2</v>
          </cell>
          <cell r="OZ125">
            <v>1.6717324881802699E-3</v>
          </cell>
          <cell r="PA125">
            <v>3.0186220666167048E-2</v>
          </cell>
          <cell r="PB125">
            <v>-1.3556811616842405E-3</v>
          </cell>
          <cell r="PK125">
            <v>459575580</v>
          </cell>
          <cell r="PL125">
            <v>326699571.99999899</v>
          </cell>
          <cell r="PM125">
            <v>40207908495.999901</v>
          </cell>
          <cell r="PN125">
            <v>0.71087234878754657</v>
          </cell>
          <cell r="PO125">
            <v>123.07303694906594</v>
          </cell>
          <cell r="PP125">
            <v>87.489218848398991</v>
          </cell>
          <cell r="PQ125">
            <v>92</v>
          </cell>
          <cell r="PR125">
            <v>4995386.7391304346</v>
          </cell>
          <cell r="PS125">
            <v>3551082.304347815</v>
          </cell>
          <cell r="PT125">
            <v>4960368.5942752175</v>
          </cell>
          <cell r="PU125">
            <v>3244171.2037014095</v>
          </cell>
          <cell r="PV125">
            <v>0.6538741184993736</v>
          </cell>
          <cell r="PW125">
            <v>120.98288564789394</v>
          </cell>
          <cell r="PX125">
            <v>79.028847052222403</v>
          </cell>
          <cell r="QB125">
            <v>2.0824208757033627E-2</v>
          </cell>
          <cell r="QC125">
            <v>2.5890126118234602E-2</v>
          </cell>
          <cell r="QD125">
            <v>0.16644364780178295</v>
          </cell>
          <cell r="QE125">
            <v>0.70284581907173904</v>
          </cell>
          <cell r="QF125">
            <v>8.3996198251209783E-2</v>
          </cell>
          <cell r="QG125">
            <v>0</v>
          </cell>
          <cell r="QH125">
            <v>0</v>
          </cell>
          <cell r="QJ125">
            <v>72538696.867817327</v>
          </cell>
          <cell r="QK125">
            <v>53799781.8779976</v>
          </cell>
          <cell r="QL125">
            <v>6330731773.5151157</v>
          </cell>
          <cell r="QM125">
            <v>0.74167009060051814</v>
          </cell>
          <cell r="QN125">
            <v>117.67207138258276</v>
          </cell>
          <cell r="QO125">
            <v>87.273855843470798</v>
          </cell>
          <cell r="QP125">
            <v>1.5317750215751295E-2</v>
          </cell>
          <cell r="QQ125">
            <v>1.5632373056956292E-2</v>
          </cell>
          <cell r="QR125">
            <v>1.4162326483744909E-3</v>
          </cell>
          <cell r="QS125">
            <v>3.0747809163258186E-2</v>
          </cell>
          <cell r="QT125">
            <v>-4.227693785770905E-4</v>
          </cell>
        </row>
        <row r="126">
          <cell r="A126">
            <v>115</v>
          </cell>
          <cell r="B126">
            <v>42278</v>
          </cell>
          <cell r="C126">
            <v>2015</v>
          </cell>
          <cell r="D126" t="b">
            <v>1</v>
          </cell>
          <cell r="E126" t="b">
            <v>0</v>
          </cell>
          <cell r="H126">
            <v>10742340</v>
          </cell>
          <cell r="I126">
            <v>7594384.9999999907</v>
          </cell>
          <cell r="J126">
            <v>2435002796</v>
          </cell>
          <cell r="K126">
            <v>0.7069581674011427</v>
          </cell>
          <cell r="L126">
            <v>320.63199271567123</v>
          </cell>
          <cell r="M126">
            <v>226.67340598044746</v>
          </cell>
          <cell r="N126">
            <v>92</v>
          </cell>
          <cell r="O126">
            <v>116764.56521739131</v>
          </cell>
          <cell r="P126">
            <v>82547.663043478155</v>
          </cell>
          <cell r="Q126">
            <v>0.95535187681422695</v>
          </cell>
          <cell r="R126">
            <v>0.95511753217581297</v>
          </cell>
          <cell r="S126">
            <v>1.0229688259832701</v>
          </cell>
          <cell r="T126">
            <v>0.97945572624450306</v>
          </cell>
          <cell r="U126">
            <v>1.0013763955796799</v>
          </cell>
          <cell r="V126">
            <v>116604.07188827162</v>
          </cell>
          <cell r="W126">
            <v>86405.506752911286</v>
          </cell>
          <cell r="X126">
            <v>0.74017923824584297</v>
          </cell>
          <cell r="Y126">
            <v>313.4328090667691</v>
          </cell>
          <cell r="Z126">
            <v>231.42792461847594</v>
          </cell>
          <cell r="AB126">
            <v>10742340</v>
          </cell>
          <cell r="AC126">
            <v>7594384.9999999907</v>
          </cell>
          <cell r="AD126">
            <v>2435002796</v>
          </cell>
          <cell r="AE126">
            <v>0.7069581674011427</v>
          </cell>
          <cell r="AF126">
            <v>320.63199271567123</v>
          </cell>
          <cell r="AG126">
            <v>226.67340598044746</v>
          </cell>
          <cell r="AH126">
            <v>7.8812960107040708E-3</v>
          </cell>
          <cell r="AI126">
            <v>2.4598112921569125E-2</v>
          </cell>
          <cell r="AJ126">
            <v>-4.8939447091761663E-4</v>
          </cell>
          <cell r="AK126">
            <v>5.602942665104646E-2</v>
          </cell>
          <cell r="AL126">
            <v>1.0007703700707893E-3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U126">
            <v>10742340</v>
          </cell>
          <cell r="AV126">
            <v>7594384.9999999907</v>
          </cell>
          <cell r="AW126">
            <v>2435002796</v>
          </cell>
          <cell r="AX126">
            <v>0.7069581674011427</v>
          </cell>
          <cell r="AY126">
            <v>320.63199271567123</v>
          </cell>
          <cell r="AZ126">
            <v>226.67340598044746</v>
          </cell>
          <cell r="BA126">
            <v>92</v>
          </cell>
          <cell r="BB126">
            <v>116764.56521739131</v>
          </cell>
          <cell r="BC126">
            <v>82547.663043478155</v>
          </cell>
          <cell r="BD126">
            <v>116604.07188827162</v>
          </cell>
          <cell r="BE126">
            <v>86405.506752911286</v>
          </cell>
          <cell r="BF126">
            <v>0.74017923824584297</v>
          </cell>
          <cell r="BG126">
            <v>313.4328090667691</v>
          </cell>
          <cell r="BH126">
            <v>231.42792461847594</v>
          </cell>
          <cell r="BJ126">
            <v>53025063</v>
          </cell>
          <cell r="BK126">
            <v>37176854.999999896</v>
          </cell>
          <cell r="BL126">
            <v>6552847064</v>
          </cell>
          <cell r="BM126">
            <v>0.70111854463991674</v>
          </cell>
          <cell r="BN126">
            <v>176.26146870142776</v>
          </cell>
          <cell r="BO126">
            <v>123.58018441203926</v>
          </cell>
          <cell r="BP126">
            <v>92</v>
          </cell>
          <cell r="BQ126">
            <v>576359.38043478259</v>
          </cell>
          <cell r="BR126">
            <v>404096.24999999889</v>
          </cell>
          <cell r="BS126">
            <v>0.93979094183172196</v>
          </cell>
          <cell r="BT126">
            <v>0.93929983017964802</v>
          </cell>
          <cell r="BU126">
            <v>0.99619973496438896</v>
          </cell>
          <cell r="BV126">
            <v>0.93612128983363296</v>
          </cell>
          <cell r="BW126">
            <v>1.00038155463295</v>
          </cell>
          <cell r="BX126">
            <v>576139.55171959824</v>
          </cell>
          <cell r="BY126">
            <v>429985.25737265084</v>
          </cell>
          <cell r="BZ126">
            <v>0.74642677674691227</v>
          </cell>
          <cell r="CA126">
            <v>176.93386427946456</v>
          </cell>
          <cell r="CB126">
            <v>132.01300488957139</v>
          </cell>
          <cell r="CD126">
            <v>53025063</v>
          </cell>
          <cell r="CE126">
            <v>37176854.999999896</v>
          </cell>
          <cell r="CF126">
            <v>6552847064</v>
          </cell>
          <cell r="CG126">
            <v>0.70111854463991674</v>
          </cell>
          <cell r="CH126">
            <v>176.26146870142776</v>
          </cell>
          <cell r="CI126">
            <v>123.58018441203926</v>
          </cell>
          <cell r="CJ126">
            <v>1.4026447143251512E-2</v>
          </cell>
          <cell r="CK126">
            <v>1.0883548421289694E-2</v>
          </cell>
          <cell r="CL126">
            <v>-9.934104860505966E-3</v>
          </cell>
          <cell r="CM126">
            <v>2.4801666512654936E-2</v>
          </cell>
          <cell r="CN126">
            <v>-6.5567182158665069E-5</v>
          </cell>
          <cell r="CP126" t="e">
            <v>#N/A</v>
          </cell>
          <cell r="CQ126" t="e">
            <v>#N/A</v>
          </cell>
          <cell r="CR126" t="e">
            <v>#N/A</v>
          </cell>
          <cell r="CS126" t="e">
            <v>#N/A</v>
          </cell>
          <cell r="CT126" t="e">
            <v>#N/A</v>
          </cell>
          <cell r="CU126" t="e">
            <v>#N/A</v>
          </cell>
          <cell r="CW126">
            <v>53025063</v>
          </cell>
          <cell r="CX126">
            <v>37176854.999999896</v>
          </cell>
          <cell r="CY126">
            <v>6552847064</v>
          </cell>
          <cell r="CZ126">
            <v>0.70111854463991674</v>
          </cell>
          <cell r="DA126">
            <v>176.26146870142776</v>
          </cell>
          <cell r="DB126">
            <v>123.58018441203926</v>
          </cell>
          <cell r="DC126">
            <v>92</v>
          </cell>
          <cell r="DD126">
            <v>576359.38043478259</v>
          </cell>
          <cell r="DE126">
            <v>404096.24999999889</v>
          </cell>
          <cell r="DF126">
            <v>576139.55171959824</v>
          </cell>
          <cell r="DG126">
            <v>429985.25737265084</v>
          </cell>
          <cell r="DH126">
            <v>0.74642677674691227</v>
          </cell>
          <cell r="DI126">
            <v>176.93386427946456</v>
          </cell>
          <cell r="DJ126">
            <v>132.01300488957139</v>
          </cell>
          <cell r="DL126">
            <v>61695261</v>
          </cell>
          <cell r="DM126">
            <v>42782263.999999896</v>
          </cell>
          <cell r="DN126">
            <v>5700608672.9999905</v>
          </cell>
          <cell r="DO126">
            <v>0.69344489846634894</v>
          </cell>
          <cell r="DP126">
            <v>133.24700798910513</v>
          </cell>
          <cell r="DQ126">
            <v>92.399457925949775</v>
          </cell>
          <cell r="DR126">
            <v>92</v>
          </cell>
          <cell r="DS126">
            <v>670600.66304347827</v>
          </cell>
          <cell r="DT126">
            <v>465024.60869565106</v>
          </cell>
          <cell r="DU126">
            <v>0.93682915068847705</v>
          </cell>
          <cell r="DV126">
            <v>0.93615443136305299</v>
          </cell>
          <cell r="DW126">
            <v>0.98145918495923001</v>
          </cell>
          <cell r="DX126">
            <v>0.91826555267541399</v>
          </cell>
          <cell r="DY126">
            <v>1.0003916596517499</v>
          </cell>
          <cell r="DZ126">
            <v>670338.11864937341</v>
          </cell>
          <cell r="EA126">
            <v>496381.44623691932</v>
          </cell>
          <cell r="EB126">
            <v>0.74073771937038657</v>
          </cell>
          <cell r="EC126">
            <v>135.76418666318787</v>
          </cell>
          <cell r="ED126">
            <v>100.62389649349167</v>
          </cell>
          <cell r="EF126">
            <v>61695261</v>
          </cell>
          <cell r="EG126">
            <v>42782263.999999896</v>
          </cell>
          <cell r="EH126">
            <v>5700608672.9999905</v>
          </cell>
          <cell r="EI126">
            <v>0.69344489846634894</v>
          </cell>
          <cell r="EJ126">
            <v>133.24700798910513</v>
          </cell>
          <cell r="EK126">
            <v>92.399457925949775</v>
          </cell>
          <cell r="EL126">
            <v>3.130705629489676E-2</v>
          </cell>
          <cell r="EM126">
            <v>2.821792955675884E-3</v>
          </cell>
          <cell r="EN126">
            <v>3.5543034435195761E-3</v>
          </cell>
          <cell r="EO126">
            <v>2.5068624463622825E-2</v>
          </cell>
          <cell r="EP126">
            <v>-3.4623155908093117E-3</v>
          </cell>
          <cell r="ER126" t="e">
            <v>#N/A</v>
          </cell>
          <cell r="ES126" t="e">
            <v>#N/A</v>
          </cell>
          <cell r="ET126" t="e">
            <v>#N/A</v>
          </cell>
          <cell r="EU126" t="e">
            <v>#N/A</v>
          </cell>
          <cell r="EV126" t="e">
            <v>#N/A</v>
          </cell>
          <cell r="EW126" t="e">
            <v>#N/A</v>
          </cell>
          <cell r="EY126">
            <v>61695261</v>
          </cell>
          <cell r="EZ126">
            <v>42782263.999999896</v>
          </cell>
          <cell r="FA126">
            <v>5700608672.9999905</v>
          </cell>
          <cell r="FB126">
            <v>0.69344489846634894</v>
          </cell>
          <cell r="FC126">
            <v>133.24700798910513</v>
          </cell>
          <cell r="FD126">
            <v>92.399457925949775</v>
          </cell>
          <cell r="FE126">
            <v>92</v>
          </cell>
          <cell r="FF126">
            <v>670600.66304347827</v>
          </cell>
          <cell r="FG126">
            <v>465024.60869565106</v>
          </cell>
          <cell r="FH126">
            <v>670338.11864937341</v>
          </cell>
          <cell r="FI126">
            <v>496381.44623691932</v>
          </cell>
          <cell r="FJ126">
            <v>0.74073771937038657</v>
          </cell>
          <cell r="FK126">
            <v>135.76418666318787</v>
          </cell>
          <cell r="FL126">
            <v>100.62389649349167</v>
          </cell>
          <cell r="FN126">
            <v>81428401</v>
          </cell>
          <cell r="FO126">
            <v>50526025</v>
          </cell>
          <cell r="FP126">
            <v>5348187210</v>
          </cell>
          <cell r="FQ126">
            <v>0.62049634254760822</v>
          </cell>
          <cell r="FR126">
            <v>105.85014772090224</v>
          </cell>
          <cell r="FS126">
            <v>65.679629518943884</v>
          </cell>
          <cell r="FT126">
            <v>92</v>
          </cell>
          <cell r="FU126">
            <v>885091.31521739135</v>
          </cell>
          <cell r="FV126">
            <v>549195.92391304346</v>
          </cell>
          <cell r="FW126">
            <v>0.918988046833627</v>
          </cell>
          <cell r="FX126">
            <v>0.91854259608266697</v>
          </cell>
          <cell r="FY126">
            <v>0.96891024124851899</v>
          </cell>
          <cell r="FZ126">
            <v>0.88756048675127097</v>
          </cell>
          <cell r="GA126">
            <v>1.00033428994394</v>
          </cell>
          <cell r="GB126">
            <v>884795.53696694027</v>
          </cell>
          <cell r="GC126">
            <v>597609.431162133</v>
          </cell>
          <cell r="GD126">
            <v>0.67552266513698489</v>
          </cell>
          <cell r="GE126">
            <v>109.24659810025931</v>
          </cell>
          <cell r="GF126">
            <v>74.000172945226964</v>
          </cell>
          <cell r="GH126">
            <v>81428401</v>
          </cell>
          <cell r="GI126">
            <v>50526025</v>
          </cell>
          <cell r="GJ126">
            <v>5348187210</v>
          </cell>
          <cell r="GK126">
            <v>0.62049634254760822</v>
          </cell>
          <cell r="GL126">
            <v>105.85014772090224</v>
          </cell>
          <cell r="GM126">
            <v>65.679629518943884</v>
          </cell>
          <cell r="GN126">
            <v>1.3644317312942867E-2</v>
          </cell>
          <cell r="GO126">
            <v>9.191982563111014E-3</v>
          </cell>
          <cell r="GP126">
            <v>-3.1534808691505552E-4</v>
          </cell>
          <cell r="GQ126">
            <v>2.9231809956963291E-2</v>
          </cell>
          <cell r="GR126">
            <v>0</v>
          </cell>
          <cell r="GT126" t="e">
            <v>#N/A</v>
          </cell>
          <cell r="GU126" t="e">
            <v>#N/A</v>
          </cell>
          <cell r="GV126" t="e">
            <v>#N/A</v>
          </cell>
          <cell r="GW126" t="e">
            <v>#N/A</v>
          </cell>
          <cell r="GX126" t="e">
            <v>#N/A</v>
          </cell>
          <cell r="GY126" t="e">
            <v>#N/A</v>
          </cell>
          <cell r="HA126">
            <v>81428401</v>
          </cell>
          <cell r="HB126">
            <v>50526025</v>
          </cell>
          <cell r="HC126">
            <v>5348187210</v>
          </cell>
          <cell r="HD126">
            <v>0.62049634254760822</v>
          </cell>
          <cell r="HE126">
            <v>105.85014772090224</v>
          </cell>
          <cell r="HF126">
            <v>65.679629518943884</v>
          </cell>
          <cell r="HG126">
            <v>92</v>
          </cell>
          <cell r="HH126">
            <v>885091.31521739135</v>
          </cell>
          <cell r="HI126">
            <v>549195.92391304346</v>
          </cell>
          <cell r="HJ126">
            <v>884795.53696694027</v>
          </cell>
          <cell r="HK126">
            <v>597609.431162133</v>
          </cell>
          <cell r="HL126">
            <v>0.67552266513698489</v>
          </cell>
          <cell r="HM126">
            <v>109.24659810025931</v>
          </cell>
          <cell r="HN126">
            <v>74.000172945226964</v>
          </cell>
          <cell r="HP126">
            <v>43782174</v>
          </cell>
          <cell r="HQ126">
            <v>23548179.999999989</v>
          </cell>
          <cell r="HR126">
            <v>1875913305</v>
          </cell>
          <cell r="HS126">
            <v>0.53784857736849678</v>
          </cell>
          <cell r="HT126">
            <v>79.662772452053659</v>
          </cell>
          <cell r="HU126">
            <v>42.846508832567338</v>
          </cell>
          <cell r="HV126">
            <v>92</v>
          </cell>
          <cell r="HW126">
            <v>475893.19565217389</v>
          </cell>
          <cell r="HX126">
            <v>255958.47826086945</v>
          </cell>
          <cell r="HY126">
            <v>0.908697546030931</v>
          </cell>
          <cell r="HZ126">
            <v>0.91061396283952101</v>
          </cell>
          <cell r="IA126">
            <v>0.95916117161875802</v>
          </cell>
          <cell r="IB126">
            <v>0.87093595013675196</v>
          </cell>
          <cell r="IC126">
            <v>0.99906459535954095</v>
          </cell>
          <cell r="ID126">
            <v>476338.76514351967</v>
          </cell>
          <cell r="IE126">
            <v>281676.20720322372</v>
          </cell>
          <cell r="IF126">
            <v>0.59064389446802579</v>
          </cell>
          <cell r="IG126">
            <v>83.054626072496575</v>
          </cell>
          <cell r="IH126">
            <v>49.195935505750676</v>
          </cell>
          <cell r="IJ126">
            <v>43782174</v>
          </cell>
          <cell r="IK126">
            <v>23548179.999999989</v>
          </cell>
          <cell r="IL126">
            <v>1875913305</v>
          </cell>
          <cell r="IM126">
            <v>0.53784857736849678</v>
          </cell>
          <cell r="IN126">
            <v>79.662772452053659</v>
          </cell>
          <cell r="IO126">
            <v>42.846508832567338</v>
          </cell>
          <cell r="IP126">
            <v>5.5452714043291015E-3</v>
          </cell>
          <cell r="IQ126">
            <v>1.2159557419281569E-2</v>
          </cell>
          <cell r="IR126">
            <v>1.4928510223611087E-2</v>
          </cell>
          <cell r="IS126">
            <v>2.9139556972175497E-2</v>
          </cell>
          <cell r="IT126">
            <v>0</v>
          </cell>
          <cell r="IV126" t="e">
            <v>#N/A</v>
          </cell>
          <cell r="IW126" t="e">
            <v>#N/A</v>
          </cell>
          <cell r="IX126" t="e">
            <v>#N/A</v>
          </cell>
          <cell r="IY126" t="e">
            <v>#N/A</v>
          </cell>
          <cell r="IZ126" t="e">
            <v>#N/A</v>
          </cell>
          <cell r="JA126" t="e">
            <v>#N/A</v>
          </cell>
          <cell r="JC126">
            <v>43782174</v>
          </cell>
          <cell r="JD126">
            <v>23548179.999999989</v>
          </cell>
          <cell r="JE126">
            <v>1875913305</v>
          </cell>
          <cell r="JF126">
            <v>0.53784857736849678</v>
          </cell>
          <cell r="JG126">
            <v>79.662772452053659</v>
          </cell>
          <cell r="JH126">
            <v>42.846508832567338</v>
          </cell>
          <cell r="JI126">
            <v>92</v>
          </cell>
          <cell r="JJ126">
            <v>475893.19565217389</v>
          </cell>
          <cell r="JK126">
            <v>255958.47826086945</v>
          </cell>
          <cell r="JL126">
            <v>476338.76514351967</v>
          </cell>
          <cell r="JM126">
            <v>281676.20720322372</v>
          </cell>
          <cell r="JN126">
            <v>0.59064389446802579</v>
          </cell>
          <cell r="JO126">
            <v>83.054626072496575</v>
          </cell>
          <cell r="JP126">
            <v>49.195935505750676</v>
          </cell>
          <cell r="JR126">
            <v>70992966</v>
          </cell>
          <cell r="JS126">
            <v>37799620.999999896</v>
          </cell>
          <cell r="JT126">
            <v>2146221251</v>
          </cell>
          <cell r="JU126">
            <v>0.53244177740087517</v>
          </cell>
          <cell r="JV126">
            <v>56.778909264725321</v>
          </cell>
          <cell r="JW126">
            <v>30.231463367793367</v>
          </cell>
          <cell r="JX126">
            <v>92</v>
          </cell>
          <cell r="JY126">
            <v>771662.67391304346</v>
          </cell>
          <cell r="JZ126">
            <v>410865.44565217278</v>
          </cell>
          <cell r="KA126">
            <v>0.92111435782589401</v>
          </cell>
          <cell r="KB126">
            <v>0.92090097817098004</v>
          </cell>
          <cell r="KC126">
            <v>0.96013978852792203</v>
          </cell>
          <cell r="KD126">
            <v>0.88209700141062897</v>
          </cell>
          <cell r="KE126">
            <v>1.0002171724834601</v>
          </cell>
          <cell r="KF126">
            <v>771495.12640046573</v>
          </cell>
          <cell r="KG126">
            <v>446052.59071407636</v>
          </cell>
          <cell r="KH126">
            <v>0.57817484183627266</v>
          </cell>
          <cell r="KI126">
            <v>59.136086164888816</v>
          </cell>
          <cell r="KJ126">
            <v>34.272266337429912</v>
          </cell>
          <cell r="KL126">
            <v>70992966</v>
          </cell>
          <cell r="KM126">
            <v>37799620.999999896</v>
          </cell>
          <cell r="KN126">
            <v>2146221251</v>
          </cell>
          <cell r="KO126">
            <v>0.53244177740087517</v>
          </cell>
          <cell r="KP126">
            <v>56.778909264725321</v>
          </cell>
          <cell r="KQ126">
            <v>30.231463367793367</v>
          </cell>
          <cell r="KR126">
            <v>5.9169975449953694E-3</v>
          </cell>
          <cell r="KS126">
            <v>5.7522970281727315E-4</v>
          </cell>
          <cell r="KT126">
            <v>1.227043713745447E-2</v>
          </cell>
          <cell r="KU126">
            <v>2.8627483407482265E-2</v>
          </cell>
          <cell r="KV126">
            <v>0</v>
          </cell>
          <cell r="KX126" t="e">
            <v>#N/A</v>
          </cell>
          <cell r="KY126" t="e">
            <v>#N/A</v>
          </cell>
          <cell r="KZ126" t="e">
            <v>#N/A</v>
          </cell>
          <cell r="LA126" t="e">
            <v>#N/A</v>
          </cell>
          <cell r="LB126" t="e">
            <v>#N/A</v>
          </cell>
          <cell r="LC126" t="e">
            <v>#N/A</v>
          </cell>
          <cell r="LE126">
            <v>70992966</v>
          </cell>
          <cell r="LF126">
            <v>37799620.999999896</v>
          </cell>
          <cell r="LG126">
            <v>2146221251</v>
          </cell>
          <cell r="LH126">
            <v>0.53244177740087517</v>
          </cell>
          <cell r="LI126">
            <v>56.778909264725321</v>
          </cell>
          <cell r="LJ126">
            <v>30.231463367793367</v>
          </cell>
          <cell r="LK126">
            <v>92</v>
          </cell>
          <cell r="LL126">
            <v>771662.67391304346</v>
          </cell>
          <cell r="LM126">
            <v>410865.44565217278</v>
          </cell>
          <cell r="LN126">
            <v>771495.12640046573</v>
          </cell>
          <cell r="LO126">
            <v>446052.59071407636</v>
          </cell>
          <cell r="LP126">
            <v>0.57817484183627266</v>
          </cell>
          <cell r="LQ126">
            <v>59.136086164888816</v>
          </cell>
          <cell r="LR126">
            <v>34.272266337429912</v>
          </cell>
          <cell r="LT126">
            <v>135068794</v>
          </cell>
          <cell r="LU126">
            <v>76176451.999999896</v>
          </cell>
          <cell r="LV126">
            <v>8800281410</v>
          </cell>
          <cell r="LW126">
            <v>0.56398261762816881</v>
          </cell>
          <cell r="LX126">
            <v>115.52495789643775</v>
          </cell>
          <cell r="LY126">
            <v>65.154068155816958</v>
          </cell>
          <cell r="LZ126">
            <v>92</v>
          </cell>
          <cell r="MA126">
            <v>1468139.0652173914</v>
          </cell>
          <cell r="MB126">
            <v>828004.91304347711</v>
          </cell>
          <cell r="MC126">
            <v>0.90280241054511401</v>
          </cell>
          <cell r="MD126">
            <v>0.912267121392909</v>
          </cell>
          <cell r="ME126">
            <v>0.96893682922795399</v>
          </cell>
          <cell r="MF126">
            <v>0.88287725951339602</v>
          </cell>
          <cell r="MG126">
            <v>0.99079693164920002</v>
          </cell>
          <cell r="MH126">
            <v>1481775.9505710686</v>
          </cell>
          <cell r="MI126">
            <v>917149.64799831004</v>
          </cell>
          <cell r="MJ126">
            <v>0.61822091841591675</v>
          </cell>
          <cell r="MK126">
            <v>119.2285754980412</v>
          </cell>
          <cell r="ML126">
            <v>73.797424787820546</v>
          </cell>
          <cell r="MN126">
            <v>135068794</v>
          </cell>
          <cell r="MO126">
            <v>76176451.999999896</v>
          </cell>
          <cell r="MP126">
            <v>8800281410</v>
          </cell>
          <cell r="MQ126">
            <v>0.56398261762816881</v>
          </cell>
          <cell r="MR126">
            <v>115.52495789643775</v>
          </cell>
          <cell r="MS126">
            <v>65.154068155816958</v>
          </cell>
          <cell r="MT126">
            <v>1.5119711062302772E-3</v>
          </cell>
          <cell r="MU126">
            <v>6.5288809516101561E-3</v>
          </cell>
          <cell r="MV126">
            <v>-2.4140888163760609E-3</v>
          </cell>
          <cell r="MW126">
            <v>2.7999897160579441E-2</v>
          </cell>
          <cell r="MX126">
            <v>-4.2524942056446999E-3</v>
          </cell>
          <cell r="MZ126" t="e">
            <v>#N/A</v>
          </cell>
          <cell r="NA126" t="e">
            <v>#N/A</v>
          </cell>
          <cell r="NB126" t="e">
            <v>#N/A</v>
          </cell>
          <cell r="NC126" t="e">
            <v>#N/A</v>
          </cell>
          <cell r="ND126" t="e">
            <v>#N/A</v>
          </cell>
          <cell r="NE126" t="e">
            <v>#N/A</v>
          </cell>
          <cell r="NG126">
            <v>135068794</v>
          </cell>
          <cell r="NH126">
            <v>76176451.999999896</v>
          </cell>
          <cell r="NI126">
            <v>8800281410</v>
          </cell>
          <cell r="NJ126">
            <v>0.56398261762816881</v>
          </cell>
          <cell r="NK126">
            <v>115.52495789643775</v>
          </cell>
          <cell r="NL126">
            <v>65.154068155816958</v>
          </cell>
          <cell r="NM126">
            <v>92</v>
          </cell>
          <cell r="NN126">
            <v>1468139.0652173914</v>
          </cell>
          <cell r="NO126">
            <v>828004.91304347711</v>
          </cell>
          <cell r="NP126">
            <v>1481775.9505710686</v>
          </cell>
          <cell r="NQ126">
            <v>917149.64799831004</v>
          </cell>
          <cell r="NR126">
            <v>0.61822091841591675</v>
          </cell>
          <cell r="NS126">
            <v>119.2285754980412</v>
          </cell>
          <cell r="NT126">
            <v>73.797424787820546</v>
          </cell>
          <cell r="NX126">
            <v>456734999</v>
          </cell>
          <cell r="NY126">
            <v>275603782</v>
          </cell>
          <cell r="NZ126">
            <v>32859061709</v>
          </cell>
          <cell r="OA126">
            <v>0.60342163968914497</v>
          </cell>
          <cell r="OB126">
            <v>119.22572858234579</v>
          </cell>
          <cell r="OC126">
            <v>71.943384634292059</v>
          </cell>
          <cell r="OD126">
            <v>92</v>
          </cell>
          <cell r="OE126">
            <v>4964510.8586956523</v>
          </cell>
          <cell r="OF126">
            <v>2995693.2826086958</v>
          </cell>
          <cell r="OG126">
            <v>0.92064570645552701</v>
          </cell>
          <cell r="OH126">
            <v>0.92340047049443497</v>
          </cell>
          <cell r="OI126">
            <v>0.98205346311355801</v>
          </cell>
          <cell r="OJ126">
            <v>0.90530780259948695</v>
          </cell>
          <cell r="OK126">
            <v>0.99741874803500796</v>
          </cell>
          <cell r="OL126">
            <v>4977358.6755574048</v>
          </cell>
          <cell r="OM126">
            <v>3253904.5819722256</v>
          </cell>
          <cell r="ON126">
            <v>0.65347772604668775</v>
          </cell>
          <cell r="OO126">
            <v>121.40451926552529</v>
          </cell>
          <cell r="OP126">
            <v>79.468424360990738</v>
          </cell>
          <cell r="OX126">
            <v>1.0373669902460182E-2</v>
          </cell>
          <cell r="OY126">
            <v>9.8317936321969616E-3</v>
          </cell>
          <cell r="OZ126">
            <v>1.4315944157975156E-3</v>
          </cell>
          <cell r="PA126">
            <v>2.9237235291978671E-2</v>
          </cell>
          <cell r="PB126">
            <v>-1.6784783919261742E-3</v>
          </cell>
          <cell r="PK126">
            <v>456734999</v>
          </cell>
          <cell r="PL126">
            <v>275603782</v>
          </cell>
          <cell r="PM126">
            <v>32859061709</v>
          </cell>
          <cell r="PN126">
            <v>0.60342163968914497</v>
          </cell>
          <cell r="PO126">
            <v>119.22572858234579</v>
          </cell>
          <cell r="PP126">
            <v>71.943384634292059</v>
          </cell>
          <cell r="PQ126">
            <v>92</v>
          </cell>
          <cell r="PR126">
            <v>4964510.8586956523</v>
          </cell>
          <cell r="PS126">
            <v>2995693.2826086958</v>
          </cell>
          <cell r="PT126">
            <v>4977358.6755574048</v>
          </cell>
          <cell r="PU126">
            <v>3253904.5819722256</v>
          </cell>
          <cell r="PV126">
            <v>0.65347772604668775</v>
          </cell>
          <cell r="PW126">
            <v>121.40451926552529</v>
          </cell>
          <cell r="PX126">
            <v>79.468424360990738</v>
          </cell>
          <cell r="QB126">
            <v>2.0824208757033627E-2</v>
          </cell>
          <cell r="QC126">
            <v>2.5890126118234602E-2</v>
          </cell>
          <cell r="QD126">
            <v>0.16644364780178295</v>
          </cell>
          <cell r="QE126">
            <v>0.70284581907173904</v>
          </cell>
          <cell r="QF126">
            <v>8.3996198251209783E-2</v>
          </cell>
          <cell r="QG126">
            <v>0</v>
          </cell>
          <cell r="QH126">
            <v>0</v>
          </cell>
          <cell r="QJ126">
            <v>72774457.955839425</v>
          </cell>
          <cell r="QK126">
            <v>45731459.625928812</v>
          </cell>
          <cell r="QL126">
            <v>5085711751.723238</v>
          </cell>
          <cell r="QM126">
            <v>0.62839986597604491</v>
          </cell>
          <cell r="QN126">
            <v>111.20816596109131</v>
          </cell>
          <cell r="QO126">
            <v>69.883196585391545</v>
          </cell>
          <cell r="QP126">
            <v>1.5793761984315629E-2</v>
          </cell>
          <cell r="QQ126">
            <v>8.7455853017328611E-3</v>
          </cell>
          <cell r="QR126">
            <v>1.3565017700937741E-3</v>
          </cell>
          <cell r="QS126">
            <v>2.8974467468710283E-2</v>
          </cell>
          <cell r="QT126">
            <v>-5.571377282863843E-4</v>
          </cell>
        </row>
        <row r="127">
          <cell r="A127">
            <v>116</v>
          </cell>
          <cell r="B127">
            <v>42370</v>
          </cell>
          <cell r="C127">
            <v>2016</v>
          </cell>
          <cell r="D127" t="b">
            <v>1</v>
          </cell>
          <cell r="E127" t="b">
            <v>0</v>
          </cell>
          <cell r="H127">
            <v>10590394</v>
          </cell>
          <cell r="I127">
            <v>7660692.9999999907</v>
          </cell>
          <cell r="J127">
            <v>2470678827</v>
          </cell>
          <cell r="K127">
            <v>0.72336241692235348</v>
          </cell>
          <cell r="L127">
            <v>322.51374999624744</v>
          </cell>
          <cell r="M127">
            <v>233.29432568797725</v>
          </cell>
          <cell r="N127">
            <v>90</v>
          </cell>
          <cell r="O127">
            <v>117671.04444444444</v>
          </cell>
          <cell r="P127">
            <v>85118.811111111005</v>
          </cell>
          <cell r="Q127">
            <v>0.97664850949386095</v>
          </cell>
          <cell r="R127">
            <v>0.97852819322815099</v>
          </cell>
          <cell r="S127">
            <v>1.02566308295215</v>
          </cell>
          <cell r="T127">
            <v>1.0063967770253399</v>
          </cell>
          <cell r="U127">
            <v>0.99948071022864604</v>
          </cell>
          <cell r="V127">
            <v>117732.18156208882</v>
          </cell>
          <cell r="W127">
            <v>87153.986601815472</v>
          </cell>
          <cell r="X127">
            <v>0.73923513081006986</v>
          </cell>
          <cell r="Y127">
            <v>314.44414384883692</v>
          </cell>
          <cell r="Z127">
            <v>231.81147934270777</v>
          </cell>
          <cell r="AB127">
            <v>10590394</v>
          </cell>
          <cell r="AC127">
            <v>7660692.9999999907</v>
          </cell>
          <cell r="AD127">
            <v>2470678827</v>
          </cell>
          <cell r="AE127">
            <v>0.72336241692235348</v>
          </cell>
          <cell r="AF127">
            <v>322.51374999624744</v>
          </cell>
          <cell r="AG127">
            <v>233.29432568797725</v>
          </cell>
          <cell r="AH127">
            <v>1.4582910657015313E-2</v>
          </cell>
          <cell r="AI127">
            <v>1.6468731755605249E-2</v>
          </cell>
          <cell r="AJ127">
            <v>5.0625854753255704E-4</v>
          </cell>
          <cell r="AK127">
            <v>5.6992891698870035E-2</v>
          </cell>
          <cell r="AL127">
            <v>1.0601165453081656E-3</v>
          </cell>
          <cell r="AN127" t="e">
            <v>#N/A</v>
          </cell>
          <cell r="AO127" t="e">
            <v>#N/A</v>
          </cell>
          <cell r="AP127" t="e">
            <v>#N/A</v>
          </cell>
          <cell r="AQ127" t="e">
            <v>#N/A</v>
          </cell>
          <cell r="AR127" t="e">
            <v>#N/A</v>
          </cell>
          <cell r="AS127" t="e">
            <v>#N/A</v>
          </cell>
          <cell r="AU127">
            <v>10590394</v>
          </cell>
          <cell r="AV127">
            <v>7660692.9999999907</v>
          </cell>
          <cell r="AW127">
            <v>2470678827</v>
          </cell>
          <cell r="AX127">
            <v>0.72336241692235348</v>
          </cell>
          <cell r="AY127">
            <v>322.51374999624744</v>
          </cell>
          <cell r="AZ127">
            <v>233.29432568797725</v>
          </cell>
          <cell r="BA127">
            <v>90</v>
          </cell>
          <cell r="BB127">
            <v>117671.04444444444</v>
          </cell>
          <cell r="BC127">
            <v>85118.811111111005</v>
          </cell>
          <cell r="BD127">
            <v>117732.18156208882</v>
          </cell>
          <cell r="BE127">
            <v>87153.986601815472</v>
          </cell>
          <cell r="BF127">
            <v>0.73923513081006986</v>
          </cell>
          <cell r="BG127">
            <v>314.44414384883692</v>
          </cell>
          <cell r="BH127">
            <v>231.81147934270777</v>
          </cell>
          <cell r="BJ127">
            <v>52273191</v>
          </cell>
          <cell r="BK127">
            <v>37003982.999999799</v>
          </cell>
          <cell r="BL127">
            <v>6553116978.9999905</v>
          </cell>
          <cell r="BM127">
            <v>0.70789600351736326</v>
          </cell>
          <cell r="BN127">
            <v>177.09220596604496</v>
          </cell>
          <cell r="BO127">
            <v>125.36286485743697</v>
          </cell>
          <cell r="BP127">
            <v>90</v>
          </cell>
          <cell r="BQ127">
            <v>580813.23333333328</v>
          </cell>
          <cell r="BR127">
            <v>411155.36666666443</v>
          </cell>
          <cell r="BS127">
            <v>0.955496867929851</v>
          </cell>
          <cell r="BT127">
            <v>0.95612660993929899</v>
          </cell>
          <cell r="BU127">
            <v>0.99338611081569805</v>
          </cell>
          <cell r="BV127">
            <v>0.94904377403555495</v>
          </cell>
          <cell r="BW127">
            <v>0.99991076147681801</v>
          </cell>
          <cell r="BX127">
            <v>580865.0688742476</v>
          </cell>
          <cell r="BY127">
            <v>430305.30027530127</v>
          </cell>
          <cell r="BZ127">
            <v>0.74037893743204675</v>
          </cell>
          <cell r="CA127">
            <v>178.27127240648596</v>
          </cell>
          <cell r="CB127">
            <v>132.09386994275818</v>
          </cell>
          <cell r="CD127">
            <v>52273191</v>
          </cell>
          <cell r="CE127">
            <v>37003982.999999799</v>
          </cell>
          <cell r="CF127">
            <v>6553116978.9999905</v>
          </cell>
          <cell r="CG127">
            <v>0.70789600351736326</v>
          </cell>
          <cell r="CH127">
            <v>177.09220596604496</v>
          </cell>
          <cell r="CI127">
            <v>125.36286485743697</v>
          </cell>
          <cell r="CJ127">
            <v>1.630692395490492E-2</v>
          </cell>
          <cell r="CK127">
            <v>3.4721007317309281E-3</v>
          </cell>
          <cell r="CL127">
            <v>-1.0307011256474447E-2</v>
          </cell>
          <cell r="CM127">
            <v>2.4401078722820227E-2</v>
          </cell>
          <cell r="CN127">
            <v>-2.1569544198901653E-4</v>
          </cell>
          <cell r="CP127" t="e">
            <v>#N/A</v>
          </cell>
          <cell r="CQ127" t="e">
            <v>#N/A</v>
          </cell>
          <cell r="CR127" t="e">
            <v>#N/A</v>
          </cell>
          <cell r="CS127" t="e">
            <v>#N/A</v>
          </cell>
          <cell r="CT127" t="e">
            <v>#N/A</v>
          </cell>
          <cell r="CU127" t="e">
            <v>#N/A</v>
          </cell>
          <cell r="CW127">
            <v>52273191</v>
          </cell>
          <cell r="CX127">
            <v>37003982.999999799</v>
          </cell>
          <cell r="CY127">
            <v>6553116978.9999905</v>
          </cell>
          <cell r="CZ127">
            <v>0.70789600351736326</v>
          </cell>
          <cell r="DA127">
            <v>177.09220596604496</v>
          </cell>
          <cell r="DB127">
            <v>125.36286485743697</v>
          </cell>
          <cell r="DC127">
            <v>90</v>
          </cell>
          <cell r="DD127">
            <v>580813.23333333328</v>
          </cell>
          <cell r="DE127">
            <v>411155.36666666443</v>
          </cell>
          <cell r="DF127">
            <v>580865.0688742476</v>
          </cell>
          <cell r="DG127">
            <v>430305.30027530127</v>
          </cell>
          <cell r="DH127">
            <v>0.74037893743204675</v>
          </cell>
          <cell r="DI127">
            <v>178.27127240648596</v>
          </cell>
          <cell r="DJ127">
            <v>132.09386994275818</v>
          </cell>
          <cell r="DL127">
            <v>61131611</v>
          </cell>
          <cell r="DM127">
            <v>42787177.999999896</v>
          </cell>
          <cell r="DN127">
            <v>5799733298</v>
          </cell>
          <cell r="DO127">
            <v>0.69991903207000217</v>
          </cell>
          <cell r="DP127">
            <v>135.54839484856922</v>
          </cell>
          <cell r="DQ127">
            <v>94.872901321053035</v>
          </cell>
          <cell r="DR127">
            <v>90</v>
          </cell>
          <cell r="DS127">
            <v>679240.12222222227</v>
          </cell>
          <cell r="DT127">
            <v>475413.08888888772</v>
          </cell>
          <cell r="DU127">
            <v>0.951570483619121</v>
          </cell>
          <cell r="DV127">
            <v>0.95022516601469997</v>
          </cell>
          <cell r="DW127">
            <v>0.99004254121472701</v>
          </cell>
          <cell r="DX127">
            <v>0.93780285199588098</v>
          </cell>
          <cell r="DY127">
            <v>0.99937359678309601</v>
          </cell>
          <cell r="DZ127">
            <v>679665.86710779846</v>
          </cell>
          <cell r="EA127">
            <v>499608.90661587426</v>
          </cell>
          <cell r="EB127">
            <v>0.73658229344262016</v>
          </cell>
          <cell r="EC127">
            <v>136.9116873324038</v>
          </cell>
          <cell r="ED127">
            <v>101.16508082603883</v>
          </cell>
          <cell r="EF127">
            <v>61131611</v>
          </cell>
          <cell r="EG127">
            <v>42787177.999999896</v>
          </cell>
          <cell r="EH127">
            <v>5799733298</v>
          </cell>
          <cell r="EI127">
            <v>0.69991903207000217</v>
          </cell>
          <cell r="EJ127">
            <v>135.54839484856922</v>
          </cell>
          <cell r="EK127">
            <v>94.872901321053035</v>
          </cell>
          <cell r="EL127">
            <v>3.3803248563541423E-2</v>
          </cell>
          <cell r="EM127">
            <v>-2.250343824394133E-3</v>
          </cell>
          <cell r="EN127">
            <v>3.8744819337575651E-3</v>
          </cell>
          <cell r="EO127">
            <v>2.5528238224769843E-2</v>
          </cell>
          <cell r="EP127">
            <v>-3.8052099444991988E-3</v>
          </cell>
          <cell r="ER127" t="e">
            <v>#N/A</v>
          </cell>
          <cell r="ES127" t="e">
            <v>#N/A</v>
          </cell>
          <cell r="ET127" t="e">
            <v>#N/A</v>
          </cell>
          <cell r="EU127" t="e">
            <v>#N/A</v>
          </cell>
          <cell r="EV127" t="e">
            <v>#N/A</v>
          </cell>
          <cell r="EW127" t="e">
            <v>#N/A</v>
          </cell>
          <cell r="EY127">
            <v>61131611</v>
          </cell>
          <cell r="EZ127">
            <v>42787177.999999896</v>
          </cell>
          <cell r="FA127">
            <v>5799733298</v>
          </cell>
          <cell r="FB127">
            <v>0.69991903207000217</v>
          </cell>
          <cell r="FC127">
            <v>135.54839484856922</v>
          </cell>
          <cell r="FD127">
            <v>94.872901321053035</v>
          </cell>
          <cell r="FE127">
            <v>90</v>
          </cell>
          <cell r="FF127">
            <v>679240.12222222227</v>
          </cell>
          <cell r="FG127">
            <v>475413.08888888772</v>
          </cell>
          <cell r="FH127">
            <v>679665.86710779846</v>
          </cell>
          <cell r="FI127">
            <v>499608.90661587426</v>
          </cell>
          <cell r="FJ127">
            <v>0.73658229344262016</v>
          </cell>
          <cell r="FK127">
            <v>136.9116873324038</v>
          </cell>
          <cell r="FL127">
            <v>101.16508082603883</v>
          </cell>
          <cell r="FN127">
            <v>79793428</v>
          </cell>
          <cell r="FO127">
            <v>49076319</v>
          </cell>
          <cell r="FP127">
            <v>5220796385</v>
          </cell>
          <cell r="FQ127">
            <v>0.61504211850630108</v>
          </cell>
          <cell r="FR127">
            <v>106.38117306638259</v>
          </cell>
          <cell r="FS127">
            <v>65.428902051933406</v>
          </cell>
          <cell r="FT127">
            <v>90</v>
          </cell>
          <cell r="FU127">
            <v>886593.64444444445</v>
          </cell>
          <cell r="FV127">
            <v>545292.43333333335</v>
          </cell>
          <cell r="FW127">
            <v>0.91308726160958498</v>
          </cell>
          <cell r="FX127">
            <v>0.91518098118661095</v>
          </cell>
          <cell r="FY127">
            <v>0.96793746502983802</v>
          </cell>
          <cell r="FZ127">
            <v>0.88337246906067601</v>
          </cell>
          <cell r="GA127">
            <v>0.99747651108354696</v>
          </cell>
          <cell r="GB127">
            <v>888836.61378787586</v>
          </cell>
          <cell r="GC127">
            <v>597196.40855803306</v>
          </cell>
          <cell r="GD127">
            <v>0.67204425261203093</v>
          </cell>
          <cell r="GE127">
            <v>109.90500617010753</v>
          </cell>
          <cell r="GF127">
            <v>74.067173636853866</v>
          </cell>
          <cell r="GH127">
            <v>79793428</v>
          </cell>
          <cell r="GI127">
            <v>49076319</v>
          </cell>
          <cell r="GJ127">
            <v>5220796385</v>
          </cell>
          <cell r="GK127">
            <v>0.61504211850630108</v>
          </cell>
          <cell r="GL127">
            <v>106.38117306638259</v>
          </cell>
          <cell r="GM127">
            <v>65.428902051933406</v>
          </cell>
          <cell r="GN127">
            <v>1.4152442439077092E-2</v>
          </cell>
          <cell r="GO127">
            <v>8.6016861136064757E-4</v>
          </cell>
          <cell r="GP127">
            <v>-2.7736581733925781E-4</v>
          </cell>
          <cell r="GQ127">
            <v>2.784349786270688E-2</v>
          </cell>
          <cell r="GR127">
            <v>0</v>
          </cell>
          <cell r="GT127" t="e">
            <v>#N/A</v>
          </cell>
          <cell r="GU127" t="e">
            <v>#N/A</v>
          </cell>
          <cell r="GV127" t="e">
            <v>#N/A</v>
          </cell>
          <cell r="GW127" t="e">
            <v>#N/A</v>
          </cell>
          <cell r="GX127" t="e">
            <v>#N/A</v>
          </cell>
          <cell r="GY127" t="e">
            <v>#N/A</v>
          </cell>
          <cell r="HA127">
            <v>79793428</v>
          </cell>
          <cell r="HB127">
            <v>49076319</v>
          </cell>
          <cell r="HC127">
            <v>5220796385</v>
          </cell>
          <cell r="HD127">
            <v>0.61504211850630108</v>
          </cell>
          <cell r="HE127">
            <v>106.38117306638259</v>
          </cell>
          <cell r="HF127">
            <v>65.428902051933406</v>
          </cell>
          <cell r="HG127">
            <v>90</v>
          </cell>
          <cell r="HH127">
            <v>886593.64444444445</v>
          </cell>
          <cell r="HI127">
            <v>545292.43333333335</v>
          </cell>
          <cell r="HJ127">
            <v>888836.61378787586</v>
          </cell>
          <cell r="HK127">
            <v>597196.40855803306</v>
          </cell>
          <cell r="HL127">
            <v>0.67204425261203093</v>
          </cell>
          <cell r="HM127">
            <v>109.90500617010753</v>
          </cell>
          <cell r="HN127">
            <v>74.067173636853866</v>
          </cell>
          <cell r="HP127">
            <v>43022494</v>
          </cell>
          <cell r="HQ127">
            <v>22837863.999999989</v>
          </cell>
          <cell r="HR127">
            <v>1849038471.999999</v>
          </cell>
          <cell r="HS127">
            <v>0.53083542762537173</v>
          </cell>
          <cell r="HT127">
            <v>80.963722001322012</v>
          </cell>
          <cell r="HU127">
            <v>42.978411990713489</v>
          </cell>
          <cell r="HV127">
            <v>90</v>
          </cell>
          <cell r="HW127">
            <v>478027.7111111111</v>
          </cell>
          <cell r="HX127">
            <v>253754.04444444433</v>
          </cell>
          <cell r="HY127">
            <v>0.90424834888703598</v>
          </cell>
          <cell r="HZ127">
            <v>0.90451979462938703</v>
          </cell>
          <cell r="IA127">
            <v>0.96702739580989305</v>
          </cell>
          <cell r="IB127">
            <v>0.87042054419022197</v>
          </cell>
          <cell r="IC127">
            <v>0.99807729958163105</v>
          </cell>
          <cell r="ID127">
            <v>478948.58575732395</v>
          </cell>
          <cell r="IE127">
            <v>280624.28287181177</v>
          </cell>
          <cell r="IF127">
            <v>0.58686988474682666</v>
          </cell>
          <cell r="IG127">
            <v>83.724331236256504</v>
          </cell>
          <cell r="IH127">
            <v>49.376605685126123</v>
          </cell>
          <cell r="IJ127">
            <v>43022494</v>
          </cell>
          <cell r="IK127">
            <v>22837863.999999989</v>
          </cell>
          <cell r="IL127">
            <v>1849038471.999999</v>
          </cell>
          <cell r="IM127">
            <v>0.53083542762537173</v>
          </cell>
          <cell r="IN127">
            <v>80.963722001322012</v>
          </cell>
          <cell r="IO127">
            <v>42.978411990713489</v>
          </cell>
          <cell r="IP127">
            <v>7.8274745088862743E-3</v>
          </cell>
          <cell r="IQ127">
            <v>3.4623690169456704E-3</v>
          </cell>
          <cell r="IR127">
            <v>1.4923230485403727E-2</v>
          </cell>
          <cell r="IS127">
            <v>2.8546827893735707E-2</v>
          </cell>
          <cell r="IT127">
            <v>0</v>
          </cell>
          <cell r="IV127" t="e">
            <v>#N/A</v>
          </cell>
          <cell r="IW127" t="e">
            <v>#N/A</v>
          </cell>
          <cell r="IX127" t="e">
            <v>#N/A</v>
          </cell>
          <cell r="IY127" t="e">
            <v>#N/A</v>
          </cell>
          <cell r="IZ127" t="e">
            <v>#N/A</v>
          </cell>
          <cell r="JA127" t="e">
            <v>#N/A</v>
          </cell>
          <cell r="JC127">
            <v>43022494</v>
          </cell>
          <cell r="JD127">
            <v>22837863.999999989</v>
          </cell>
          <cell r="JE127">
            <v>1849038471.999999</v>
          </cell>
          <cell r="JF127">
            <v>0.53083542762537173</v>
          </cell>
          <cell r="JG127">
            <v>80.963722001322012</v>
          </cell>
          <cell r="JH127">
            <v>42.978411990713489</v>
          </cell>
          <cell r="JI127">
            <v>90</v>
          </cell>
          <cell r="JJ127">
            <v>478027.7111111111</v>
          </cell>
          <cell r="JK127">
            <v>253754.04444444433</v>
          </cell>
          <cell r="JL127">
            <v>478948.58575732395</v>
          </cell>
          <cell r="JM127">
            <v>280624.28287181177</v>
          </cell>
          <cell r="JN127">
            <v>0.58686988474682666</v>
          </cell>
          <cell r="JO127">
            <v>83.724331236256504</v>
          </cell>
          <cell r="JP127">
            <v>49.376605685126123</v>
          </cell>
          <cell r="JR127">
            <v>69447794</v>
          </cell>
          <cell r="JS127">
            <v>36734189</v>
          </cell>
          <cell r="JT127">
            <v>2093092545.999999</v>
          </cell>
          <cell r="JU127">
            <v>0.52894680859121312</v>
          </cell>
          <cell r="JV127">
            <v>56.979413537617475</v>
          </cell>
          <cell r="JW127">
            <v>30.139078946121732</v>
          </cell>
          <cell r="JX127">
            <v>90</v>
          </cell>
          <cell r="JY127">
            <v>771642.1555555556</v>
          </cell>
          <cell r="JZ127">
            <v>408157.65555555554</v>
          </cell>
          <cell r="KA127">
            <v>0.91751385544781805</v>
          </cell>
          <cell r="KB127">
            <v>0.91881586982952002</v>
          </cell>
          <cell r="KC127">
            <v>0.95319647066052504</v>
          </cell>
          <cell r="KD127">
            <v>0.87271443457395803</v>
          </cell>
          <cell r="KE127">
            <v>0.998162540832358</v>
          </cell>
          <cell r="KF127">
            <v>773062.62656590051</v>
          </cell>
          <cell r="KG127">
            <v>444851.76232716715</v>
          </cell>
          <cell r="KH127">
            <v>0.57568314388099928</v>
          </cell>
          <cell r="KI127">
            <v>59.777197347502913</v>
          </cell>
          <cell r="KJ127">
            <v>34.534869313620369</v>
          </cell>
          <cell r="KL127">
            <v>69447794</v>
          </cell>
          <cell r="KM127">
            <v>36734189</v>
          </cell>
          <cell r="KN127">
            <v>2093092545.999999</v>
          </cell>
          <cell r="KO127">
            <v>0.52894680859121312</v>
          </cell>
          <cell r="KP127">
            <v>56.979413537617475</v>
          </cell>
          <cell r="KQ127">
            <v>30.139078946121732</v>
          </cell>
          <cell r="KR127">
            <v>5.0253299029044763E-3</v>
          </cell>
          <cell r="KS127">
            <v>-7.5617726036626368E-3</v>
          </cell>
          <cell r="KT127">
            <v>1.2704931296048091E-2</v>
          </cell>
          <cell r="KU127">
            <v>2.6349774152537399E-2</v>
          </cell>
          <cell r="KV127">
            <v>0</v>
          </cell>
          <cell r="KX127" t="e">
            <v>#N/A</v>
          </cell>
          <cell r="KY127" t="e">
            <v>#N/A</v>
          </cell>
          <cell r="KZ127" t="e">
            <v>#N/A</v>
          </cell>
          <cell r="LA127" t="e">
            <v>#N/A</v>
          </cell>
          <cell r="LB127" t="e">
            <v>#N/A</v>
          </cell>
          <cell r="LC127" t="e">
            <v>#N/A</v>
          </cell>
          <cell r="LE127">
            <v>69447794</v>
          </cell>
          <cell r="LF127">
            <v>36734189</v>
          </cell>
          <cell r="LG127">
            <v>2093092545.999999</v>
          </cell>
          <cell r="LH127">
            <v>0.52894680859121312</v>
          </cell>
          <cell r="LI127">
            <v>56.979413537617475</v>
          </cell>
          <cell r="LJ127">
            <v>30.139078946121732</v>
          </cell>
          <cell r="LK127">
            <v>90</v>
          </cell>
          <cell r="LL127">
            <v>771642.1555555556</v>
          </cell>
          <cell r="LM127">
            <v>408157.65555555554</v>
          </cell>
          <cell r="LN127">
            <v>773062.62656590051</v>
          </cell>
          <cell r="LO127">
            <v>444851.76232716715</v>
          </cell>
          <cell r="LP127">
            <v>0.57568314388099928</v>
          </cell>
          <cell r="LQ127">
            <v>59.777197347502913</v>
          </cell>
          <cell r="LR127">
            <v>34.534869313620369</v>
          </cell>
          <cell r="LT127">
            <v>129739684</v>
          </cell>
          <cell r="LU127">
            <v>73861411.999999791</v>
          </cell>
          <cell r="LV127">
            <v>8706888454</v>
          </cell>
          <cell r="LW127">
            <v>0.56930470094254115</v>
          </cell>
          <cell r="LX127">
            <v>117.88142438977506</v>
          </cell>
          <cell r="LY127">
            <v>67.110449058901665</v>
          </cell>
          <cell r="LZ127">
            <v>90</v>
          </cell>
          <cell r="MA127">
            <v>1441552.0444444444</v>
          </cell>
          <cell r="MB127">
            <v>820682.35555555322</v>
          </cell>
          <cell r="MC127">
            <v>0.89985425514654804</v>
          </cell>
          <cell r="MD127">
            <v>0.92335833935078104</v>
          </cell>
          <cell r="ME127">
            <v>0.98353771708485305</v>
          </cell>
          <cell r="MF127">
            <v>0.90659612863431704</v>
          </cell>
          <cell r="MG127">
            <v>0.97595763810298497</v>
          </cell>
          <cell r="MH127">
            <v>1477064.1554140169</v>
          </cell>
          <cell r="MI127">
            <v>912016.97481765971</v>
          </cell>
          <cell r="MJ127">
            <v>0.61655879053718499</v>
          </cell>
          <cell r="MK127">
            <v>119.85450312893801</v>
          </cell>
          <cell r="ML127">
            <v>74.024636703441317</v>
          </cell>
          <cell r="MN127">
            <v>129739684</v>
          </cell>
          <cell r="MO127">
            <v>73861411.999999791</v>
          </cell>
          <cell r="MP127">
            <v>8706888454</v>
          </cell>
          <cell r="MQ127">
            <v>0.56930470094254115</v>
          </cell>
          <cell r="MR127">
            <v>117.88142438977506</v>
          </cell>
          <cell r="MS127">
            <v>67.110449058901665</v>
          </cell>
          <cell r="MT127">
            <v>3.5890288183343892E-3</v>
          </cell>
          <cell r="MU127">
            <v>-3.7199110457296139E-3</v>
          </cell>
          <cell r="MV127">
            <v>-2.861387354683297E-3</v>
          </cell>
          <cell r="MW127">
            <v>2.7906849460065171E-2</v>
          </cell>
          <cell r="MX127">
            <v>-4.6137031789249801E-3</v>
          </cell>
          <cell r="MZ127" t="e">
            <v>#N/A</v>
          </cell>
          <cell r="NA127" t="e">
            <v>#N/A</v>
          </cell>
          <cell r="NB127" t="e">
            <v>#N/A</v>
          </cell>
          <cell r="NC127" t="e">
            <v>#N/A</v>
          </cell>
          <cell r="ND127" t="e">
            <v>#N/A</v>
          </cell>
          <cell r="NE127" t="e">
            <v>#N/A</v>
          </cell>
          <cell r="NG127">
            <v>129739684</v>
          </cell>
          <cell r="NH127">
            <v>73861411.999999791</v>
          </cell>
          <cell r="NI127">
            <v>8706888454</v>
          </cell>
          <cell r="NJ127">
            <v>0.56930470094254115</v>
          </cell>
          <cell r="NK127">
            <v>117.88142438977506</v>
          </cell>
          <cell r="NL127">
            <v>67.110449058901665</v>
          </cell>
          <cell r="NM127">
            <v>90</v>
          </cell>
          <cell r="NN127">
            <v>1441552.0444444444</v>
          </cell>
          <cell r="NO127">
            <v>820682.35555555322</v>
          </cell>
          <cell r="NP127">
            <v>1477064.1554140169</v>
          </cell>
          <cell r="NQ127">
            <v>912016.97481765971</v>
          </cell>
          <cell r="NR127">
            <v>0.61655879053718499</v>
          </cell>
          <cell r="NS127">
            <v>119.85450312893801</v>
          </cell>
          <cell r="NT127">
            <v>74.024636703441317</v>
          </cell>
          <cell r="NX127">
            <v>445998596</v>
          </cell>
          <cell r="NY127">
            <v>269961638</v>
          </cell>
          <cell r="NZ127">
            <v>32693344961</v>
          </cell>
          <cell r="OA127">
            <v>0.6052970579306487</v>
          </cell>
          <cell r="OB127">
            <v>121.10366940728075</v>
          </cell>
          <cell r="OC127">
            <v>73.303694796832943</v>
          </cell>
          <cell r="OD127">
            <v>90</v>
          </cell>
          <cell r="OE127">
            <v>4955539.9555555554</v>
          </cell>
          <cell r="OF127">
            <v>2999573.7555555557</v>
          </cell>
          <cell r="OG127">
            <v>0.92196422129664801</v>
          </cell>
          <cell r="OH127">
            <v>0.92968028495194999</v>
          </cell>
          <cell r="OI127">
            <v>0.98994167804636202</v>
          </cell>
          <cell r="OJ127">
            <v>0.91833316791595399</v>
          </cell>
          <cell r="OK127">
            <v>0.99200720489259697</v>
          </cell>
          <cell r="OL127">
            <v>4995467.70539039</v>
          </cell>
          <cell r="OM127">
            <v>3253460.0435328861</v>
          </cell>
          <cell r="ON127">
            <v>0.6510808798768204</v>
          </cell>
          <cell r="OO127">
            <v>122.33414562995002</v>
          </cell>
          <cell r="OP127">
            <v>79.822549547226757</v>
          </cell>
          <cell r="OX127">
            <v>1.2004449615535196E-2</v>
          </cell>
          <cell r="OY127">
            <v>7.7921411979827262E-4</v>
          </cell>
          <cell r="OZ127">
            <v>1.3735945040213994E-3</v>
          </cell>
          <cell r="PA127">
            <v>2.8906647078432525E-2</v>
          </cell>
          <cell r="PB127">
            <v>-1.8668775493334139E-3</v>
          </cell>
          <cell r="PK127">
            <v>445998596</v>
          </cell>
          <cell r="PL127">
            <v>269961638</v>
          </cell>
          <cell r="PM127">
            <v>32693344961</v>
          </cell>
          <cell r="PN127">
            <v>0.6052970579306487</v>
          </cell>
          <cell r="PO127">
            <v>121.10366940728075</v>
          </cell>
          <cell r="PP127">
            <v>73.303694796832943</v>
          </cell>
          <cell r="PQ127">
            <v>90</v>
          </cell>
          <cell r="PR127">
            <v>4955539.9555555554</v>
          </cell>
          <cell r="PS127">
            <v>2999573.7555555557</v>
          </cell>
          <cell r="PT127">
            <v>4995467.70539039</v>
          </cell>
          <cell r="PU127">
            <v>3253460.0435328861</v>
          </cell>
          <cell r="PV127">
            <v>0.6510808798768204</v>
          </cell>
          <cell r="PW127">
            <v>122.33414562995002</v>
          </cell>
          <cell r="PX127">
            <v>79.822549547226757</v>
          </cell>
          <cell r="QB127">
            <v>2.0824208757033627E-2</v>
          </cell>
          <cell r="QC127">
            <v>2.5890126118234602E-2</v>
          </cell>
          <cell r="QD127">
            <v>0.16644364780178295</v>
          </cell>
          <cell r="QE127">
            <v>0.70284581907173904</v>
          </cell>
          <cell r="QF127">
            <v>8.3996198251209783E-2</v>
          </cell>
          <cell r="QG127">
            <v>0</v>
          </cell>
          <cell r="QH127">
            <v>0</v>
          </cell>
          <cell r="QJ127">
            <v>71445067.608394727</v>
          </cell>
          <cell r="QK127">
            <v>44650599.019225836</v>
          </cell>
          <cell r="QL127">
            <v>5011166836.6057949</v>
          </cell>
          <cell r="QM127">
            <v>0.62496405299754287</v>
          </cell>
          <cell r="QN127">
            <v>112.23067431745017</v>
          </cell>
          <cell r="QO127">
            <v>70.140137092080906</v>
          </cell>
          <cell r="QP127">
            <v>1.69566649906795E-2</v>
          </cell>
          <cell r="QQ127">
            <v>9.5367774549945622E-4</v>
          </cell>
          <cell r="QR127">
            <v>1.4471247400735345E-3</v>
          </cell>
          <cell r="QS127">
            <v>2.803510304838449E-2</v>
          </cell>
          <cell r="QT127">
            <v>-6.1686131776400816E-4</v>
          </cell>
        </row>
        <row r="128">
          <cell r="A128">
            <v>117</v>
          </cell>
          <cell r="B128">
            <v>42461</v>
          </cell>
          <cell r="C128">
            <v>2016</v>
          </cell>
          <cell r="D128" t="b">
            <v>1</v>
          </cell>
          <cell r="E128" t="b">
            <v>0</v>
          </cell>
          <cell r="H128">
            <v>10777468</v>
          </cell>
          <cell r="I128">
            <v>8236926.9999999907</v>
          </cell>
          <cell r="J128">
            <v>2578573242</v>
          </cell>
          <cell r="K128">
            <v>0.76427292570017291</v>
          </cell>
          <cell r="L128">
            <v>313.05039391510974</v>
          </cell>
          <cell r="M128">
            <v>239.25594044909249</v>
          </cell>
          <cell r="N128">
            <v>91</v>
          </cell>
          <cell r="O128">
            <v>118433.71428571429</v>
          </cell>
          <cell r="P128">
            <v>90515.681318681221</v>
          </cell>
          <cell r="Q128">
            <v>1.04183257074668</v>
          </cell>
          <cell r="R128">
            <v>1.04142217309522</v>
          </cell>
          <cell r="S128">
            <v>0.99053930253671696</v>
          </cell>
          <cell r="T128">
            <v>1.0318003237270801</v>
          </cell>
          <cell r="U128">
            <v>0.99835671227433098</v>
          </cell>
          <cell r="V128">
            <v>118628.65529887956</v>
          </cell>
          <cell r="W128">
            <v>86881.216675543896</v>
          </cell>
          <cell r="X128">
            <v>0.73387425910922433</v>
          </cell>
          <cell r="Y128">
            <v>316.04035611045902</v>
          </cell>
          <cell r="Z128">
            <v>231.88201723454557</v>
          </cell>
          <cell r="AB128">
            <v>10777468</v>
          </cell>
          <cell r="AC128">
            <v>8236926.9999999907</v>
          </cell>
          <cell r="AD128">
            <v>2578573242</v>
          </cell>
          <cell r="AE128">
            <v>0.76427292570017291</v>
          </cell>
          <cell r="AF128">
            <v>313.05039391510974</v>
          </cell>
          <cell r="AG128">
            <v>239.25594044909249</v>
          </cell>
          <cell r="AH128">
            <v>1.9308826261324904E-2</v>
          </cell>
          <cell r="AI128">
            <v>1.7858710954165295E-2</v>
          </cell>
          <cell r="AJ128">
            <v>1.479565385454728E-3</v>
          </cell>
          <cell r="AK128">
            <v>5.5087788162476836E-2</v>
          </cell>
          <cell r="AL128">
            <v>1.3404645174970198E-3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U128">
            <v>10777468</v>
          </cell>
          <cell r="AV128">
            <v>8236926.9999999907</v>
          </cell>
          <cell r="AW128">
            <v>2578573242</v>
          </cell>
          <cell r="AX128">
            <v>0.76427292570017291</v>
          </cell>
          <cell r="AY128">
            <v>313.05039391510974</v>
          </cell>
          <cell r="AZ128">
            <v>239.25594044909249</v>
          </cell>
          <cell r="BA128">
            <v>91</v>
          </cell>
          <cell r="BB128">
            <v>118433.71428571429</v>
          </cell>
          <cell r="BC128">
            <v>90515.681318681221</v>
          </cell>
          <cell r="BD128">
            <v>118628.65529887956</v>
          </cell>
          <cell r="BE128">
            <v>86881.216675543896</v>
          </cell>
          <cell r="BF128">
            <v>0.73387425910922433</v>
          </cell>
          <cell r="BG128">
            <v>316.04035611045902</v>
          </cell>
          <cell r="BH128">
            <v>231.88201723454557</v>
          </cell>
          <cell r="BJ128">
            <v>52999943</v>
          </cell>
          <cell r="BK128">
            <v>41801171.999999799</v>
          </cell>
          <cell r="BL128">
            <v>7645422926.9999905</v>
          </cell>
          <cell r="BM128">
            <v>0.78870220671746383</v>
          </cell>
          <cell r="BN128">
            <v>182.89972651963029</v>
          </cell>
          <cell r="BO128">
            <v>144.25341791405305</v>
          </cell>
          <cell r="BP128">
            <v>91</v>
          </cell>
          <cell r="BQ128">
            <v>582416.95604395599</v>
          </cell>
          <cell r="BR128">
            <v>459353.53846153623</v>
          </cell>
          <cell r="BS128">
            <v>1.06241990579096</v>
          </cell>
          <cell r="BT128">
            <v>1.06221481653619</v>
          </cell>
          <cell r="BU128">
            <v>1.0223833380777501</v>
          </cell>
          <cell r="BV128">
            <v>1.08565314995656</v>
          </cell>
          <cell r="BW128">
            <v>0.99989521075269505</v>
          </cell>
          <cell r="BX128">
            <v>582477.99347446382</v>
          </cell>
          <cell r="BY128">
            <v>432365.33498452528</v>
          </cell>
          <cell r="BZ128">
            <v>0.74250725412526997</v>
          </cell>
          <cell r="CA128">
            <v>178.89544919962415</v>
          </cell>
          <cell r="CB128">
            <v>132.87247213331904</v>
          </cell>
          <cell r="CD128">
            <v>52999943</v>
          </cell>
          <cell r="CE128">
            <v>41801171.999999799</v>
          </cell>
          <cell r="CF128">
            <v>7645422926.9999905</v>
          </cell>
          <cell r="CG128">
            <v>0.78870220671746383</v>
          </cell>
          <cell r="CH128">
            <v>182.89972651963029</v>
          </cell>
          <cell r="CI128">
            <v>144.25341791405305</v>
          </cell>
          <cell r="CJ128">
            <v>1.8167132680750795E-2</v>
          </cell>
          <cell r="CK128">
            <v>6.3242573261889437E-3</v>
          </cell>
          <cell r="CL128">
            <v>-1.0219000824167804E-2</v>
          </cell>
          <cell r="CM128">
            <v>2.517762261742101E-2</v>
          </cell>
          <cell r="CN128">
            <v>-2.7879323354641333E-4</v>
          </cell>
          <cell r="CP128" t="e">
            <v>#N/A</v>
          </cell>
          <cell r="CQ128" t="e">
            <v>#N/A</v>
          </cell>
          <cell r="CR128" t="e">
            <v>#N/A</v>
          </cell>
          <cell r="CS128" t="e">
            <v>#N/A</v>
          </cell>
          <cell r="CT128" t="e">
            <v>#N/A</v>
          </cell>
          <cell r="CU128" t="e">
            <v>#N/A</v>
          </cell>
          <cell r="CW128">
            <v>52999943</v>
          </cell>
          <cell r="CX128">
            <v>41801171.999999799</v>
          </cell>
          <cell r="CY128">
            <v>7645422926.9999905</v>
          </cell>
          <cell r="CZ128">
            <v>0.78870220671746383</v>
          </cell>
          <cell r="DA128">
            <v>182.89972651963029</v>
          </cell>
          <cell r="DB128">
            <v>144.25341791405305</v>
          </cell>
          <cell r="DC128">
            <v>91</v>
          </cell>
          <cell r="DD128">
            <v>582416.95604395599</v>
          </cell>
          <cell r="DE128">
            <v>459353.53846153623</v>
          </cell>
          <cell r="DF128">
            <v>582477.99347446382</v>
          </cell>
          <cell r="DG128">
            <v>432365.33498452528</v>
          </cell>
          <cell r="DH128">
            <v>0.74250725412526997</v>
          </cell>
          <cell r="DI128">
            <v>178.89544919962415</v>
          </cell>
          <cell r="DJ128">
            <v>132.87247213331904</v>
          </cell>
          <cell r="DL128">
            <v>62706745</v>
          </cell>
          <cell r="DM128">
            <v>49183813</v>
          </cell>
          <cell r="DN128">
            <v>6903689222</v>
          </cell>
          <cell r="DO128">
            <v>0.78434645268224334</v>
          </cell>
          <cell r="DP128">
            <v>140.3650673037489</v>
          </cell>
          <cell r="DQ128">
            <v>110.09484262019978</v>
          </cell>
          <cell r="DR128">
            <v>91</v>
          </cell>
          <cell r="DS128">
            <v>689085.10989010986</v>
          </cell>
          <cell r="DT128">
            <v>540481.4615384615</v>
          </cell>
          <cell r="DU128">
            <v>1.0574255900740099</v>
          </cell>
          <cell r="DV128">
            <v>1.06056473414188</v>
          </cell>
          <cell r="DW128">
            <v>1.0186021974186401</v>
          </cell>
          <cell r="DX128">
            <v>1.0803028022121199</v>
          </cell>
          <cell r="DY128">
            <v>0.99998423107324597</v>
          </cell>
          <cell r="DZ128">
            <v>689095.97619408497</v>
          </cell>
          <cell r="EA128">
            <v>511129.54576844774</v>
          </cell>
          <cell r="EB128">
            <v>0.73955547212954487</v>
          </cell>
          <cell r="EC128">
            <v>137.80165373633059</v>
          </cell>
          <cell r="ED128">
            <v>101.91109603229781</v>
          </cell>
          <cell r="EF128">
            <v>62706745</v>
          </cell>
          <cell r="EG128">
            <v>49183813</v>
          </cell>
          <cell r="EH128">
            <v>6903689222</v>
          </cell>
          <cell r="EI128">
            <v>0.78434645268224334</v>
          </cell>
          <cell r="EJ128">
            <v>140.3650673037489</v>
          </cell>
          <cell r="EK128">
            <v>110.09484262019978</v>
          </cell>
          <cell r="EL128">
            <v>3.6855213624407392E-2</v>
          </cell>
          <cell r="EM128">
            <v>-1.7742852338009409E-3</v>
          </cell>
          <cell r="EN128">
            <v>4.4314256675774526E-3</v>
          </cell>
          <cell r="EO128">
            <v>2.3019693416943494E-2</v>
          </cell>
          <cell r="EP128">
            <v>-4.0107868669210676E-3</v>
          </cell>
          <cell r="ER128" t="e">
            <v>#N/A</v>
          </cell>
          <cell r="ES128" t="e">
            <v>#N/A</v>
          </cell>
          <cell r="ET128" t="e">
            <v>#N/A</v>
          </cell>
          <cell r="EU128" t="e">
            <v>#N/A</v>
          </cell>
          <cell r="EV128" t="e">
            <v>#N/A</v>
          </cell>
          <cell r="EW128" t="e">
            <v>#N/A</v>
          </cell>
          <cell r="EY128">
            <v>62706745</v>
          </cell>
          <cell r="EZ128">
            <v>49183813</v>
          </cell>
          <cell r="FA128">
            <v>6903689222</v>
          </cell>
          <cell r="FB128">
            <v>0.78434645268224334</v>
          </cell>
          <cell r="FC128">
            <v>140.3650673037489</v>
          </cell>
          <cell r="FD128">
            <v>110.09484262019978</v>
          </cell>
          <cell r="FE128">
            <v>91</v>
          </cell>
          <cell r="FF128">
            <v>689085.10989010986</v>
          </cell>
          <cell r="FG128">
            <v>540481.4615384615</v>
          </cell>
          <cell r="FH128">
            <v>689095.97619408497</v>
          </cell>
          <cell r="FI128">
            <v>511129.54576844774</v>
          </cell>
          <cell r="FJ128">
            <v>0.73955547212954487</v>
          </cell>
          <cell r="FK128">
            <v>137.80165373633059</v>
          </cell>
          <cell r="FL128">
            <v>101.91109603229781</v>
          </cell>
          <cell r="FN128">
            <v>81416939</v>
          </cell>
          <cell r="FO128">
            <v>58860462.999999896</v>
          </cell>
          <cell r="FP128">
            <v>6661830814</v>
          </cell>
          <cell r="FQ128">
            <v>0.7229510679589648</v>
          </cell>
          <cell r="FR128">
            <v>113.18006135969422</v>
          </cell>
          <cell r="FS128">
            <v>81.82364623165212</v>
          </cell>
          <cell r="FT128">
            <v>91</v>
          </cell>
          <cell r="FU128">
            <v>894691.63736263732</v>
          </cell>
          <cell r="FV128">
            <v>646818.2747252736</v>
          </cell>
          <cell r="FW128">
            <v>1.07282324723186</v>
          </cell>
          <cell r="FX128">
            <v>1.07332548257732</v>
          </cell>
          <cell r="FY128">
            <v>1.02004890434451</v>
          </cell>
          <cell r="FZ128">
            <v>1.09110552137122</v>
          </cell>
          <cell r="GA128">
            <v>1.00023568386683</v>
          </cell>
          <cell r="GB128">
            <v>894480.82266354666</v>
          </cell>
          <cell r="GC128">
            <v>602912.24709589314</v>
          </cell>
          <cell r="GD128">
            <v>0.67356182229362571</v>
          </cell>
          <cell r="GE128">
            <v>110.9555246593049</v>
          </cell>
          <cell r="GF128">
            <v>74.991505980853503</v>
          </cell>
          <cell r="GH128">
            <v>81416939</v>
          </cell>
          <cell r="GI128">
            <v>58860462.999999896</v>
          </cell>
          <cell r="GJ128">
            <v>6661830814</v>
          </cell>
          <cell r="GK128">
            <v>0.7229510679589648</v>
          </cell>
          <cell r="GL128">
            <v>113.18006135969422</v>
          </cell>
          <cell r="GM128">
            <v>81.82364623165212</v>
          </cell>
          <cell r="GN128">
            <v>1.4325567850119326E-2</v>
          </cell>
          <cell r="GO128">
            <v>1.3938082287616553E-3</v>
          </cell>
          <cell r="GP128">
            <v>2.8566140688575186E-4</v>
          </cell>
          <cell r="GQ128">
            <v>2.6503907375774745E-2</v>
          </cell>
          <cell r="GR128">
            <v>0</v>
          </cell>
          <cell r="GT128" t="e">
            <v>#N/A</v>
          </cell>
          <cell r="GU128" t="e">
            <v>#N/A</v>
          </cell>
          <cell r="GV128" t="e">
            <v>#N/A</v>
          </cell>
          <cell r="GW128" t="e">
            <v>#N/A</v>
          </cell>
          <cell r="GX128" t="e">
            <v>#N/A</v>
          </cell>
          <cell r="GY128" t="e">
            <v>#N/A</v>
          </cell>
          <cell r="HA128">
            <v>81416939</v>
          </cell>
          <cell r="HB128">
            <v>58860462.999999896</v>
          </cell>
          <cell r="HC128">
            <v>6661830814</v>
          </cell>
          <cell r="HD128">
            <v>0.7229510679589648</v>
          </cell>
          <cell r="HE128">
            <v>113.18006135969422</v>
          </cell>
          <cell r="HF128">
            <v>81.82364623165212</v>
          </cell>
          <cell r="HG128">
            <v>91</v>
          </cell>
          <cell r="HH128">
            <v>894691.63736263732</v>
          </cell>
          <cell r="HI128">
            <v>646818.2747252736</v>
          </cell>
          <cell r="HJ128">
            <v>894480.82266354666</v>
          </cell>
          <cell r="HK128">
            <v>602912.24709589314</v>
          </cell>
          <cell r="HL128">
            <v>0.67356182229362571</v>
          </cell>
          <cell r="HM128">
            <v>110.9555246593049</v>
          </cell>
          <cell r="HN128">
            <v>74.991505980853503</v>
          </cell>
          <cell r="HP128">
            <v>43593102</v>
          </cell>
          <cell r="HQ128">
            <v>27676884.999999993</v>
          </cell>
          <cell r="HR128">
            <v>2380649527</v>
          </cell>
          <cell r="HS128">
            <v>0.63489138717405325</v>
          </cell>
          <cell r="HT128">
            <v>86.015804415851008</v>
          </cell>
          <cell r="HU128">
            <v>54.610693384471702</v>
          </cell>
          <cell r="HV128">
            <v>91</v>
          </cell>
          <cell r="HW128">
            <v>479045.07692307694</v>
          </cell>
          <cell r="HX128">
            <v>304141.59340659331</v>
          </cell>
          <cell r="HY128">
            <v>1.0724439348766399</v>
          </cell>
          <cell r="HZ128">
            <v>1.0725912247864799</v>
          </cell>
          <cell r="IA128">
            <v>1.0163668011650699</v>
          </cell>
          <cell r="IB128">
            <v>1.0861003125044499</v>
          </cell>
          <cell r="IC128">
            <v>1.00091149422185</v>
          </cell>
          <cell r="ID128">
            <v>478608.82774206367</v>
          </cell>
          <cell r="IE128">
            <v>283596.73034243775</v>
          </cell>
          <cell r="IF128">
            <v>0.59192297354515522</v>
          </cell>
          <cell r="IG128">
            <v>84.630671050304244</v>
          </cell>
          <cell r="IH128">
            <v>50.281445236438927</v>
          </cell>
          <cell r="IJ128">
            <v>43593102</v>
          </cell>
          <cell r="IK128">
            <v>27676884.999999993</v>
          </cell>
          <cell r="IL128">
            <v>2380649527</v>
          </cell>
          <cell r="IM128">
            <v>0.63489138717405325</v>
          </cell>
          <cell r="IN128">
            <v>86.015804415851008</v>
          </cell>
          <cell r="IO128">
            <v>54.610693384471702</v>
          </cell>
          <cell r="IP128">
            <v>1.2965048464557004E-2</v>
          </cell>
          <cell r="IQ128">
            <v>3.8498783816444983E-3</v>
          </cell>
          <cell r="IR128">
            <v>1.542136951934941E-2</v>
          </cell>
          <cell r="IS128">
            <v>2.5804382835651014E-2</v>
          </cell>
          <cell r="IT128">
            <v>0</v>
          </cell>
          <cell r="IV128" t="e">
            <v>#N/A</v>
          </cell>
          <cell r="IW128" t="e">
            <v>#N/A</v>
          </cell>
          <cell r="IX128" t="e">
            <v>#N/A</v>
          </cell>
          <cell r="IY128" t="e">
            <v>#N/A</v>
          </cell>
          <cell r="IZ128" t="e">
            <v>#N/A</v>
          </cell>
          <cell r="JA128" t="e">
            <v>#N/A</v>
          </cell>
          <cell r="JC128">
            <v>43593102</v>
          </cell>
          <cell r="JD128">
            <v>27676884.999999993</v>
          </cell>
          <cell r="JE128">
            <v>2380649527</v>
          </cell>
          <cell r="JF128">
            <v>0.63489138717405325</v>
          </cell>
          <cell r="JG128">
            <v>86.015804415851008</v>
          </cell>
          <cell r="JH128">
            <v>54.610693384471702</v>
          </cell>
          <cell r="JI128">
            <v>91</v>
          </cell>
          <cell r="JJ128">
            <v>479045.07692307694</v>
          </cell>
          <cell r="JK128">
            <v>304141.59340659331</v>
          </cell>
          <cell r="JL128">
            <v>478608.82774206367</v>
          </cell>
          <cell r="JM128">
            <v>283596.73034243775</v>
          </cell>
          <cell r="JN128">
            <v>0.59192297354515522</v>
          </cell>
          <cell r="JO128">
            <v>84.630671050304244</v>
          </cell>
          <cell r="JP128">
            <v>50.281445236438927</v>
          </cell>
          <cell r="JR128">
            <v>70468416</v>
          </cell>
          <cell r="JS128">
            <v>42823246</v>
          </cell>
          <cell r="JT128">
            <v>2629821681</v>
          </cell>
          <cell r="JU128">
            <v>0.60769417606889309</v>
          </cell>
          <cell r="JV128">
            <v>61.411077548862131</v>
          </cell>
          <cell r="JW128">
            <v>37.319154172558669</v>
          </cell>
          <cell r="JX128">
            <v>91</v>
          </cell>
          <cell r="JY128">
            <v>774378.19780219777</v>
          </cell>
          <cell r="JZ128">
            <v>470585.12087912089</v>
          </cell>
          <cell r="KA128">
            <v>1.0574390996240299</v>
          </cell>
          <cell r="KB128">
            <v>1.0573595535987801</v>
          </cell>
          <cell r="KC128">
            <v>1.01664762053326</v>
          </cell>
          <cell r="KD128">
            <v>1.0692125633074501</v>
          </cell>
          <cell r="KE128">
            <v>1.0005489635596401</v>
          </cell>
          <cell r="KF128">
            <v>773953.32562956493</v>
          </cell>
          <cell r="KG128">
            <v>445023.37869522354</v>
          </cell>
          <cell r="KH128">
            <v>0.57472803267400696</v>
          </cell>
          <cell r="KI128">
            <v>60.405470202792891</v>
          </cell>
          <cell r="KJ128">
            <v>34.903400365141067</v>
          </cell>
          <cell r="KL128">
            <v>70468416</v>
          </cell>
          <cell r="KM128">
            <v>42823246</v>
          </cell>
          <cell r="KN128">
            <v>2629821681</v>
          </cell>
          <cell r="KO128">
            <v>0.60769417606889309</v>
          </cell>
          <cell r="KP128">
            <v>61.411077548862131</v>
          </cell>
          <cell r="KQ128">
            <v>37.319154172558669</v>
          </cell>
          <cell r="KR128">
            <v>6.1156851957689315E-3</v>
          </cell>
          <cell r="KS128">
            <v>-6.5312811443438146E-3</v>
          </cell>
          <cell r="KT128">
            <v>1.3611983104496425E-2</v>
          </cell>
          <cell r="KU128">
            <v>2.4810712373044833E-2</v>
          </cell>
          <cell r="KV128">
            <v>0</v>
          </cell>
          <cell r="KX128" t="e">
            <v>#N/A</v>
          </cell>
          <cell r="KY128" t="e">
            <v>#N/A</v>
          </cell>
          <cell r="KZ128" t="e">
            <v>#N/A</v>
          </cell>
          <cell r="LA128" t="e">
            <v>#N/A</v>
          </cell>
          <cell r="LB128" t="e">
            <v>#N/A</v>
          </cell>
          <cell r="LC128" t="e">
            <v>#N/A</v>
          </cell>
          <cell r="LE128">
            <v>70468416</v>
          </cell>
          <cell r="LF128">
            <v>42823246</v>
          </cell>
          <cell r="LG128">
            <v>2629821681</v>
          </cell>
          <cell r="LH128">
            <v>0.60769417606889309</v>
          </cell>
          <cell r="LI128">
            <v>61.411077548862131</v>
          </cell>
          <cell r="LJ128">
            <v>37.319154172558669</v>
          </cell>
          <cell r="LK128">
            <v>91</v>
          </cell>
          <cell r="LL128">
            <v>774378.19780219777</v>
          </cell>
          <cell r="LM128">
            <v>470585.12087912089</v>
          </cell>
          <cell r="LN128">
            <v>773953.32562956493</v>
          </cell>
          <cell r="LO128">
            <v>445023.37869522354</v>
          </cell>
          <cell r="LP128">
            <v>0.57472803267400696</v>
          </cell>
          <cell r="LQ128">
            <v>60.405470202792891</v>
          </cell>
          <cell r="LR128">
            <v>34.903400365141067</v>
          </cell>
          <cell r="LT128">
            <v>135883714</v>
          </cell>
          <cell r="LU128">
            <v>88243291.999999702</v>
          </cell>
          <cell r="LV128">
            <v>10644456108</v>
          </cell>
          <cell r="LW128">
            <v>0.64940300351225089</v>
          </cell>
          <cell r="LX128">
            <v>120.6262353403592</v>
          </cell>
          <cell r="LY128">
            <v>78.335039532404892</v>
          </cell>
          <cell r="LZ128">
            <v>91</v>
          </cell>
          <cell r="MA128">
            <v>1493227.6263736263</v>
          </cell>
          <cell r="MB128">
            <v>969706.50549450226</v>
          </cell>
          <cell r="MC128">
            <v>1.0610113732317199</v>
          </cell>
          <cell r="MD128">
            <v>1.0500520565397899</v>
          </cell>
          <cell r="ME128">
            <v>0.999943855857645</v>
          </cell>
          <cell r="MF128">
            <v>1.04667514455771</v>
          </cell>
          <cell r="MG128">
            <v>1.0118954937332501</v>
          </cell>
          <cell r="MH128">
            <v>1475673.7584279254</v>
          </cell>
          <cell r="MI128">
            <v>913945.43919061543</v>
          </cell>
          <cell r="MJ128">
            <v>0.61844838974194505</v>
          </cell>
          <cell r="MK128">
            <v>120.63300817714301</v>
          </cell>
          <cell r="ML128">
            <v>74.841788247017817</v>
          </cell>
          <cell r="MN128">
            <v>135883714</v>
          </cell>
          <cell r="MO128">
            <v>88243291.999999702</v>
          </cell>
          <cell r="MP128">
            <v>10644456108</v>
          </cell>
          <cell r="MQ128">
            <v>0.64940300351225089</v>
          </cell>
          <cell r="MR128">
            <v>120.6262353403592</v>
          </cell>
          <cell r="MS128">
            <v>78.335039532404892</v>
          </cell>
          <cell r="MT128">
            <v>2.0731762747108898E-3</v>
          </cell>
          <cell r="MU128">
            <v>-4.5955286292711679E-3</v>
          </cell>
          <cell r="MV128">
            <v>-2.8162293054335434E-3</v>
          </cell>
          <cell r="MW128">
            <v>2.7691642305120001E-2</v>
          </cell>
          <cell r="MX128">
            <v>-4.6955637415641285E-3</v>
          </cell>
          <cell r="MZ128" t="e">
            <v>#N/A</v>
          </cell>
          <cell r="NA128" t="e">
            <v>#N/A</v>
          </cell>
          <cell r="NB128" t="e">
            <v>#N/A</v>
          </cell>
          <cell r="NC128" t="e">
            <v>#N/A</v>
          </cell>
          <cell r="ND128" t="e">
            <v>#N/A</v>
          </cell>
          <cell r="NE128" t="e">
            <v>#N/A</v>
          </cell>
          <cell r="NG128">
            <v>135883714</v>
          </cell>
          <cell r="NH128">
            <v>88243291.999999702</v>
          </cell>
          <cell r="NI128">
            <v>10644456108</v>
          </cell>
          <cell r="NJ128">
            <v>0.64940300351225089</v>
          </cell>
          <cell r="NK128">
            <v>120.6262353403592</v>
          </cell>
          <cell r="NL128">
            <v>78.335039532404892</v>
          </cell>
          <cell r="NM128">
            <v>91</v>
          </cell>
          <cell r="NN128">
            <v>1493227.6263736263</v>
          </cell>
          <cell r="NO128">
            <v>969706.50549450226</v>
          </cell>
          <cell r="NP128">
            <v>1475673.7584279254</v>
          </cell>
          <cell r="NQ128">
            <v>913945.43919061543</v>
          </cell>
          <cell r="NR128">
            <v>0.61844838974194505</v>
          </cell>
          <cell r="NS128">
            <v>120.63300817714301</v>
          </cell>
          <cell r="NT128">
            <v>74.841788247017817</v>
          </cell>
          <cell r="NX128">
            <v>457846327</v>
          </cell>
          <cell r="NY128">
            <v>316825798</v>
          </cell>
          <cell r="NZ128">
            <v>39444443520.999901</v>
          </cell>
          <cell r="OA128">
            <v>0.69199156860332312</v>
          </cell>
          <cell r="OB128">
            <v>124.49883743684251</v>
          </cell>
          <cell r="OC128">
            <v>86.152145807210772</v>
          </cell>
          <cell r="OD128">
            <v>91</v>
          </cell>
          <cell r="OE128">
            <v>5031278.3186813183</v>
          </cell>
          <cell r="OF128">
            <v>3481602.1758241761</v>
          </cell>
          <cell r="OG128">
            <v>1.0628893274305</v>
          </cell>
          <cell r="OH128">
            <v>1.05980963539215</v>
          </cell>
          <cell r="OI128">
            <v>1.0108810277964499</v>
          </cell>
          <cell r="OJ128">
            <v>1.0695778238297</v>
          </cell>
          <cell r="OK128">
            <v>1.0035442438651201</v>
          </cell>
          <cell r="OL128">
            <v>5013509.2193877799</v>
          </cell>
          <cell r="OM128">
            <v>3275601.7827752912</v>
          </cell>
          <cell r="ON128">
            <v>0.6529394954474752</v>
          </cell>
          <cell r="OO128">
            <v>123.15874372301651</v>
          </cell>
          <cell r="OP128">
            <v>80.54780483269262</v>
          </cell>
          <cell r="OX128">
            <v>1.294371384308877E-2</v>
          </cell>
          <cell r="OY128">
            <v>1.3477056197742177E-3</v>
          </cell>
          <cell r="OZ128">
            <v>1.8338180333518799E-3</v>
          </cell>
          <cell r="PA128">
            <v>2.7671026402313198E-2</v>
          </cell>
          <cell r="PB128">
            <v>-1.9355312850752157E-3</v>
          </cell>
          <cell r="PK128">
            <v>457846327</v>
          </cell>
          <cell r="PL128">
            <v>316825798</v>
          </cell>
          <cell r="PM128">
            <v>39444443520.999901</v>
          </cell>
          <cell r="PN128">
            <v>0.69199156860332312</v>
          </cell>
          <cell r="PO128">
            <v>124.49883743684251</v>
          </cell>
          <cell r="PP128">
            <v>86.152145807210772</v>
          </cell>
          <cell r="PQ128">
            <v>91</v>
          </cell>
          <cell r="PR128">
            <v>5031278.3186813183</v>
          </cell>
          <cell r="PS128">
            <v>3481602.1758241761</v>
          </cell>
          <cell r="PT128">
            <v>5013509.2193877799</v>
          </cell>
          <cell r="PU128">
            <v>3275601.7827752912</v>
          </cell>
          <cell r="PV128">
            <v>0.6529394954474752</v>
          </cell>
          <cell r="PW128">
            <v>123.15874372301651</v>
          </cell>
          <cell r="PX128">
            <v>80.54780483269262</v>
          </cell>
          <cell r="QB128">
            <v>2.0824208757033627E-2</v>
          </cell>
          <cell r="QC128">
            <v>2.5890126118234602E-2</v>
          </cell>
          <cell r="QD128">
            <v>0.16644364780178295</v>
          </cell>
          <cell r="QE128">
            <v>0.70284581907173904</v>
          </cell>
          <cell r="QF128">
            <v>8.3996198251209783E-2</v>
          </cell>
          <cell r="QG128">
            <v>0</v>
          </cell>
          <cell r="QH128">
            <v>0</v>
          </cell>
          <cell r="QJ128">
            <v>72918956.847355738</v>
          </cell>
          <cell r="QK128">
            <v>53134681.79846786</v>
          </cell>
          <cell r="QL128">
            <v>6282918373.3132343</v>
          </cell>
          <cell r="QM128">
            <v>0.72868132095878557</v>
          </cell>
          <cell r="QN128">
            <v>118.24514913147372</v>
          </cell>
          <cell r="QO128">
            <v>86.163031466090857</v>
          </cell>
          <cell r="QP128">
            <v>1.8164436831841161E-2</v>
          </cell>
          <cell r="QQ128">
            <v>1.5433182722261675E-3</v>
          </cell>
          <cell r="QR128">
            <v>1.9999345483426231E-3</v>
          </cell>
          <cell r="QS128">
            <v>2.642612371371714E-2</v>
          </cell>
          <cell r="QT128">
            <v>-6.4687387571949948E-4</v>
          </cell>
        </row>
        <row r="129">
          <cell r="A129">
            <v>118</v>
          </cell>
          <cell r="B129">
            <v>42552</v>
          </cell>
          <cell r="C129">
            <v>2016</v>
          </cell>
          <cell r="D129" t="b">
            <v>1</v>
          </cell>
          <cell r="E129" t="b">
            <v>0</v>
          </cell>
          <cell r="H129">
            <v>11090780</v>
          </cell>
          <cell r="I129">
            <v>8419113.9999999814</v>
          </cell>
          <cell r="J129">
            <v>2584215966</v>
          </cell>
          <cell r="K129">
            <v>0.75910927815717033</v>
          </cell>
          <cell r="L129">
            <v>306.94630883962441</v>
          </cell>
          <cell r="M129">
            <v>233.00579093625515</v>
          </cell>
          <cell r="N129">
            <v>92</v>
          </cell>
          <cell r="O129">
            <v>120551.95652173914</v>
          </cell>
          <cell r="P129">
            <v>91512.108695651972</v>
          </cell>
          <cell r="Q129">
            <v>1.02549256981105</v>
          </cell>
          <cell r="R129">
            <v>1.0244693914949501</v>
          </cell>
          <cell r="S129">
            <v>0.96139170895105797</v>
          </cell>
          <cell r="T129">
            <v>0.98186982694288305</v>
          </cell>
          <cell r="U129">
            <v>1.0007022227779701</v>
          </cell>
          <cell r="V129">
            <v>120467.36159642418</v>
          </cell>
          <cell r="W129">
            <v>89237.222569553429</v>
          </cell>
          <cell r="X129">
            <v>0.74097799744845982</v>
          </cell>
          <cell r="Y129">
            <v>319.27288948073328</v>
          </cell>
          <cell r="Z129">
            <v>237.30823021798537</v>
          </cell>
          <cell r="AB129">
            <v>11090780</v>
          </cell>
          <cell r="AC129">
            <v>8419113.9999999814</v>
          </cell>
          <cell r="AD129">
            <v>2584215966</v>
          </cell>
          <cell r="AE129">
            <v>0.75910927815717033</v>
          </cell>
          <cell r="AF129">
            <v>306.94630883962441</v>
          </cell>
          <cell r="AG129">
            <v>233.00579093625515</v>
          </cell>
          <cell r="AH129">
            <v>2.0399783265168753E-2</v>
          </cell>
          <cell r="AI129">
            <v>3.171331484918434E-2</v>
          </cell>
          <cell r="AJ129">
            <v>2.4555679539391903E-3</v>
          </cell>
          <cell r="AK129">
            <v>5.5635304699790188E-2</v>
          </cell>
          <cell r="AL129">
            <v>1.6886660714067001E-3</v>
          </cell>
          <cell r="AN129" t="e">
            <v>#N/A</v>
          </cell>
          <cell r="AO129" t="e">
            <v>#N/A</v>
          </cell>
          <cell r="AP129" t="e">
            <v>#N/A</v>
          </cell>
          <cell r="AQ129" t="e">
            <v>#N/A</v>
          </cell>
          <cell r="AR129" t="e">
            <v>#N/A</v>
          </cell>
          <cell r="AS129" t="e">
            <v>#N/A</v>
          </cell>
          <cell r="AU129">
            <v>11090780</v>
          </cell>
          <cell r="AV129">
            <v>8419113.9999999814</v>
          </cell>
          <cell r="AW129">
            <v>2584215966</v>
          </cell>
          <cell r="AX129">
            <v>0.75910927815717033</v>
          </cell>
          <cell r="AY129">
            <v>306.94630883962441</v>
          </cell>
          <cell r="AZ129">
            <v>233.00579093625515</v>
          </cell>
          <cell r="BA129">
            <v>92</v>
          </cell>
          <cell r="BB129">
            <v>120551.95652173914</v>
          </cell>
          <cell r="BC129">
            <v>91512.108695651972</v>
          </cell>
          <cell r="BD129">
            <v>120467.36159642418</v>
          </cell>
          <cell r="BE129">
            <v>89237.222569553429</v>
          </cell>
          <cell r="BF129">
            <v>0.74097799744845982</v>
          </cell>
          <cell r="BG129">
            <v>319.27288948073328</v>
          </cell>
          <cell r="BH129">
            <v>237.30823021798537</v>
          </cell>
          <cell r="BJ129">
            <v>53815670</v>
          </cell>
          <cell r="BK129">
            <v>41741185</v>
          </cell>
          <cell r="BL129">
            <v>7473059860.9999905</v>
          </cell>
          <cell r="BM129">
            <v>0.77563254345806709</v>
          </cell>
          <cell r="BN129">
            <v>179.03324644472815</v>
          </cell>
          <cell r="BO129">
            <v>138.86401230347946</v>
          </cell>
          <cell r="BP129">
            <v>92</v>
          </cell>
          <cell r="BQ129">
            <v>584952.93478260865</v>
          </cell>
          <cell r="BR129">
            <v>453708.53260869568</v>
          </cell>
          <cell r="BS129">
            <v>1.0423908834179201</v>
          </cell>
          <cell r="BT129">
            <v>1.0422979959943599</v>
          </cell>
          <cell r="BU129">
            <v>0.988468270605803</v>
          </cell>
          <cell r="BV129">
            <v>1.02992925789436</v>
          </cell>
          <cell r="BW129">
            <v>0.99980199698737704</v>
          </cell>
          <cell r="BX129">
            <v>585068.78016367264</v>
          </cell>
          <cell r="BY129">
            <v>435257.5793075051</v>
          </cell>
          <cell r="BZ129">
            <v>0.74415622637565182</v>
          </cell>
          <cell r="CA129">
            <v>181.12189512669332</v>
          </cell>
          <cell r="CB129">
            <v>134.82868967853204</v>
          </cell>
          <cell r="CD129">
            <v>53815670</v>
          </cell>
          <cell r="CE129">
            <v>41741185</v>
          </cell>
          <cell r="CF129">
            <v>7473059860.9999895</v>
          </cell>
          <cell r="CG129">
            <v>0.77563254345806709</v>
          </cell>
          <cell r="CH129">
            <v>179.03324644472815</v>
          </cell>
          <cell r="CI129">
            <v>138.86401230347946</v>
          </cell>
          <cell r="CJ129">
            <v>1.4341275397299982E-2</v>
          </cell>
          <cell r="CK129">
            <v>1.0931608983183499E-2</v>
          </cell>
          <cell r="CL129">
            <v>-1.0509018402209138E-2</v>
          </cell>
          <cell r="CM129">
            <v>2.189854320652819E-2</v>
          </cell>
          <cell r="CN129">
            <v>-2.4462692744439224E-4</v>
          </cell>
          <cell r="CP129" t="e">
            <v>#N/A</v>
          </cell>
          <cell r="CQ129" t="e">
            <v>#N/A</v>
          </cell>
          <cell r="CR129" t="e">
            <v>#N/A</v>
          </cell>
          <cell r="CS129" t="e">
            <v>#N/A</v>
          </cell>
          <cell r="CT129" t="e">
            <v>#N/A</v>
          </cell>
          <cell r="CU129" t="e">
            <v>#N/A</v>
          </cell>
          <cell r="CW129">
            <v>53815670</v>
          </cell>
          <cell r="CX129">
            <v>41741185</v>
          </cell>
          <cell r="CY129">
            <v>7473059860.9999905</v>
          </cell>
          <cell r="CZ129">
            <v>0.77563254345806709</v>
          </cell>
          <cell r="DA129">
            <v>179.03324644472815</v>
          </cell>
          <cell r="DB129">
            <v>138.86401230347946</v>
          </cell>
          <cell r="DC129">
            <v>92</v>
          </cell>
          <cell r="DD129">
            <v>584952.93478260865</v>
          </cell>
          <cell r="DE129">
            <v>453708.53260869568</v>
          </cell>
          <cell r="DF129">
            <v>585068.78016367264</v>
          </cell>
          <cell r="DG129">
            <v>435257.5793075051</v>
          </cell>
          <cell r="DH129">
            <v>0.74415622637565182</v>
          </cell>
          <cell r="DI129">
            <v>181.12189512669332</v>
          </cell>
          <cell r="DJ129">
            <v>134.82868967853204</v>
          </cell>
          <cell r="DL129">
            <v>64444168</v>
          </cell>
          <cell r="DM129">
            <v>50099822</v>
          </cell>
          <cell r="DN129">
            <v>7036004299</v>
          </cell>
          <cell r="DO129">
            <v>0.77741436587403845</v>
          </cell>
          <cell r="DP129">
            <v>140.43970653229067</v>
          </cell>
          <cell r="DQ129">
            <v>109.17984539733681</v>
          </cell>
          <cell r="DR129">
            <v>92</v>
          </cell>
          <cell r="DS129">
            <v>700480.08695652173</v>
          </cell>
          <cell r="DT129">
            <v>544563.28260869568</v>
          </cell>
          <cell r="DU129">
            <v>1.0536315371967999</v>
          </cell>
          <cell r="DV129">
            <v>1.05305767196855</v>
          </cell>
          <cell r="DW129">
            <v>1.0102345047983901</v>
          </cell>
          <cell r="DX129">
            <v>1.0642725586131601</v>
          </cell>
          <cell r="DY129">
            <v>1.0000718540575999</v>
          </cell>
          <cell r="DZ129">
            <v>700429.75823632872</v>
          </cell>
          <cell r="EA129">
            <v>516844.13704767532</v>
          </cell>
          <cell r="EB129">
            <v>0.73824481466505687</v>
          </cell>
          <cell r="EC129">
            <v>139.01693702326855</v>
          </cell>
          <cell r="ED129">
            <v>102.58635770860019</v>
          </cell>
          <cell r="EF129">
            <v>64444168</v>
          </cell>
          <cell r="EG129">
            <v>50099822</v>
          </cell>
          <cell r="EH129">
            <v>7036004299</v>
          </cell>
          <cell r="EI129">
            <v>0.77741436587403845</v>
          </cell>
          <cell r="EJ129">
            <v>140.43970653229067</v>
          </cell>
          <cell r="EK129">
            <v>109.17984539733681</v>
          </cell>
          <cell r="EL129">
            <v>4.1312892335085089E-2</v>
          </cell>
          <cell r="EM129">
            <v>3.5420975234348416E-3</v>
          </cell>
          <cell r="EN129">
            <v>4.2271441027076336E-3</v>
          </cell>
          <cell r="EO129">
            <v>2.1300109678010361E-2</v>
          </cell>
          <cell r="EP129">
            <v>-4.2137322270005594E-3</v>
          </cell>
          <cell r="ER129" t="e">
            <v>#N/A</v>
          </cell>
          <cell r="ES129" t="e">
            <v>#N/A</v>
          </cell>
          <cell r="ET129" t="e">
            <v>#N/A</v>
          </cell>
          <cell r="EU129" t="e">
            <v>#N/A</v>
          </cell>
          <cell r="EV129" t="e">
            <v>#N/A</v>
          </cell>
          <cell r="EW129" t="e">
            <v>#N/A</v>
          </cell>
          <cell r="EY129">
            <v>64444168</v>
          </cell>
          <cell r="EZ129">
            <v>50099822</v>
          </cell>
          <cell r="FA129">
            <v>7036004299</v>
          </cell>
          <cell r="FB129">
            <v>0.77741436587403845</v>
          </cell>
          <cell r="FC129">
            <v>140.43970653229067</v>
          </cell>
          <cell r="FD129">
            <v>109.17984539733681</v>
          </cell>
          <cell r="FE129">
            <v>92</v>
          </cell>
          <cell r="FF129">
            <v>700480.08695652173</v>
          </cell>
          <cell r="FG129">
            <v>544563.28260869568</v>
          </cell>
          <cell r="FH129">
            <v>700429.75823632872</v>
          </cell>
          <cell r="FI129">
            <v>516844.13704767532</v>
          </cell>
          <cell r="FJ129">
            <v>0.73824481466505687</v>
          </cell>
          <cell r="FK129">
            <v>139.01693702326855</v>
          </cell>
          <cell r="FL129">
            <v>102.58635770860019</v>
          </cell>
          <cell r="FN129">
            <v>83087065</v>
          </cell>
          <cell r="FO129">
            <v>61072106.999999799</v>
          </cell>
          <cell r="FP129">
            <v>7106004705.99998</v>
          </cell>
          <cell r="FQ129">
            <v>0.73503748146597547</v>
          </cell>
          <cell r="FR129">
            <v>116.35434005903879</v>
          </cell>
          <cell r="FS129">
            <v>85.524801074631526</v>
          </cell>
          <cell r="FT129">
            <v>92</v>
          </cell>
          <cell r="FU129">
            <v>903120.27173913049</v>
          </cell>
          <cell r="FV129">
            <v>663827.24999999779</v>
          </cell>
          <cell r="FW129">
            <v>1.0928741591112301</v>
          </cell>
          <cell r="FX129">
            <v>1.09091841760247</v>
          </cell>
          <cell r="FY129">
            <v>1.04389797732677</v>
          </cell>
          <cell r="FZ129">
            <v>1.1364773532263499</v>
          </cell>
          <cell r="GA129">
            <v>1.00186086599011</v>
          </cell>
          <cell r="GB129">
            <v>901442.8074766678</v>
          </cell>
          <cell r="GC129">
            <v>607414.16975203191</v>
          </cell>
          <cell r="GD129">
            <v>0.67377859756129144</v>
          </cell>
          <cell r="GE129">
            <v>111.46140962644718</v>
          </cell>
          <cell r="GF129">
            <v>75.254294185304119</v>
          </cell>
          <cell r="GH129">
            <v>83087065</v>
          </cell>
          <cell r="GI129">
            <v>61072106.999999799</v>
          </cell>
          <cell r="GJ129">
            <v>7106004705.99998</v>
          </cell>
          <cell r="GK129">
            <v>0.73503748146597547</v>
          </cell>
          <cell r="GL129">
            <v>116.35434005903879</v>
          </cell>
          <cell r="GM129">
            <v>85.524801074631526</v>
          </cell>
          <cell r="GN129">
            <v>1.6241447856427539E-2</v>
          </cell>
          <cell r="GO129">
            <v>5.5440989518323013E-3</v>
          </cell>
          <cell r="GP129">
            <v>3.8547292569639431E-4</v>
          </cell>
          <cell r="GQ129">
            <v>2.455752978938381E-2</v>
          </cell>
          <cell r="GR129">
            <v>0</v>
          </cell>
          <cell r="GT129" t="e">
            <v>#N/A</v>
          </cell>
          <cell r="GU129" t="e">
            <v>#N/A</v>
          </cell>
          <cell r="GV129" t="e">
            <v>#N/A</v>
          </cell>
          <cell r="GW129" t="e">
            <v>#N/A</v>
          </cell>
          <cell r="GX129" t="e">
            <v>#N/A</v>
          </cell>
          <cell r="GY129" t="e">
            <v>#N/A</v>
          </cell>
          <cell r="HA129">
            <v>83087065</v>
          </cell>
          <cell r="HB129">
            <v>61072106.999999799</v>
          </cell>
          <cell r="HC129">
            <v>7106004705.99998</v>
          </cell>
          <cell r="HD129">
            <v>0.73503748146597547</v>
          </cell>
          <cell r="HE129">
            <v>116.35434005903879</v>
          </cell>
          <cell r="HF129">
            <v>85.524801074631526</v>
          </cell>
          <cell r="HG129">
            <v>92</v>
          </cell>
          <cell r="HH129">
            <v>903120.27173913049</v>
          </cell>
          <cell r="HI129">
            <v>663827.24999999779</v>
          </cell>
          <cell r="HJ129">
            <v>901442.8074766678</v>
          </cell>
          <cell r="HK129">
            <v>607414.16975203191</v>
          </cell>
          <cell r="HL129">
            <v>0.67377859756129144</v>
          </cell>
          <cell r="HM129">
            <v>111.46140962644718</v>
          </cell>
          <cell r="HN129">
            <v>75.254294185304119</v>
          </cell>
          <cell r="HP129">
            <v>44250225</v>
          </cell>
          <cell r="HQ129">
            <v>29081810.999999888</v>
          </cell>
          <cell r="HR129">
            <v>2628139303</v>
          </cell>
          <cell r="HS129">
            <v>0.65721272603698377</v>
          </cell>
          <cell r="HT129">
            <v>90.370551648245367</v>
          </cell>
          <cell r="HU129">
            <v>59.39267660220937</v>
          </cell>
          <cell r="HV129">
            <v>92</v>
          </cell>
          <cell r="HW129">
            <v>480980.70652173914</v>
          </cell>
          <cell r="HX129">
            <v>316106.64130434662</v>
          </cell>
          <cell r="HY129">
            <v>1.1137639199373901</v>
          </cell>
          <cell r="HZ129">
            <v>1.11097275574667</v>
          </cell>
          <cell r="IA129">
            <v>1.05886639309686</v>
          </cell>
          <cell r="IB129">
            <v>1.1727809035186101</v>
          </cell>
          <cell r="IC129">
            <v>1.0021037023400601</v>
          </cell>
          <cell r="ID129">
            <v>479970.99042601895</v>
          </cell>
          <cell r="IE129">
            <v>283818.35292538157</v>
          </cell>
          <cell r="IF129">
            <v>0.5915651150196567</v>
          </cell>
          <cell r="IG129">
            <v>85.346510416615615</v>
          </cell>
          <cell r="IH129">
            <v>50.642602061491452</v>
          </cell>
          <cell r="IJ129">
            <v>44250225</v>
          </cell>
          <cell r="IK129">
            <v>29081810.999999888</v>
          </cell>
          <cell r="IL129">
            <v>2628139303</v>
          </cell>
          <cell r="IM129">
            <v>0.65721272603698377</v>
          </cell>
          <cell r="IN129">
            <v>90.370551648245367</v>
          </cell>
          <cell r="IO129">
            <v>59.39267660220937</v>
          </cell>
          <cell r="IP129">
            <v>1.0126895986283444E-2</v>
          </cell>
          <cell r="IQ129">
            <v>8.8228000394445956E-3</v>
          </cell>
          <cell r="IR129">
            <v>1.538402485352976E-2</v>
          </cell>
          <cell r="IS129">
            <v>2.1474083918151914E-2</v>
          </cell>
          <cell r="IT129">
            <v>0</v>
          </cell>
          <cell r="IV129" t="e">
            <v>#N/A</v>
          </cell>
          <cell r="IW129" t="e">
            <v>#N/A</v>
          </cell>
          <cell r="IX129" t="e">
            <v>#N/A</v>
          </cell>
          <cell r="IY129" t="e">
            <v>#N/A</v>
          </cell>
          <cell r="IZ129" t="e">
            <v>#N/A</v>
          </cell>
          <cell r="JA129" t="e">
            <v>#N/A</v>
          </cell>
          <cell r="JC129">
            <v>44250225</v>
          </cell>
          <cell r="JD129">
            <v>29081810.999999888</v>
          </cell>
          <cell r="JE129">
            <v>2628139303</v>
          </cell>
          <cell r="JF129">
            <v>0.65721272603698377</v>
          </cell>
          <cell r="JG129">
            <v>90.370551648245367</v>
          </cell>
          <cell r="JH129">
            <v>59.39267660220937</v>
          </cell>
          <cell r="JI129">
            <v>92</v>
          </cell>
          <cell r="JJ129">
            <v>480980.70652173914</v>
          </cell>
          <cell r="JK129">
            <v>316106.64130434662</v>
          </cell>
          <cell r="JL129">
            <v>479970.99042601895</v>
          </cell>
          <cell r="JM129">
            <v>283818.35292538157</v>
          </cell>
          <cell r="JN129">
            <v>0.5915651150196567</v>
          </cell>
          <cell r="JO129">
            <v>85.346510416615615</v>
          </cell>
          <cell r="JP129">
            <v>50.642602061491452</v>
          </cell>
          <cell r="JR129">
            <v>71402688</v>
          </cell>
          <cell r="JS129">
            <v>45385878.999999799</v>
          </cell>
          <cell r="JT129">
            <v>2959113670</v>
          </cell>
          <cell r="JU129">
            <v>0.63563263892810029</v>
          </cell>
          <cell r="JV129">
            <v>65.198994383253279</v>
          </cell>
          <cell r="JW129">
            <v>41.44260885528567</v>
          </cell>
          <cell r="JX129">
            <v>92</v>
          </cell>
          <cell r="JY129">
            <v>776116.17391304346</v>
          </cell>
          <cell r="JZ129">
            <v>493324.77173912822</v>
          </cell>
          <cell r="KA129">
            <v>1.1027600023059301</v>
          </cell>
          <cell r="KB129">
            <v>1.1015875657233101</v>
          </cell>
          <cell r="KC129">
            <v>1.07010373724584</v>
          </cell>
          <cell r="KD129">
            <v>1.17449452803287</v>
          </cell>
          <cell r="KE129">
            <v>1.0011698062326599</v>
          </cell>
          <cell r="KF129">
            <v>775209.32920811966</v>
          </cell>
          <cell r="KG129">
            <v>447354.61089227011</v>
          </cell>
          <cell r="KH129">
            <v>0.57701508142091229</v>
          </cell>
          <cell r="KI129">
            <v>60.927732624369675</v>
          </cell>
          <cell r="KJ129">
            <v>35.285484832949201</v>
          </cell>
          <cell r="KL129">
            <v>71402688</v>
          </cell>
          <cell r="KM129">
            <v>45385878.999999799</v>
          </cell>
          <cell r="KN129">
            <v>2959113670</v>
          </cell>
          <cell r="KO129">
            <v>0.63563263892810029</v>
          </cell>
          <cell r="KP129">
            <v>65.198994383253279</v>
          </cell>
          <cell r="KQ129">
            <v>41.44260885528567</v>
          </cell>
          <cell r="KR129">
            <v>7.3799495950093337E-3</v>
          </cell>
          <cell r="KS129">
            <v>-2.2405070964063838E-3</v>
          </cell>
          <cell r="KT129">
            <v>1.4205778709193422E-2</v>
          </cell>
          <cell r="KU129">
            <v>2.0535641514024781E-2</v>
          </cell>
          <cell r="KV129">
            <v>0</v>
          </cell>
          <cell r="KX129" t="e">
            <v>#N/A</v>
          </cell>
          <cell r="KY129" t="e">
            <v>#N/A</v>
          </cell>
          <cell r="KZ129" t="e">
            <v>#N/A</v>
          </cell>
          <cell r="LA129" t="e">
            <v>#N/A</v>
          </cell>
          <cell r="LB129" t="e">
            <v>#N/A</v>
          </cell>
          <cell r="LC129" t="e">
            <v>#N/A</v>
          </cell>
          <cell r="LE129">
            <v>71402688</v>
          </cell>
          <cell r="LF129">
            <v>45385878.999999799</v>
          </cell>
          <cell r="LG129">
            <v>2959113670</v>
          </cell>
          <cell r="LH129">
            <v>0.63563263892810029</v>
          </cell>
          <cell r="LI129">
            <v>65.198994383253279</v>
          </cell>
          <cell r="LJ129">
            <v>41.44260885528567</v>
          </cell>
          <cell r="LK129">
            <v>92</v>
          </cell>
          <cell r="LL129">
            <v>776116.17391304346</v>
          </cell>
          <cell r="LM129">
            <v>493324.77173912822</v>
          </cell>
          <cell r="LN129">
            <v>775209.32920811966</v>
          </cell>
          <cell r="LO129">
            <v>447354.61089227011</v>
          </cell>
          <cell r="LP129">
            <v>0.57701508142091229</v>
          </cell>
          <cell r="LQ129">
            <v>60.927732624369675</v>
          </cell>
          <cell r="LR129">
            <v>35.285484832949201</v>
          </cell>
          <cell r="LT129">
            <v>138385696</v>
          </cell>
          <cell r="LU129">
            <v>95684761.999999911</v>
          </cell>
          <cell r="LV129">
            <v>12361255906.999981</v>
          </cell>
          <cell r="LW129">
            <v>0.69143534892507896</v>
          </cell>
          <cell r="LX129">
            <v>129.18729846451404</v>
          </cell>
          <cell r="LY129">
            <v>89.324664790499597</v>
          </cell>
          <cell r="LZ129">
            <v>92</v>
          </cell>
          <cell r="MA129">
            <v>1504192.3478260869</v>
          </cell>
          <cell r="MB129">
            <v>1040051.7608695643</v>
          </cell>
          <cell r="MC129">
            <v>1.13509633667603</v>
          </cell>
          <cell r="MD129">
            <v>1.1130207252583399</v>
          </cell>
          <cell r="ME129">
            <v>1.04844649202204</v>
          </cell>
          <cell r="MF129">
            <v>1.16265523127813</v>
          </cell>
          <cell r="MG129">
            <v>1.02146964266229</v>
          </cell>
          <cell r="MH129">
            <v>1472576.6532871802</v>
          </cell>
          <cell r="MI129">
            <v>916267.3927000853</v>
          </cell>
          <cell r="MJ129">
            <v>0.62122414545748184</v>
          </cell>
          <cell r="MK129">
            <v>123.21782699216502</v>
          </cell>
          <cell r="ML129">
            <v>76.828162285308963</v>
          </cell>
          <cell r="MN129">
            <v>138385696</v>
          </cell>
          <cell r="MO129">
            <v>95684761.999999911</v>
          </cell>
          <cell r="MP129">
            <v>12361255906.999981</v>
          </cell>
          <cell r="MQ129">
            <v>0.69143534892507896</v>
          </cell>
          <cell r="MR129">
            <v>129.18729846451404</v>
          </cell>
          <cell r="MS129">
            <v>89.324664790499597</v>
          </cell>
          <cell r="MT129">
            <v>2.082925173122291E-3</v>
          </cell>
          <cell r="MU129">
            <v>5.9564025298812148E-4</v>
          </cell>
          <cell r="MV129">
            <v>-3.0529082078539428E-3</v>
          </cell>
          <cell r="MW129">
            <v>2.5979773704011569E-2</v>
          </cell>
          <cell r="MX129">
            <v>-4.6802189741889377E-3</v>
          </cell>
          <cell r="MZ129" t="e">
            <v>#N/A</v>
          </cell>
          <cell r="NA129" t="e">
            <v>#N/A</v>
          </cell>
          <cell r="NB129" t="e">
            <v>#N/A</v>
          </cell>
          <cell r="NC129" t="e">
            <v>#N/A</v>
          </cell>
          <cell r="ND129" t="e">
            <v>#N/A</v>
          </cell>
          <cell r="NE129" t="e">
            <v>#N/A</v>
          </cell>
          <cell r="NG129">
            <v>138385696</v>
          </cell>
          <cell r="NH129">
            <v>95684761.999999911</v>
          </cell>
          <cell r="NI129">
            <v>12361255906.999981</v>
          </cell>
          <cell r="NJ129">
            <v>0.69143534892507896</v>
          </cell>
          <cell r="NK129">
            <v>129.18729846451404</v>
          </cell>
          <cell r="NL129">
            <v>89.324664790499597</v>
          </cell>
          <cell r="NM129">
            <v>92</v>
          </cell>
          <cell r="NN129">
            <v>1504192.3478260869</v>
          </cell>
          <cell r="NO129">
            <v>1040051.7608695643</v>
          </cell>
          <cell r="NP129">
            <v>1472576.6532871802</v>
          </cell>
          <cell r="NQ129">
            <v>916267.3927000853</v>
          </cell>
          <cell r="NR129">
            <v>0.62122414545748184</v>
          </cell>
          <cell r="NS129">
            <v>123.21782699216502</v>
          </cell>
          <cell r="NT129">
            <v>76.828162285308963</v>
          </cell>
          <cell r="NX129">
            <v>466476292</v>
          </cell>
          <cell r="NY129">
            <v>331484680</v>
          </cell>
          <cell r="NZ129">
            <v>42147793712</v>
          </cell>
          <cell r="OA129">
            <v>0.71061420630568728</v>
          </cell>
          <cell r="OB129">
            <v>127.14854186323181</v>
          </cell>
          <cell r="OC129">
            <v>90.353560159065921</v>
          </cell>
          <cell r="OD129">
            <v>92</v>
          </cell>
          <cell r="OE129">
            <v>5070394.4782608692</v>
          </cell>
          <cell r="OF129">
            <v>3603094.3478260869</v>
          </cell>
          <cell r="OG129">
            <v>1.09317551965516</v>
          </cell>
          <cell r="OH129">
            <v>1.08578845740265</v>
          </cell>
          <cell r="OI129">
            <v>1.0176594128893099</v>
          </cell>
          <cell r="OJ129">
            <v>1.10695297255143</v>
          </cell>
          <cell r="OK129">
            <v>1.00697010918421</v>
          </cell>
          <cell r="OL129">
            <v>5035297.9021081515</v>
          </cell>
          <cell r="OM129">
            <v>3295988.8719083974</v>
          </cell>
          <cell r="ON129">
            <v>0.65446837407497471</v>
          </cell>
          <cell r="OO129">
            <v>124.94213707731082</v>
          </cell>
          <cell r="OP129">
            <v>81.623666406359476</v>
          </cell>
          <cell r="OX129">
            <v>1.3448007716718838E-2</v>
          </cell>
          <cell r="OY129">
            <v>7.565921990542541E-3</v>
          </cell>
          <cell r="OZ129">
            <v>1.8623964692763744E-3</v>
          </cell>
          <cell r="PA129">
            <v>2.5390253458710443E-2</v>
          </cell>
          <cell r="PB129">
            <v>-2.0158933332256302E-3</v>
          </cell>
          <cell r="PK129">
            <v>466476292</v>
          </cell>
          <cell r="PL129">
            <v>331484680</v>
          </cell>
          <cell r="PM129">
            <v>42147793712</v>
          </cell>
          <cell r="PN129">
            <v>0.71061420630568728</v>
          </cell>
          <cell r="PO129">
            <v>127.14854186323181</v>
          </cell>
          <cell r="PP129">
            <v>90.353560159065921</v>
          </cell>
          <cell r="PQ129">
            <v>92</v>
          </cell>
          <cell r="PR129">
            <v>5070394.4782608692</v>
          </cell>
          <cell r="PS129">
            <v>3603094.3478260869</v>
          </cell>
          <cell r="PT129">
            <v>5035297.9021081515</v>
          </cell>
          <cell r="PU129">
            <v>3295988.8719083974</v>
          </cell>
          <cell r="PV129">
            <v>0.65446837407497471</v>
          </cell>
          <cell r="PW129">
            <v>124.94213707731082</v>
          </cell>
          <cell r="PX129">
            <v>81.623666406359476</v>
          </cell>
          <cell r="QB129">
            <v>2.0824208757033627E-2</v>
          </cell>
          <cell r="QC129">
            <v>2.5890126118234602E-2</v>
          </cell>
          <cell r="QD129">
            <v>0.16644364780178295</v>
          </cell>
          <cell r="QE129">
            <v>0.70284581907173904</v>
          </cell>
          <cell r="QF129">
            <v>8.3996198251209783E-2</v>
          </cell>
          <cell r="QG129">
            <v>0</v>
          </cell>
          <cell r="QH129">
            <v>0</v>
          </cell>
          <cell r="QJ129">
            <v>74464820.528859019</v>
          </cell>
          <cell r="QK129">
            <v>54961839.688471787</v>
          </cell>
          <cell r="QL129">
            <v>6633570344.3570089</v>
          </cell>
          <cell r="QM129">
            <v>0.73809134700286017</v>
          </cell>
          <cell r="QN129">
            <v>120.6941103492283</v>
          </cell>
          <cell r="QO129">
            <v>89.083278482973753</v>
          </cell>
          <cell r="QP129">
            <v>1.9938229760033423E-2</v>
          </cell>
          <cell r="QQ129">
            <v>6.1707134867762655E-3</v>
          </cell>
          <cell r="QR129">
            <v>2.0457643678060081E-3</v>
          </cell>
          <cell r="QS129">
            <v>2.4334683747388633E-2</v>
          </cell>
          <cell r="QT129">
            <v>-6.7251724993346214E-4</v>
          </cell>
        </row>
        <row r="130">
          <cell r="A130">
            <v>119</v>
          </cell>
          <cell r="B130">
            <v>42644</v>
          </cell>
          <cell r="C130">
            <v>2016</v>
          </cell>
          <cell r="D130" t="b">
            <v>1</v>
          </cell>
          <cell r="E130" t="b">
            <v>0</v>
          </cell>
          <cell r="H130">
            <v>11139857</v>
          </cell>
          <cell r="I130">
            <v>7851901.9999999804</v>
          </cell>
          <cell r="J130">
            <v>2574778190</v>
          </cell>
          <cell r="K130">
            <v>0.70484764750570683</v>
          </cell>
          <cell r="L130">
            <v>327.91776947802026</v>
          </cell>
          <cell r="M130">
            <v>231.13206839190127</v>
          </cell>
          <cell r="N130">
            <v>92</v>
          </cell>
          <cell r="O130">
            <v>121085.40217391304</v>
          </cell>
          <cell r="P130">
            <v>85346.760869564998</v>
          </cell>
          <cell r="Q130">
            <v>0.95718420258431103</v>
          </cell>
          <cell r="R130">
            <v>0.95603425397970099</v>
          </cell>
          <cell r="S130">
            <v>1.0214905527326501</v>
          </cell>
          <cell r="T130">
            <v>0.97977343234409997</v>
          </cell>
          <cell r="U130">
            <v>1.00164625149444</v>
          </cell>
          <cell r="V130">
            <v>120886.39276915936</v>
          </cell>
          <cell r="W130">
            <v>89164.406014157401</v>
          </cell>
          <cell r="X130">
            <v>0.73726191773111149</v>
          </cell>
          <cell r="Y130">
            <v>321.01889596608402</v>
          </cell>
          <cell r="Z130">
            <v>235.90358828052695</v>
          </cell>
          <cell r="AB130">
            <v>11139857</v>
          </cell>
          <cell r="AC130">
            <v>7851901.9999999804</v>
          </cell>
          <cell r="AD130">
            <v>2574778190</v>
          </cell>
          <cell r="AE130">
            <v>0.70484764750570683</v>
          </cell>
          <cell r="AF130">
            <v>327.91776947802026</v>
          </cell>
          <cell r="AG130">
            <v>231.13206839190127</v>
          </cell>
          <cell r="AH130">
            <v>3.1530843691546115E-2</v>
          </cell>
          <cell r="AI130">
            <v>4.1915716625976492E-2</v>
          </cell>
          <cell r="AJ130">
            <v>2.7561194669073258E-3</v>
          </cell>
          <cell r="AK130">
            <v>5.3580690704162798E-2</v>
          </cell>
          <cell r="AL130">
            <v>2.071622508618805E-3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U130">
            <v>11139857</v>
          </cell>
          <cell r="AV130">
            <v>7851901.9999999804</v>
          </cell>
          <cell r="AW130">
            <v>2574778190</v>
          </cell>
          <cell r="AX130">
            <v>0.70484764750570683</v>
          </cell>
          <cell r="AY130">
            <v>327.91776947802026</v>
          </cell>
          <cell r="AZ130">
            <v>231.13206839190127</v>
          </cell>
          <cell r="BA130">
            <v>92</v>
          </cell>
          <cell r="BB130">
            <v>121085.40217391304</v>
          </cell>
          <cell r="BC130">
            <v>85346.760869564998</v>
          </cell>
          <cell r="BD130">
            <v>120886.39276915936</v>
          </cell>
          <cell r="BE130">
            <v>89164.406014157401</v>
          </cell>
          <cell r="BF130">
            <v>0.73726191773111149</v>
          </cell>
          <cell r="BG130">
            <v>321.01889596608402</v>
          </cell>
          <cell r="BH130">
            <v>235.90358828052695</v>
          </cell>
          <cell r="BJ130">
            <v>54243904</v>
          </cell>
          <cell r="BK130">
            <v>37730891</v>
          </cell>
          <cell r="BL130">
            <v>6746005250</v>
          </cell>
          <cell r="BM130">
            <v>0.69557845615241853</v>
          </cell>
          <cell r="BN130">
            <v>178.79263042052202</v>
          </cell>
          <cell r="BO130">
            <v>124.36430183933663</v>
          </cell>
          <cell r="BP130">
            <v>92</v>
          </cell>
          <cell r="BQ130">
            <v>589607.65217391308</v>
          </cell>
          <cell r="BR130">
            <v>410118.38043478259</v>
          </cell>
          <cell r="BS130">
            <v>0.94029536995266905</v>
          </cell>
          <cell r="BT130">
            <v>0.94020959159906003</v>
          </cell>
          <cell r="BU130">
            <v>0.99519169725527101</v>
          </cell>
          <cell r="BV130">
            <v>0.93606826256373799</v>
          </cell>
          <cell r="BW130">
            <v>1.0002810042236301</v>
          </cell>
          <cell r="BX130">
            <v>589442.01647769776</v>
          </cell>
          <cell r="BY130">
            <v>436159.09802408837</v>
          </cell>
          <cell r="BZ130">
            <v>0.73981212526178819</v>
          </cell>
          <cell r="CA130">
            <v>179.65647313339767</v>
          </cell>
          <cell r="CB130">
            <v>132.85815448835231</v>
          </cell>
          <cell r="CD130">
            <v>54243904</v>
          </cell>
          <cell r="CE130">
            <v>37730891</v>
          </cell>
          <cell r="CF130">
            <v>6746005250</v>
          </cell>
          <cell r="CG130">
            <v>0.69557845615241853</v>
          </cell>
          <cell r="CH130">
            <v>178.79263042052202</v>
          </cell>
          <cell r="CI130">
            <v>124.36430183933663</v>
          </cell>
          <cell r="CJ130">
            <v>1.5849690784235995E-2</v>
          </cell>
          <cell r="CK130">
            <v>1.723441159657492E-2</v>
          </cell>
          <cell r="CL130">
            <v>-1.0630051969217421E-2</v>
          </cell>
          <cell r="CM130">
            <v>2.3098153908402586E-2</v>
          </cell>
          <cell r="CN130">
            <v>-2.7721945001027719E-4</v>
          </cell>
          <cell r="CP130" t="e">
            <v>#N/A</v>
          </cell>
          <cell r="CQ130" t="e">
            <v>#N/A</v>
          </cell>
          <cell r="CR130" t="e">
            <v>#N/A</v>
          </cell>
          <cell r="CS130" t="e">
            <v>#N/A</v>
          </cell>
          <cell r="CT130" t="e">
            <v>#N/A</v>
          </cell>
          <cell r="CU130" t="e">
            <v>#N/A</v>
          </cell>
          <cell r="CW130">
            <v>54243904</v>
          </cell>
          <cell r="CX130">
            <v>37730891</v>
          </cell>
          <cell r="CY130">
            <v>6746005250</v>
          </cell>
          <cell r="CZ130">
            <v>0.69557845615241853</v>
          </cell>
          <cell r="DA130">
            <v>178.79263042052202</v>
          </cell>
          <cell r="DB130">
            <v>124.36430183933663</v>
          </cell>
          <cell r="DC130">
            <v>92</v>
          </cell>
          <cell r="DD130">
            <v>589607.65217391308</v>
          </cell>
          <cell r="DE130">
            <v>410118.38043478259</v>
          </cell>
          <cell r="DF130">
            <v>589442.01647769776</v>
          </cell>
          <cell r="DG130">
            <v>436159.09802408837</v>
          </cell>
          <cell r="DH130">
            <v>0.73981212526178819</v>
          </cell>
          <cell r="DI130">
            <v>179.65647313339767</v>
          </cell>
          <cell r="DJ130">
            <v>132.85815448835231</v>
          </cell>
          <cell r="DL130">
            <v>65429485</v>
          </cell>
          <cell r="DM130">
            <v>44950622</v>
          </cell>
          <cell r="DN130">
            <v>6118771438</v>
          </cell>
          <cell r="DO130">
            <v>0.68700864755392776</v>
          </cell>
          <cell r="DP130">
            <v>136.1220638504179</v>
          </cell>
          <cell r="DQ130">
            <v>93.517034988125005</v>
          </cell>
          <cell r="DR130">
            <v>92</v>
          </cell>
          <cell r="DS130">
            <v>711190.05434782605</v>
          </cell>
          <cell r="DT130">
            <v>488593.71739130432</v>
          </cell>
          <cell r="DU130">
            <v>0.93858004726440603</v>
          </cell>
          <cell r="DV130">
            <v>0.937223497128712</v>
          </cell>
          <cell r="DW130">
            <v>0.98180389404088997</v>
          </cell>
          <cell r="DX130">
            <v>0.919709684899497</v>
          </cell>
          <cell r="DY130">
            <v>1.0006095439623499</v>
          </cell>
          <cell r="DZ130">
            <v>710756.81682143349</v>
          </cell>
          <cell r="EA130">
            <v>520566.91255622153</v>
          </cell>
          <cell r="EB130">
            <v>0.73302541993308412</v>
          </cell>
          <cell r="EC130">
            <v>138.64486042133046</v>
          </cell>
          <cell r="ED130">
            <v>101.68103753125558</v>
          </cell>
          <cell r="EF130">
            <v>65429485</v>
          </cell>
          <cell r="EG130">
            <v>44950622</v>
          </cell>
          <cell r="EH130">
            <v>6118771438</v>
          </cell>
          <cell r="EI130">
            <v>0.68700864755392776</v>
          </cell>
          <cell r="EJ130">
            <v>136.1220638504179</v>
          </cell>
          <cell r="EK130">
            <v>93.517034988125005</v>
          </cell>
          <cell r="EL130">
            <v>4.6170605927477085E-2</v>
          </cell>
          <cell r="EM130">
            <v>1.2626686953567424E-2</v>
          </cell>
          <cell r="EN130">
            <v>4.039876939304481E-3</v>
          </cell>
          <cell r="EO130">
            <v>2.3889600778334491E-2</v>
          </cell>
          <cell r="EP130">
            <v>-4.3235187367310079E-3</v>
          </cell>
          <cell r="ER130" t="e">
            <v>#N/A</v>
          </cell>
          <cell r="ES130" t="e">
            <v>#N/A</v>
          </cell>
          <cell r="ET130" t="e">
            <v>#N/A</v>
          </cell>
          <cell r="EU130" t="e">
            <v>#N/A</v>
          </cell>
          <cell r="EV130" t="e">
            <v>#N/A</v>
          </cell>
          <cell r="EW130" t="e">
            <v>#N/A</v>
          </cell>
          <cell r="EY130">
            <v>65429485</v>
          </cell>
          <cell r="EZ130">
            <v>44950622</v>
          </cell>
          <cell r="FA130">
            <v>6118771438</v>
          </cell>
          <cell r="FB130">
            <v>0.68700864755392776</v>
          </cell>
          <cell r="FC130">
            <v>136.1220638504179</v>
          </cell>
          <cell r="FD130">
            <v>93.517034988125005</v>
          </cell>
          <cell r="FE130">
            <v>92</v>
          </cell>
          <cell r="FF130">
            <v>711190.05434782605</v>
          </cell>
          <cell r="FG130">
            <v>488593.71739130432</v>
          </cell>
          <cell r="FH130">
            <v>710756.81682143349</v>
          </cell>
          <cell r="FI130">
            <v>520566.91255622153</v>
          </cell>
          <cell r="FJ130">
            <v>0.73302541993308412</v>
          </cell>
          <cell r="FK130">
            <v>138.64486042133046</v>
          </cell>
          <cell r="FL130">
            <v>101.68103753125558</v>
          </cell>
          <cell r="FN130">
            <v>83634665</v>
          </cell>
          <cell r="FO130">
            <v>52053825</v>
          </cell>
          <cell r="FP130">
            <v>5614686624</v>
          </cell>
          <cell r="FQ130">
            <v>0.62239533093125921</v>
          </cell>
          <cell r="FR130">
            <v>107.86309409539068</v>
          </cell>
          <cell r="FS130">
            <v>67.133486144770231</v>
          </cell>
          <cell r="FT130">
            <v>92</v>
          </cell>
          <cell r="FU130">
            <v>909072.44565217395</v>
          </cell>
          <cell r="FV130">
            <v>565802.44565217395</v>
          </cell>
          <cell r="FW130">
            <v>0.92289589062065702</v>
          </cell>
          <cell r="FX130">
            <v>0.922187671175552</v>
          </cell>
          <cell r="FY130">
            <v>0.96817291295822405</v>
          </cell>
          <cell r="FZ130">
            <v>0.890628900054656</v>
          </cell>
          <cell r="GA130">
            <v>1.0004996332161</v>
          </cell>
          <cell r="GB130">
            <v>908618.46968395787</v>
          </cell>
          <cell r="GC130">
            <v>613072.88438749674</v>
          </cell>
          <cell r="GD130">
            <v>0.67491178898310933</v>
          </cell>
          <cell r="GE130">
            <v>111.4089153411844</v>
          </cell>
          <cell r="GF130">
            <v>75.377619276278139</v>
          </cell>
          <cell r="GH130">
            <v>83634665</v>
          </cell>
          <cell r="GI130">
            <v>52053825</v>
          </cell>
          <cell r="GJ130">
            <v>5614686624</v>
          </cell>
          <cell r="GK130">
            <v>0.62239533093125921</v>
          </cell>
          <cell r="GL130">
            <v>107.86309409539068</v>
          </cell>
          <cell r="GM130">
            <v>67.133486144770231</v>
          </cell>
          <cell r="GN130">
            <v>1.9450750156256469E-2</v>
          </cell>
          <cell r="GO130">
            <v>1.610264390984989E-2</v>
          </cell>
          <cell r="GP130">
            <v>6.2469403285878012E-4</v>
          </cell>
          <cell r="GQ130">
            <v>2.3448822399428068E-2</v>
          </cell>
          <cell r="GR130">
            <v>0</v>
          </cell>
          <cell r="GT130" t="e">
            <v>#N/A</v>
          </cell>
          <cell r="GU130" t="e">
            <v>#N/A</v>
          </cell>
          <cell r="GV130" t="e">
            <v>#N/A</v>
          </cell>
          <cell r="GW130" t="e">
            <v>#N/A</v>
          </cell>
          <cell r="GX130" t="e">
            <v>#N/A</v>
          </cell>
          <cell r="GY130" t="e">
            <v>#N/A</v>
          </cell>
          <cell r="HA130">
            <v>83634665</v>
          </cell>
          <cell r="HB130">
            <v>52053825</v>
          </cell>
          <cell r="HC130">
            <v>5614686624</v>
          </cell>
          <cell r="HD130">
            <v>0.62239533093125921</v>
          </cell>
          <cell r="HE130">
            <v>107.86309409539068</v>
          </cell>
          <cell r="HF130">
            <v>67.133486144770231</v>
          </cell>
          <cell r="HG130">
            <v>92</v>
          </cell>
          <cell r="HH130">
            <v>909072.44565217395</v>
          </cell>
          <cell r="HI130">
            <v>565802.44565217395</v>
          </cell>
          <cell r="HJ130">
            <v>908618.46968395787</v>
          </cell>
          <cell r="HK130">
            <v>613072.88438749674</v>
          </cell>
          <cell r="HL130">
            <v>0.67491178898310933</v>
          </cell>
          <cell r="HM130">
            <v>111.4089153411844</v>
          </cell>
          <cell r="HN130">
            <v>75.377619276278139</v>
          </cell>
          <cell r="HP130">
            <v>44189275</v>
          </cell>
          <cell r="HQ130">
            <v>24126437.999999989</v>
          </cell>
          <cell r="HR130">
            <v>1968227574</v>
          </cell>
          <cell r="HS130">
            <v>0.54597949389303146</v>
          </cell>
          <cell r="HT130">
            <v>81.579699995498757</v>
          </cell>
          <cell r="HU130">
            <v>44.540843315487749</v>
          </cell>
          <cell r="HV130">
            <v>92</v>
          </cell>
          <cell r="HW130">
            <v>480318.20652173914</v>
          </cell>
          <cell r="HX130">
            <v>262243.89130434772</v>
          </cell>
          <cell r="HY130">
            <v>0.91118990648540699</v>
          </cell>
          <cell r="HZ130">
            <v>0.91398639332848197</v>
          </cell>
          <cell r="IA130">
            <v>0.95782836481828204</v>
          </cell>
          <cell r="IB130">
            <v>0.87250162996846004</v>
          </cell>
          <cell r="IC130">
            <v>0.99898566273321399</v>
          </cell>
          <cell r="ID130">
            <v>480805.90587015403</v>
          </cell>
          <cell r="IE130">
            <v>287803.77113247541</v>
          </cell>
          <cell r="IF130">
            <v>0.5973606367428812</v>
          </cell>
          <cell r="IG130">
            <v>85.171522364527121</v>
          </cell>
          <cell r="IH130">
            <v>51.049581783701484</v>
          </cell>
          <cell r="IJ130">
            <v>44189275</v>
          </cell>
          <cell r="IK130">
            <v>24126437.999999989</v>
          </cell>
          <cell r="IL130">
            <v>1968227574.0000002</v>
          </cell>
          <cell r="IM130">
            <v>0.54597949389303146</v>
          </cell>
          <cell r="IN130">
            <v>81.579699995498757</v>
          </cell>
          <cell r="IO130">
            <v>44.540843315487756</v>
          </cell>
          <cell r="IP130">
            <v>1.2385637236755303E-2</v>
          </cell>
          <cell r="IQ130">
            <v>1.8266136288520189E-2</v>
          </cell>
          <cell r="IR130">
            <v>1.5548819791877253E-2</v>
          </cell>
          <cell r="IS130">
            <v>2.2219726106157064E-2</v>
          </cell>
          <cell r="IT130">
            <v>0</v>
          </cell>
          <cell r="IV130" t="e">
            <v>#N/A</v>
          </cell>
          <cell r="IW130" t="e">
            <v>#N/A</v>
          </cell>
          <cell r="IX130" t="e">
            <v>#N/A</v>
          </cell>
          <cell r="IY130" t="e">
            <v>#N/A</v>
          </cell>
          <cell r="IZ130" t="e">
            <v>#N/A</v>
          </cell>
          <cell r="JA130" t="e">
            <v>#N/A</v>
          </cell>
          <cell r="JC130">
            <v>44189275</v>
          </cell>
          <cell r="JD130">
            <v>24126437.999999989</v>
          </cell>
          <cell r="JE130">
            <v>1968227574</v>
          </cell>
          <cell r="JF130">
            <v>0.54597949389303146</v>
          </cell>
          <cell r="JG130">
            <v>81.579699995498757</v>
          </cell>
          <cell r="JH130">
            <v>44.540843315487749</v>
          </cell>
          <cell r="JI130">
            <v>92</v>
          </cell>
          <cell r="JJ130">
            <v>480318.20652173914</v>
          </cell>
          <cell r="JK130">
            <v>262243.89130434772</v>
          </cell>
          <cell r="JL130">
            <v>480805.90587015403</v>
          </cell>
          <cell r="JM130">
            <v>287803.77113247541</v>
          </cell>
          <cell r="JN130">
            <v>0.5973606367428812</v>
          </cell>
          <cell r="JO130">
            <v>85.171522364527121</v>
          </cell>
          <cell r="JP130">
            <v>51.049581783701484</v>
          </cell>
          <cell r="JR130">
            <v>71347552</v>
          </cell>
          <cell r="JS130">
            <v>38334581</v>
          </cell>
          <cell r="JT130">
            <v>2248731318.999999</v>
          </cell>
          <cell r="JU130">
            <v>0.5372935710534259</v>
          </cell>
          <cell r="JV130">
            <v>58.660646871293544</v>
          </cell>
          <cell r="JW130">
            <v>31.517988437781284</v>
          </cell>
          <cell r="JX130">
            <v>92</v>
          </cell>
          <cell r="JY130">
            <v>775516.86956521741</v>
          </cell>
          <cell r="JZ130">
            <v>416680.22826086957</v>
          </cell>
          <cell r="KA130">
            <v>0.92317975868532198</v>
          </cell>
          <cell r="KB130">
            <v>0.92308446971079905</v>
          </cell>
          <cell r="KC130">
            <v>0.960545073085454</v>
          </cell>
          <cell r="KD130">
            <v>0.88449409468208695</v>
          </cell>
          <cell r="KE130">
            <v>1.0001117443598699</v>
          </cell>
          <cell r="KF130">
            <v>775430.21961170307</v>
          </cell>
          <cell r="KG130">
            <v>451353.29749241233</v>
          </cell>
          <cell r="KH130">
            <v>0.58206327663789981</v>
          </cell>
          <cell r="KI130">
            <v>61.07016579957498</v>
          </cell>
          <cell r="KJ130">
            <v>35.633916186981182</v>
          </cell>
          <cell r="KL130">
            <v>71347552</v>
          </cell>
          <cell r="KM130">
            <v>38334581</v>
          </cell>
          <cell r="KN130">
            <v>2248731318.999999</v>
          </cell>
          <cell r="KO130">
            <v>0.5372935710534259</v>
          </cell>
          <cell r="KP130">
            <v>58.660646871293544</v>
          </cell>
          <cell r="KQ130">
            <v>31.517988437781284</v>
          </cell>
          <cell r="KR130">
            <v>8.6490865735742301E-3</v>
          </cell>
          <cell r="KS130">
            <v>7.0267339532819398E-3</v>
          </cell>
          <cell r="KT130">
            <v>1.4735880296312022E-2</v>
          </cell>
          <cell r="KU130">
            <v>1.9571294093927893E-2</v>
          </cell>
          <cell r="KV130">
            <v>0</v>
          </cell>
          <cell r="KX130" t="e">
            <v>#N/A</v>
          </cell>
          <cell r="KY130" t="e">
            <v>#N/A</v>
          </cell>
          <cell r="KZ130" t="e">
            <v>#N/A</v>
          </cell>
          <cell r="LA130" t="e">
            <v>#N/A</v>
          </cell>
          <cell r="LB130" t="e">
            <v>#N/A</v>
          </cell>
          <cell r="LC130" t="e">
            <v>#N/A</v>
          </cell>
          <cell r="LE130">
            <v>71347552</v>
          </cell>
          <cell r="LF130">
            <v>38334581</v>
          </cell>
          <cell r="LG130">
            <v>2248731318.999999</v>
          </cell>
          <cell r="LH130">
            <v>0.5372935710534259</v>
          </cell>
          <cell r="LI130">
            <v>58.660646871293544</v>
          </cell>
          <cell r="LJ130">
            <v>31.517988437781284</v>
          </cell>
          <cell r="LK130">
            <v>92</v>
          </cell>
          <cell r="LL130">
            <v>775516.86956521741</v>
          </cell>
          <cell r="LM130">
            <v>416680.22826086957</v>
          </cell>
          <cell r="LN130">
            <v>775430.21961170307</v>
          </cell>
          <cell r="LO130">
            <v>451353.29749241233</v>
          </cell>
          <cell r="LP130">
            <v>0.58206327663789981</v>
          </cell>
          <cell r="LQ130">
            <v>61.07016579957498</v>
          </cell>
          <cell r="LR130">
            <v>35.633916186981182</v>
          </cell>
          <cell r="LT130">
            <v>134251579</v>
          </cell>
          <cell r="LU130">
            <v>76661696.999999896</v>
          </cell>
          <cell r="LV130">
            <v>9183067813</v>
          </cell>
          <cell r="LW130">
            <v>0.57103013291188098</v>
          </cell>
          <cell r="LX130">
            <v>119.7869101827998</v>
          </cell>
          <cell r="LY130">
            <v>68.401935242787715</v>
          </cell>
          <cell r="LZ130">
            <v>92</v>
          </cell>
          <cell r="MA130">
            <v>1459256.293478261</v>
          </cell>
          <cell r="MB130">
            <v>833279.31521739019</v>
          </cell>
          <cell r="MC130">
            <v>0.90483798316277897</v>
          </cell>
          <cell r="MD130">
            <v>0.91474601216736495</v>
          </cell>
          <cell r="ME130">
            <v>0.96757494180500603</v>
          </cell>
          <cell r="MF130">
            <v>0.88499167454292604</v>
          </cell>
          <cell r="MG130">
            <v>0.99033276242766799</v>
          </cell>
          <cell r="MH130">
            <v>1473500.9774907273</v>
          </cell>
          <cell r="MI130">
            <v>920915.49064368196</v>
          </cell>
          <cell r="MJ130">
            <v>0.62424992874131646</v>
          </cell>
          <cell r="MK130">
            <v>123.80117033553798</v>
          </cell>
          <cell r="ML130">
            <v>77.291049408024591</v>
          </cell>
          <cell r="MN130">
            <v>134251579</v>
          </cell>
          <cell r="MO130">
            <v>76661696.999999896</v>
          </cell>
          <cell r="MP130">
            <v>9183067813</v>
          </cell>
          <cell r="MQ130">
            <v>0.57103013291188098</v>
          </cell>
          <cell r="MR130">
            <v>119.7869101827998</v>
          </cell>
          <cell r="MS130">
            <v>68.401935242787715</v>
          </cell>
          <cell r="MT130">
            <v>-2.6407503093380212E-3</v>
          </cell>
          <cell r="MU130">
            <v>9.5149473706433382E-3</v>
          </cell>
          <cell r="MV130">
            <v>-3.0375198079049008E-3</v>
          </cell>
          <cell r="MW130">
            <v>2.5454737157239726E-2</v>
          </cell>
          <cell r="MX130">
            <v>-5.0191071889836092E-3</v>
          </cell>
          <cell r="MZ130" t="e">
            <v>#N/A</v>
          </cell>
          <cell r="NA130" t="e">
            <v>#N/A</v>
          </cell>
          <cell r="NB130" t="e">
            <v>#N/A</v>
          </cell>
          <cell r="NC130" t="e">
            <v>#N/A</v>
          </cell>
          <cell r="ND130" t="e">
            <v>#N/A</v>
          </cell>
          <cell r="NE130" t="e">
            <v>#N/A</v>
          </cell>
          <cell r="NG130">
            <v>134251579</v>
          </cell>
          <cell r="NH130">
            <v>76661696.999999896</v>
          </cell>
          <cell r="NI130">
            <v>9183067813</v>
          </cell>
          <cell r="NJ130">
            <v>0.57103013291188098</v>
          </cell>
          <cell r="NK130">
            <v>119.7869101827998</v>
          </cell>
          <cell r="NL130">
            <v>68.401935242787715</v>
          </cell>
          <cell r="NM130">
            <v>92</v>
          </cell>
          <cell r="NN130">
            <v>1459256.293478261</v>
          </cell>
          <cell r="NO130">
            <v>833279.31521739019</v>
          </cell>
          <cell r="NP130">
            <v>1473500.9774907273</v>
          </cell>
          <cell r="NQ130">
            <v>920915.49064368196</v>
          </cell>
          <cell r="NR130">
            <v>0.62424992874131646</v>
          </cell>
          <cell r="NS130">
            <v>123.80117033553798</v>
          </cell>
          <cell r="NT130">
            <v>77.291049408024591</v>
          </cell>
          <cell r="NX130">
            <v>464236317</v>
          </cell>
          <cell r="NY130">
            <v>281709956</v>
          </cell>
          <cell r="NZ130">
            <v>34454268207.999901</v>
          </cell>
          <cell r="OA130">
            <v>0.60682446780655463</v>
          </cell>
          <cell r="OB130">
            <v>122.30404880685118</v>
          </cell>
          <cell r="OC130">
            <v>74.217089327804359</v>
          </cell>
          <cell r="OD130">
            <v>92</v>
          </cell>
          <cell r="OE130">
            <v>5046046.9239130439</v>
          </cell>
          <cell r="OF130">
            <v>3062064.7391304346</v>
          </cell>
          <cell r="OG130">
            <v>0.92302796459762004</v>
          </cell>
          <cell r="OH130">
            <v>0.92580098687867196</v>
          </cell>
          <cell r="OI130">
            <v>0.98132687350314596</v>
          </cell>
          <cell r="OJ130">
            <v>0.90651504192150401</v>
          </cell>
          <cell r="OK130">
            <v>0.99743067617343795</v>
          </cell>
          <cell r="OL130">
            <v>5059045.2494120141</v>
          </cell>
          <cell r="OM130">
            <v>3317412.7508317637</v>
          </cell>
          <cell r="ON130">
            <v>0.65545886903021866</v>
          </cell>
          <cell r="OO130">
            <v>124.63130492926331</v>
          </cell>
          <cell r="OP130">
            <v>81.870775327113535</v>
          </cell>
          <cell r="OX130">
            <v>1.4364564936924959E-2</v>
          </cell>
          <cell r="OY130">
            <v>1.8022310861974533E-2</v>
          </cell>
          <cell r="OZ130">
            <v>1.9234043444024095E-3</v>
          </cell>
          <cell r="PA130">
            <v>2.592155170501682E-2</v>
          </cell>
          <cell r="PB130">
            <v>-2.0050224149339643E-3</v>
          </cell>
          <cell r="PK130">
            <v>464236317</v>
          </cell>
          <cell r="PL130">
            <v>281709956</v>
          </cell>
          <cell r="PM130">
            <v>34454268207.999901</v>
          </cell>
          <cell r="PN130">
            <v>0.60682446780655463</v>
          </cell>
          <cell r="PO130">
            <v>122.30404880685118</v>
          </cell>
          <cell r="PP130">
            <v>74.217089327804359</v>
          </cell>
          <cell r="PQ130">
            <v>92</v>
          </cell>
          <cell r="PR130">
            <v>5046046.9239130439</v>
          </cell>
          <cell r="PS130">
            <v>3062064.7391304346</v>
          </cell>
          <cell r="PT130">
            <v>5059045.2494120141</v>
          </cell>
          <cell r="PU130">
            <v>3317412.7508317637</v>
          </cell>
          <cell r="PV130">
            <v>0.65545886903021866</v>
          </cell>
          <cell r="PW130">
            <v>124.63130492926331</v>
          </cell>
          <cell r="PX130">
            <v>81.870775327113535</v>
          </cell>
          <cell r="QB130">
            <v>2.0824208757033627E-2</v>
          </cell>
          <cell r="QC130">
            <v>2.5890126118234602E-2</v>
          </cell>
          <cell r="QD130">
            <v>0.16644364780178295</v>
          </cell>
          <cell r="QE130">
            <v>0.70284581907173904</v>
          </cell>
          <cell r="QF130">
            <v>8.3996198251209783E-2</v>
          </cell>
          <cell r="QG130">
            <v>0</v>
          </cell>
          <cell r="QH130">
            <v>0</v>
          </cell>
          <cell r="QJ130">
            <v>75020688.10878168</v>
          </cell>
          <cell r="QK130">
            <v>47234455.006855696</v>
          </cell>
          <cell r="QL130">
            <v>5358285936.0400906</v>
          </cell>
          <cell r="QM130">
            <v>0.62961905839046262</v>
          </cell>
          <cell r="QN130">
            <v>113.44019816175245</v>
          </cell>
          <cell r="QO130">
            <v>71.424110750230071</v>
          </cell>
          <cell r="QP130">
            <v>2.3462984302384846E-2</v>
          </cell>
          <cell r="QQ130">
            <v>1.6272656512244986E-2</v>
          </cell>
          <cell r="QR130">
            <v>2.1996978144646286E-3</v>
          </cell>
          <cell r="QS130">
            <v>2.4037341209124891E-2</v>
          </cell>
          <cell r="QT130">
            <v>-6.8365957681881134E-4</v>
          </cell>
        </row>
        <row r="131">
          <cell r="A131">
            <v>120</v>
          </cell>
          <cell r="B131">
            <v>42736</v>
          </cell>
          <cell r="C131">
            <v>2017</v>
          </cell>
          <cell r="D131" t="b">
            <v>1</v>
          </cell>
          <cell r="E131" t="b">
            <v>1</v>
          </cell>
          <cell r="H131">
            <v>10847233</v>
          </cell>
          <cell r="I131">
            <v>7844283.9999999907</v>
          </cell>
          <cell r="J131">
            <v>2589834716</v>
          </cell>
          <cell r="K131">
            <v>0.72315990630974647</v>
          </cell>
          <cell r="L131">
            <v>330.15565423179515</v>
          </cell>
          <cell r="M131">
            <v>238.75533198189805</v>
          </cell>
          <cell r="N131">
            <v>90</v>
          </cell>
          <cell r="O131">
            <v>120524.81111111111</v>
          </cell>
          <cell r="P131">
            <v>87158.711111111013</v>
          </cell>
          <cell r="Q131">
            <v>0.983105041644179</v>
          </cell>
          <cell r="R131">
            <v>0.984073657192572</v>
          </cell>
          <cell r="S131">
            <v>1.02669382914504</v>
          </cell>
          <cell r="T131">
            <v>1.0122898184496001</v>
          </cell>
          <cell r="U131">
            <v>0.99919038123425996</v>
          </cell>
          <cell r="V131">
            <v>120622.46932584721</v>
          </cell>
          <cell r="W131">
            <v>88656.56000028619</v>
          </cell>
          <cell r="X131">
            <v>0.73486359585401673</v>
          </cell>
          <cell r="Y131">
            <v>321.5716748845428</v>
          </cell>
          <cell r="Z131">
            <v>235.85669600783919</v>
          </cell>
          <cell r="AB131">
            <v>10847233</v>
          </cell>
          <cell r="AC131">
            <v>7844283.9999999907</v>
          </cell>
          <cell r="AD131">
            <v>2589834716</v>
          </cell>
          <cell r="AE131">
            <v>0.72315990630974647</v>
          </cell>
          <cell r="AF131">
            <v>330.15565423179515</v>
          </cell>
          <cell r="AG131">
            <v>238.75533198189805</v>
          </cell>
          <cell r="AH131">
            <v>3.0868847875708642E-2</v>
          </cell>
          <cell r="AI131">
            <v>4.6033123063311365E-2</v>
          </cell>
          <cell r="AJ131">
            <v>3.2452917121622727E-3</v>
          </cell>
          <cell r="AK131">
            <v>5.404064157941503E-2</v>
          </cell>
          <cell r="AL131">
            <v>2.1991800403024508E-3</v>
          </cell>
          <cell r="AN131">
            <v>10847233</v>
          </cell>
          <cell r="AO131">
            <v>7844283.9999999907</v>
          </cell>
          <cell r="AP131">
            <v>2589834716</v>
          </cell>
          <cell r="AQ131">
            <v>0.72315990630974647</v>
          </cell>
          <cell r="AR131">
            <v>330.15565423179515</v>
          </cell>
          <cell r="AS131">
            <v>238.75533198189805</v>
          </cell>
          <cell r="AU131">
            <v>10847233</v>
          </cell>
          <cell r="AV131">
            <v>7844283.9999999907</v>
          </cell>
          <cell r="AW131">
            <v>2589834716</v>
          </cell>
          <cell r="AX131">
            <v>0.72315990630974647</v>
          </cell>
          <cell r="AY131">
            <v>330.15565423179515</v>
          </cell>
          <cell r="AZ131">
            <v>238.75533198189805</v>
          </cell>
          <cell r="BA131">
            <v>90</v>
          </cell>
          <cell r="BB131">
            <v>120524.81111111111</v>
          </cell>
          <cell r="BC131">
            <v>87158.711111111013</v>
          </cell>
          <cell r="BD131">
            <v>120622.46932584721</v>
          </cell>
          <cell r="BE131">
            <v>88656.56000028619</v>
          </cell>
          <cell r="BF131">
            <v>0.73486359585401673</v>
          </cell>
          <cell r="BG131">
            <v>321.5716748845428</v>
          </cell>
          <cell r="BH131">
            <v>235.85669600783919</v>
          </cell>
          <cell r="BJ131">
            <v>53282843</v>
          </cell>
          <cell r="BK131">
            <v>37977390.999999896</v>
          </cell>
          <cell r="BL131">
            <v>6884157721.9999905</v>
          </cell>
          <cell r="BM131">
            <v>0.7127508380136528</v>
          </cell>
          <cell r="BN131">
            <v>181.26989613372888</v>
          </cell>
          <cell r="BO131">
            <v>129.20027037596304</v>
          </cell>
          <cell r="BP131">
            <v>90</v>
          </cell>
          <cell r="BQ131">
            <v>592031.58888888895</v>
          </cell>
          <cell r="BR131">
            <v>421971.01111110992</v>
          </cell>
          <cell r="BS131">
            <v>0.96193383857654202</v>
          </cell>
          <cell r="BT131">
            <v>0.96166779403889902</v>
          </cell>
          <cell r="BU131">
            <v>0.99824929722614297</v>
          </cell>
          <cell r="BV131">
            <v>0.95949983658195603</v>
          </cell>
          <cell r="BW131">
            <v>0.99995983763427398</v>
          </cell>
          <cell r="BX131">
            <v>592055.36723307776</v>
          </cell>
          <cell r="BY131">
            <v>438669.47412468353</v>
          </cell>
          <cell r="BZ131">
            <v>0.74116118105627482</v>
          </cell>
          <cell r="CA131">
            <v>181.58780240309457</v>
          </cell>
          <cell r="CB131">
            <v>134.65377006859694</v>
          </cell>
          <cell r="CD131">
            <v>53282843</v>
          </cell>
          <cell r="CE131">
            <v>37977390.999999896</v>
          </cell>
          <cell r="CF131">
            <v>6884157721.9999914</v>
          </cell>
          <cell r="CG131">
            <v>0.7127508380136528</v>
          </cell>
          <cell r="CH131">
            <v>181.26989613372888</v>
          </cell>
          <cell r="CI131">
            <v>129.20027037596307</v>
          </cell>
          <cell r="CJ131">
            <v>1.7905817034682039E-2</v>
          </cell>
          <cell r="CK131">
            <v>2.2151677670079133E-2</v>
          </cell>
          <cell r="CL131">
            <v>-1.0574763323757286E-2</v>
          </cell>
          <cell r="CM131">
            <v>2.3499075146284628E-2</v>
          </cell>
          <cell r="CN131">
            <v>-5.560323001327064E-5</v>
          </cell>
          <cell r="CP131">
            <v>53282843</v>
          </cell>
          <cell r="CQ131">
            <v>37977390.999999888</v>
          </cell>
          <cell r="CR131">
            <v>6884157721.9999905</v>
          </cell>
          <cell r="CS131">
            <v>0.71275083801365269</v>
          </cell>
          <cell r="CT131">
            <v>181.26989613372891</v>
          </cell>
          <cell r="CU131">
            <v>129.20027037596304</v>
          </cell>
          <cell r="CW131">
            <v>53282843</v>
          </cell>
          <cell r="CX131">
            <v>37977390.999999896</v>
          </cell>
          <cell r="CY131">
            <v>6884157721.9999905</v>
          </cell>
          <cell r="CZ131">
            <v>0.7127508380136528</v>
          </cell>
          <cell r="DA131">
            <v>181.26989613372888</v>
          </cell>
          <cell r="DB131">
            <v>129.20027037596304</v>
          </cell>
          <cell r="DC131">
            <v>90</v>
          </cell>
          <cell r="DD131">
            <v>592031.58888888895</v>
          </cell>
          <cell r="DE131">
            <v>421971.01111110992</v>
          </cell>
          <cell r="DF131">
            <v>592055.36723307776</v>
          </cell>
          <cell r="DG131">
            <v>438669.47412468353</v>
          </cell>
          <cell r="DH131">
            <v>0.74116118105627482</v>
          </cell>
          <cell r="DI131">
            <v>181.58780240309457</v>
          </cell>
          <cell r="DJ131">
            <v>134.65377006859694</v>
          </cell>
          <cell r="DL131">
            <v>64850345</v>
          </cell>
          <cell r="DM131">
            <v>45281583.999999896</v>
          </cell>
          <cell r="DN131">
            <v>6219862564</v>
          </cell>
          <cell r="DO131">
            <v>0.69824738788976215</v>
          </cell>
          <cell r="DP131">
            <v>137.35965075780067</v>
          </cell>
          <cell r="DQ131">
            <v>95.911017343084296</v>
          </cell>
          <cell r="DR131">
            <v>90</v>
          </cell>
          <cell r="DS131">
            <v>720559.38888888888</v>
          </cell>
          <cell r="DT131">
            <v>503128.71111110994</v>
          </cell>
          <cell r="DU131">
            <v>0.95285885889715005</v>
          </cell>
          <cell r="DV131">
            <v>0.95366688958436496</v>
          </cell>
          <cell r="DW131">
            <v>0.98834634411841804</v>
          </cell>
          <cell r="DX131">
            <v>0.94099831239567899</v>
          </cell>
          <cell r="DY131">
            <v>1.0000273560747299</v>
          </cell>
          <cell r="DZ131">
            <v>720539.67775161844</v>
          </cell>
          <cell r="EA131">
            <v>528020.1851651324</v>
          </cell>
          <cell r="EB131">
            <v>0.73217115485059792</v>
          </cell>
          <cell r="EC131">
            <v>138.97926731374949</v>
          </cell>
          <cell r="ED131">
            <v>101.924749576761</v>
          </cell>
          <cell r="EF131">
            <v>64850345</v>
          </cell>
          <cell r="EG131">
            <v>45281583.999999896</v>
          </cell>
          <cell r="EH131">
            <v>6219862564</v>
          </cell>
          <cell r="EI131">
            <v>0.69824738788976215</v>
          </cell>
          <cell r="EJ131">
            <v>137.35965075780067</v>
          </cell>
          <cell r="EK131">
            <v>95.911017343084296</v>
          </cell>
          <cell r="EL131">
            <v>4.8245055058602507E-2</v>
          </cell>
          <cell r="EM131">
            <v>1.6520049489922205E-2</v>
          </cell>
          <cell r="EN131">
            <v>4.1281451133483209E-3</v>
          </cell>
          <cell r="EO131">
            <v>2.0825201488483921E-2</v>
          </cell>
          <cell r="EP131">
            <v>-4.307179190425882E-3</v>
          </cell>
          <cell r="ER131">
            <v>64850345</v>
          </cell>
          <cell r="ES131">
            <v>45281583.999999888</v>
          </cell>
          <cell r="ET131">
            <v>6219862564</v>
          </cell>
          <cell r="EU131">
            <v>0.69824738788976204</v>
          </cell>
          <cell r="EV131">
            <v>137.35965075780069</v>
          </cell>
          <cell r="EW131">
            <v>95.911017343084296</v>
          </cell>
          <cell r="EY131">
            <v>64850345</v>
          </cell>
          <cell r="EZ131">
            <v>45281583.999999896</v>
          </cell>
          <cell r="FA131">
            <v>6219862564</v>
          </cell>
          <cell r="FB131">
            <v>0.69824738788976215</v>
          </cell>
          <cell r="FC131">
            <v>137.35965075780067</v>
          </cell>
          <cell r="FD131">
            <v>95.911017343084296</v>
          </cell>
          <cell r="FE131">
            <v>90</v>
          </cell>
          <cell r="FF131">
            <v>720559.38888888888</v>
          </cell>
          <cell r="FG131">
            <v>503128.71111110994</v>
          </cell>
          <cell r="FH131">
            <v>720539.67775161844</v>
          </cell>
          <cell r="FI131">
            <v>528020.1851651324</v>
          </cell>
          <cell r="FJ131">
            <v>0.73217115485059792</v>
          </cell>
          <cell r="FK131">
            <v>138.97926731374949</v>
          </cell>
          <cell r="FL131">
            <v>101.924749576761</v>
          </cell>
          <cell r="FN131">
            <v>82214168</v>
          </cell>
          <cell r="FO131">
            <v>50933724.999999896</v>
          </cell>
          <cell r="FP131">
            <v>5503213538</v>
          </cell>
          <cell r="FQ131">
            <v>0.61952490962384843</v>
          </cell>
          <cell r="FR131">
            <v>108.04655536189452</v>
          </cell>
          <cell r="FS131">
            <v>66.937532445745845</v>
          </cell>
          <cell r="FT131">
            <v>90</v>
          </cell>
          <cell r="FU131">
            <v>913490.75555555557</v>
          </cell>
          <cell r="FV131">
            <v>565930.27777777659</v>
          </cell>
          <cell r="FW131">
            <v>0.916677056860012</v>
          </cell>
          <cell r="FX131">
            <v>0.91844076386573203</v>
          </cell>
          <cell r="FY131">
            <v>0.96614857324311398</v>
          </cell>
          <cell r="FZ131">
            <v>0.88488502606214803</v>
          </cell>
          <cell r="GA131">
            <v>0.99807977250497304</v>
          </cell>
          <cell r="GB131">
            <v>915248.24039153045</v>
          </cell>
          <cell r="GC131">
            <v>617371.48709308344</v>
          </cell>
          <cell r="GD131">
            <v>0.67453986582243808</v>
          </cell>
          <cell r="GE131">
            <v>111.83223611168812</v>
          </cell>
          <cell r="GF131">
            <v>75.645457290227256</v>
          </cell>
          <cell r="GH131">
            <v>82214168</v>
          </cell>
          <cell r="GI131">
            <v>50933724.999999896</v>
          </cell>
          <cell r="GJ131">
            <v>5503213538</v>
          </cell>
          <cell r="GK131">
            <v>0.61952490962384843</v>
          </cell>
          <cell r="GL131">
            <v>108.04655536189452</v>
          </cell>
          <cell r="GM131">
            <v>66.937532445745845</v>
          </cell>
          <cell r="GN131">
            <v>2.298857014895915E-2</v>
          </cell>
          <cell r="GO131">
            <v>1.933508085331611E-2</v>
          </cell>
          <cell r="GP131">
            <v>5.6855168905443182E-4</v>
          </cell>
          <cell r="GQ131">
            <v>2.3363314430165386E-2</v>
          </cell>
          <cell r="GR131">
            <v>0</v>
          </cell>
          <cell r="GT131">
            <v>82214168</v>
          </cell>
          <cell r="GU131">
            <v>50933724.999999896</v>
          </cell>
          <cell r="GV131">
            <v>5503213538</v>
          </cell>
          <cell r="GW131">
            <v>0.61952490962384843</v>
          </cell>
          <cell r="GX131">
            <v>108.04655536189452</v>
          </cell>
          <cell r="GY131">
            <v>66.937532445745845</v>
          </cell>
          <cell r="HA131">
            <v>82214168</v>
          </cell>
          <cell r="HB131">
            <v>50933724.999999896</v>
          </cell>
          <cell r="HC131">
            <v>5503213538</v>
          </cell>
          <cell r="HD131">
            <v>0.61952490962384843</v>
          </cell>
          <cell r="HE131">
            <v>108.04655536189452</v>
          </cell>
          <cell r="HF131">
            <v>66.937532445745845</v>
          </cell>
          <cell r="HG131">
            <v>90</v>
          </cell>
          <cell r="HH131">
            <v>913490.75555555557</v>
          </cell>
          <cell r="HI131">
            <v>565930.27777777659</v>
          </cell>
          <cell r="HJ131">
            <v>915248.24039153045</v>
          </cell>
          <cell r="HK131">
            <v>617371.48709308344</v>
          </cell>
          <cell r="HL131">
            <v>0.67453986582243808</v>
          </cell>
          <cell r="HM131">
            <v>111.83223611168812</v>
          </cell>
          <cell r="HN131">
            <v>75.645457290227256</v>
          </cell>
          <cell r="HP131">
            <v>43212807</v>
          </cell>
          <cell r="HQ131">
            <v>23329254.99999997</v>
          </cell>
          <cell r="HR131">
            <v>1925043254</v>
          </cell>
          <cell r="HS131">
            <v>0.53986900226129653</v>
          </cell>
          <cell r="HT131">
            <v>82.51627640916962</v>
          </cell>
          <cell r="HU131">
            <v>44.547979815335765</v>
          </cell>
          <cell r="HV131">
            <v>90</v>
          </cell>
          <cell r="HW131">
            <v>480142.3</v>
          </cell>
          <cell r="HX131">
            <v>259213.94444444412</v>
          </cell>
          <cell r="HY131">
            <v>0.90454841147206699</v>
          </cell>
          <cell r="HZ131">
            <v>0.90579073402287402</v>
          </cell>
          <cell r="IA131">
            <v>0.96558846678360499</v>
          </cell>
          <cell r="IB131">
            <v>0.87030828493449497</v>
          </cell>
          <cell r="IC131">
            <v>0.99645688439975</v>
          </cell>
          <cell r="ID131">
            <v>481849.54865280516</v>
          </cell>
          <cell r="IE131">
            <v>286567.24300979968</v>
          </cell>
          <cell r="IF131">
            <v>0.59601956829872271</v>
          </cell>
          <cell r="IG131">
            <v>85.456982190386995</v>
          </cell>
          <cell r="IH131">
            <v>51.18643656102703</v>
          </cell>
          <cell r="IJ131">
            <v>43212807</v>
          </cell>
          <cell r="IK131">
            <v>23329254.99999997</v>
          </cell>
          <cell r="IL131">
            <v>1925043254</v>
          </cell>
          <cell r="IM131">
            <v>0.53986900226129653</v>
          </cell>
          <cell r="IN131">
            <v>82.51627640916962</v>
          </cell>
          <cell r="IO131">
            <v>44.547979815335765</v>
          </cell>
          <cell r="IP131">
            <v>1.2049270435442575E-2</v>
          </cell>
          <cell r="IQ131">
            <v>1.7720522437461441E-2</v>
          </cell>
          <cell r="IR131">
            <v>1.5133262928154392E-2</v>
          </cell>
          <cell r="IS131">
            <v>2.3159143404966213E-2</v>
          </cell>
          <cell r="IT131">
            <v>0</v>
          </cell>
          <cell r="IV131">
            <v>43212807</v>
          </cell>
          <cell r="IW131">
            <v>23329254.99999997</v>
          </cell>
          <cell r="IX131">
            <v>1925043254.0000002</v>
          </cell>
          <cell r="IY131">
            <v>0.53986900226129653</v>
          </cell>
          <cell r="IZ131">
            <v>82.516276409169635</v>
          </cell>
          <cell r="JA131">
            <v>44.547979815335772</v>
          </cell>
          <cell r="JC131">
            <v>43212807</v>
          </cell>
          <cell r="JD131">
            <v>23329254.99999997</v>
          </cell>
          <cell r="JE131">
            <v>1925043254</v>
          </cell>
          <cell r="JF131">
            <v>0.53986900226129653</v>
          </cell>
          <cell r="JG131">
            <v>82.51627640916962</v>
          </cell>
          <cell r="JH131">
            <v>44.547979815335765</v>
          </cell>
          <cell r="JI131">
            <v>90</v>
          </cell>
          <cell r="JJ131">
            <v>480142.3</v>
          </cell>
          <cell r="JK131">
            <v>259213.94444444412</v>
          </cell>
          <cell r="JL131">
            <v>481849.54865280516</v>
          </cell>
          <cell r="JM131">
            <v>286567.24300979968</v>
          </cell>
          <cell r="JN131">
            <v>0.59601956829872271</v>
          </cell>
          <cell r="JO131">
            <v>85.456982190386995</v>
          </cell>
          <cell r="JP131">
            <v>51.18643656102703</v>
          </cell>
          <cell r="JR131">
            <v>69710331</v>
          </cell>
          <cell r="JS131">
            <v>36840748</v>
          </cell>
          <cell r="JT131">
            <v>2151958817.999999</v>
          </cell>
          <cell r="JU131">
            <v>0.52848333197557185</v>
          </cell>
          <cell r="JV131">
            <v>58.412462689411164</v>
          </cell>
          <cell r="JW131">
            <v>30.870012910998788</v>
          </cell>
          <cell r="JX131">
            <v>90</v>
          </cell>
          <cell r="JY131">
            <v>774559.23333333328</v>
          </cell>
          <cell r="JZ131">
            <v>409341.64444444445</v>
          </cell>
          <cell r="KA131">
            <v>0.91414844907474502</v>
          </cell>
          <cell r="KB131">
            <v>0.91495336825107598</v>
          </cell>
          <cell r="KC131">
            <v>0.95242584437616196</v>
          </cell>
          <cell r="KD131">
            <v>0.868089633509736</v>
          </cell>
          <cell r="KE131">
            <v>0.99840812789882205</v>
          </cell>
          <cell r="KF131">
            <v>775794.19847414002</v>
          </cell>
          <cell r="KG131">
            <v>447784.65123335214</v>
          </cell>
          <cell r="KH131">
            <v>0.57760684895423942</v>
          </cell>
          <cell r="KI131">
            <v>61.330194927324001</v>
          </cell>
          <cell r="KJ131">
            <v>35.56085883227238</v>
          </cell>
          <cell r="KL131">
            <v>69710331</v>
          </cell>
          <cell r="KM131">
            <v>36840748</v>
          </cell>
          <cell r="KN131">
            <v>2151958817.999999</v>
          </cell>
          <cell r="KO131">
            <v>0.52848333197557185</v>
          </cell>
          <cell r="KP131">
            <v>58.412462689411164</v>
          </cell>
          <cell r="KQ131">
            <v>30.870012910998788</v>
          </cell>
          <cell r="KR131">
            <v>8.1873848833491358E-3</v>
          </cell>
          <cell r="KS131">
            <v>9.7800924083862352E-3</v>
          </cell>
          <cell r="KT131">
            <v>1.4782677540910429E-2</v>
          </cell>
          <cell r="KU131">
            <v>2.1097447743741497E-2</v>
          </cell>
          <cell r="KV131">
            <v>0</v>
          </cell>
          <cell r="KX131">
            <v>69710330.999999985</v>
          </cell>
          <cell r="KY131">
            <v>36840748</v>
          </cell>
          <cell r="KZ131">
            <v>2151958817.999999</v>
          </cell>
          <cell r="LA131">
            <v>0.52848333197557196</v>
          </cell>
          <cell r="LB131">
            <v>58.412462689411164</v>
          </cell>
          <cell r="LC131">
            <v>30.870012910998796</v>
          </cell>
          <cell r="LE131">
            <v>69710331</v>
          </cell>
          <cell r="LF131">
            <v>36840748</v>
          </cell>
          <cell r="LG131">
            <v>2151958817.999999</v>
          </cell>
          <cell r="LH131">
            <v>0.52848333197557185</v>
          </cell>
          <cell r="LI131">
            <v>58.412462689411164</v>
          </cell>
          <cell r="LJ131">
            <v>30.870012910998788</v>
          </cell>
          <cell r="LK131">
            <v>90</v>
          </cell>
          <cell r="LL131">
            <v>774559.23333333328</v>
          </cell>
          <cell r="LM131">
            <v>409341.64444444445</v>
          </cell>
          <cell r="LN131">
            <v>775794.19847414002</v>
          </cell>
          <cell r="LO131">
            <v>447784.65123335214</v>
          </cell>
          <cell r="LP131">
            <v>0.57760684895423942</v>
          </cell>
          <cell r="LQ131">
            <v>61.330194927324001</v>
          </cell>
          <cell r="LR131">
            <v>35.56085883227238</v>
          </cell>
          <cell r="LT131">
            <v>129763453</v>
          </cell>
          <cell r="LU131">
            <v>74774924.999999702</v>
          </cell>
          <cell r="LV131">
            <v>9143210460.9999905</v>
          </cell>
          <cell r="LW131">
            <v>0.57624025310115401</v>
          </cell>
          <cell r="LX131">
            <v>122.2764243628466</v>
          </cell>
          <cell r="LY131">
            <v>70.46059772315084</v>
          </cell>
          <cell r="LZ131">
            <v>90</v>
          </cell>
          <cell r="MA131">
            <v>1441816.1444444444</v>
          </cell>
          <cell r="MB131">
            <v>830832.49999999674</v>
          </cell>
          <cell r="MC131">
            <v>0.89991176302190701</v>
          </cell>
          <cell r="MD131">
            <v>0.92253256090383395</v>
          </cell>
          <cell r="ME131">
            <v>0.98491770667816703</v>
          </cell>
          <cell r="MF131">
            <v>0.90802720132412496</v>
          </cell>
          <cell r="MG131">
            <v>0.97670781109865101</v>
          </cell>
          <cell r="MH131">
            <v>1476200.0754582025</v>
          </cell>
          <cell r="MI131">
            <v>923237.73745334556</v>
          </cell>
          <cell r="MJ131">
            <v>0.62462863374339161</v>
          </cell>
          <cell r="MK131">
            <v>124.14887409756133</v>
          </cell>
          <cell r="ML131">
            <v>77.597452609792001</v>
          </cell>
          <cell r="MN131">
            <v>129763453</v>
          </cell>
          <cell r="MO131">
            <v>74774924.999999702</v>
          </cell>
          <cell r="MP131">
            <v>9143210460.9999905</v>
          </cell>
          <cell r="MQ131">
            <v>0.57624025310115401</v>
          </cell>
          <cell r="MR131">
            <v>122.2764243628466</v>
          </cell>
          <cell r="MS131">
            <v>70.46059772315084</v>
          </cell>
          <cell r="MT131">
            <v>-3.2555231051349764E-3</v>
          </cell>
          <cell r="MU131">
            <v>1.2858449979316653E-2</v>
          </cell>
          <cell r="MV131">
            <v>-3.1440930656460604E-3</v>
          </cell>
          <cell r="MW131">
            <v>2.5777406436863451E-2</v>
          </cell>
          <cell r="MX131">
            <v>-5.2288305972425647E-3</v>
          </cell>
          <cell r="MZ131">
            <v>129763453</v>
          </cell>
          <cell r="NA131">
            <v>74774924.999999702</v>
          </cell>
          <cell r="NB131">
            <v>9143210460.9999905</v>
          </cell>
          <cell r="NC131">
            <v>0.57624025310115401</v>
          </cell>
          <cell r="ND131">
            <v>122.2764243628466</v>
          </cell>
          <cell r="NE131">
            <v>70.46059772315084</v>
          </cell>
          <cell r="NG131">
            <v>129763453</v>
          </cell>
          <cell r="NH131">
            <v>74774924.999999702</v>
          </cell>
          <cell r="NI131">
            <v>9143210460.9999905</v>
          </cell>
          <cell r="NJ131">
            <v>0.57624025310115401</v>
          </cell>
          <cell r="NK131">
            <v>122.2764243628466</v>
          </cell>
          <cell r="NL131">
            <v>70.46059772315084</v>
          </cell>
          <cell r="NM131">
            <v>90</v>
          </cell>
          <cell r="NN131">
            <v>1441816.1444444444</v>
          </cell>
          <cell r="NO131">
            <v>830832.49999999674</v>
          </cell>
          <cell r="NP131">
            <v>1476200.0754582025</v>
          </cell>
          <cell r="NQ131">
            <v>923237.73745334556</v>
          </cell>
          <cell r="NR131">
            <v>0.62462863374339161</v>
          </cell>
          <cell r="NS131">
            <v>124.14887409756133</v>
          </cell>
          <cell r="NT131">
            <v>77.597452609792001</v>
          </cell>
          <cell r="NX131">
            <v>453881180</v>
          </cell>
          <cell r="NY131">
            <v>276981912</v>
          </cell>
          <cell r="NZ131">
            <v>34417281073</v>
          </cell>
          <cell r="OA131">
            <v>0.61025203115934434</v>
          </cell>
          <cell r="OB131">
            <v>124.25822619420723</v>
          </cell>
          <cell r="OC131">
            <v>75.828834923272211</v>
          </cell>
          <cell r="OD131">
            <v>90</v>
          </cell>
          <cell r="OE131">
            <v>5043124.222222222</v>
          </cell>
          <cell r="OF131">
            <v>3077576.8</v>
          </cell>
          <cell r="OG131">
            <v>0.92344976975593795</v>
          </cell>
          <cell r="OH131">
            <v>0.93103092266709897</v>
          </cell>
          <cell r="OI131">
            <v>0.99193803791436497</v>
          </cell>
          <cell r="OJ131">
            <v>0.92245190466853899</v>
          </cell>
          <cell r="OK131">
            <v>0.99230796227360896</v>
          </cell>
          <cell r="OL131">
            <v>5082216.8257798199</v>
          </cell>
          <cell r="OM131">
            <v>3332695.4002201813</v>
          </cell>
          <cell r="ON131">
            <v>0.65545839166240794</v>
          </cell>
          <cell r="OO131">
            <v>125.2681331340724</v>
          </cell>
          <cell r="OP131">
            <v>82.2035648032181</v>
          </cell>
          <cell r="OX131">
            <v>1.5370959521195373E-2</v>
          </cell>
          <cell r="OY131">
            <v>2.1869820426169796E-2</v>
          </cell>
          <cell r="OZ131">
            <v>1.8134606499983674E-3</v>
          </cell>
          <cell r="PA131">
            <v>2.5728421442078521E-2</v>
          </cell>
          <cell r="PB131">
            <v>-2.0131058482415424E-3</v>
          </cell>
          <cell r="PK131">
            <v>453881180</v>
          </cell>
          <cell r="PL131">
            <v>276981912</v>
          </cell>
          <cell r="PM131">
            <v>34417281073</v>
          </cell>
          <cell r="PN131">
            <v>0.61025203115934434</v>
          </cell>
          <cell r="PO131">
            <v>124.25822619420723</v>
          </cell>
          <cell r="PP131">
            <v>75.828834923272211</v>
          </cell>
          <cell r="PQ131">
            <v>90</v>
          </cell>
          <cell r="PR131">
            <v>5043124.222222222</v>
          </cell>
          <cell r="PS131">
            <v>3077576.8</v>
          </cell>
          <cell r="PT131">
            <v>5082216.8257798199</v>
          </cell>
          <cell r="PU131">
            <v>3332695.4002201813</v>
          </cell>
          <cell r="PV131">
            <v>0.65545839166240794</v>
          </cell>
          <cell r="PW131">
            <v>125.2681331340724</v>
          </cell>
          <cell r="PX131">
            <v>82.2035648032181</v>
          </cell>
          <cell r="QB131">
            <v>2.0824208757033627E-2</v>
          </cell>
          <cell r="QC131">
            <v>2.5890126118234602E-2</v>
          </cell>
          <cell r="QD131">
            <v>0.16644364780178295</v>
          </cell>
          <cell r="QE131">
            <v>0.70284581907173904</v>
          </cell>
          <cell r="QF131">
            <v>8.3996198251209783E-2</v>
          </cell>
          <cell r="QG131">
            <v>0</v>
          </cell>
          <cell r="QH131">
            <v>0</v>
          </cell>
          <cell r="QJ131">
            <v>73812908.303665221</v>
          </cell>
          <cell r="QK131">
            <v>46441546.863432452</v>
          </cell>
          <cell r="QL131">
            <v>5297026525.8379364</v>
          </cell>
          <cell r="QM131">
            <v>0.62917920362076252</v>
          </cell>
          <cell r="QN131">
            <v>114.05792622314127</v>
          </cell>
          <cell r="QO131">
            <v>71.762875187711714</v>
          </cell>
          <cell r="QP131">
            <v>2.6305999469793687E-2</v>
          </cell>
          <cell r="QQ131">
            <v>1.9359807646925364E-2</v>
          </cell>
          <cell r="QR131">
            <v>2.1516429379688021E-3</v>
          </cell>
          <cell r="QS131">
            <v>2.3566057990435249E-2</v>
          </cell>
          <cell r="QT131">
            <v>-6.7254600657447902E-4</v>
          </cell>
        </row>
        <row r="132">
          <cell r="A132">
            <v>121</v>
          </cell>
          <cell r="B132">
            <v>42826</v>
          </cell>
          <cell r="C132">
            <v>2017</v>
          </cell>
          <cell r="D132" t="b">
            <v>1</v>
          </cell>
          <cell r="E132" t="b">
            <v>1</v>
          </cell>
          <cell r="H132">
            <v>10978534</v>
          </cell>
          <cell r="I132">
            <v>8389982.9999999907</v>
          </cell>
          <cell r="J132">
            <v>2682284271</v>
          </cell>
          <cell r="K132">
            <v>0.76421706213233853</v>
          </cell>
          <cell r="L132">
            <v>319.70079927456385</v>
          </cell>
          <cell r="M132">
            <v>244.32080558296764</v>
          </cell>
          <cell r="N132">
            <v>91</v>
          </cell>
          <cell r="O132">
            <v>120643.23076923077</v>
          </cell>
          <cell r="P132">
            <v>92197.615384615288</v>
          </cell>
          <cell r="Q132">
            <v>1.0336312467089199</v>
          </cell>
          <cell r="R132">
            <v>1.03562910158042</v>
          </cell>
          <cell r="S132">
            <v>0.99121351084374598</v>
          </cell>
          <cell r="T132">
            <v>1.0262505217239699</v>
          </cell>
          <cell r="U132">
            <v>0.99834508138060196</v>
          </cell>
          <cell r="V132">
            <v>120843.21645817535</v>
          </cell>
          <cell r="W132">
            <v>89197.782747157005</v>
          </cell>
          <cell r="X132">
            <v>0.73792544161428686</v>
          </cell>
          <cell r="Y132">
            <v>322.53474733453385</v>
          </cell>
          <cell r="Z132">
            <v>238.07130950105619</v>
          </cell>
          <cell r="AB132">
            <v>10978534</v>
          </cell>
          <cell r="AC132">
            <v>8389982.9999999907</v>
          </cell>
          <cell r="AD132">
            <v>2682284271</v>
          </cell>
          <cell r="AE132">
            <v>0.76421706213233853</v>
          </cell>
          <cell r="AF132">
            <v>319.70079927456385</v>
          </cell>
          <cell r="AG132">
            <v>244.32080558296764</v>
          </cell>
          <cell r="AH132">
            <v>2.1738163419899734E-2</v>
          </cell>
          <cell r="AI132">
            <v>4.963995310341713E-2</v>
          </cell>
          <cell r="AJ132">
            <v>4.0278752749126597E-3</v>
          </cell>
          <cell r="AK132">
            <v>5.046823983434625E-2</v>
          </cell>
          <cell r="AL132">
            <v>2.292937224123688E-3</v>
          </cell>
          <cell r="AN132">
            <v>10978534</v>
          </cell>
          <cell r="AO132">
            <v>8389982.9999999907</v>
          </cell>
          <cell r="AP132">
            <v>2682284271</v>
          </cell>
          <cell r="AQ132">
            <v>0.76421706213233853</v>
          </cell>
          <cell r="AR132">
            <v>319.70079927456385</v>
          </cell>
          <cell r="AS132">
            <v>244.32080558296764</v>
          </cell>
          <cell r="AU132">
            <v>10978534</v>
          </cell>
          <cell r="AV132">
            <v>8389982.9999999907</v>
          </cell>
          <cell r="AW132">
            <v>2682284271</v>
          </cell>
          <cell r="AX132">
            <v>0.76421706213233853</v>
          </cell>
          <cell r="AY132">
            <v>319.70079927456385</v>
          </cell>
          <cell r="AZ132">
            <v>244.32080558296764</v>
          </cell>
          <cell r="BA132">
            <v>91</v>
          </cell>
          <cell r="BB132">
            <v>120643.23076923077</v>
          </cell>
          <cell r="BC132">
            <v>92197.615384615288</v>
          </cell>
          <cell r="BD132">
            <v>120843.21645817535</v>
          </cell>
          <cell r="BE132">
            <v>89197.782747157005</v>
          </cell>
          <cell r="BF132">
            <v>0.73792544161428686</v>
          </cell>
          <cell r="BG132">
            <v>322.53474733453385</v>
          </cell>
          <cell r="BH132">
            <v>238.07130950105619</v>
          </cell>
          <cell r="BJ132">
            <v>54148809</v>
          </cell>
          <cell r="BK132">
            <v>42445035</v>
          </cell>
          <cell r="BL132">
            <v>7861381960</v>
          </cell>
          <cell r="BM132">
            <v>0.78385906881165202</v>
          </cell>
          <cell r="BN132">
            <v>185.21322835521281</v>
          </cell>
          <cell r="BO132">
            <v>145.18106871011696</v>
          </cell>
          <cell r="BP132">
            <v>91</v>
          </cell>
          <cell r="BQ132">
            <v>595041.85714285716</v>
          </cell>
          <cell r="BR132">
            <v>466428.95604395604</v>
          </cell>
          <cell r="BS132">
            <v>1.0552761966715201</v>
          </cell>
          <cell r="BT132">
            <v>1.05564513751613</v>
          </cell>
          <cell r="BU132">
            <v>1.0185203882529501</v>
          </cell>
          <cell r="BV132">
            <v>1.07478082889898</v>
          </cell>
          <cell r="BW132">
            <v>1.00001879468537</v>
          </cell>
          <cell r="BX132">
            <v>595030.67372855893</v>
          </cell>
          <cell r="BY132">
            <v>441997.04069430765</v>
          </cell>
          <cell r="BZ132">
            <v>0.74254031108979068</v>
          </cell>
          <cell r="CA132">
            <v>181.84538129168504</v>
          </cell>
          <cell r="CB132">
            <v>135.07969700096197</v>
          </cell>
          <cell r="CD132">
            <v>54148809</v>
          </cell>
          <cell r="CE132">
            <v>42445035</v>
          </cell>
          <cell r="CF132">
            <v>7861381960</v>
          </cell>
          <cell r="CG132">
            <v>0.78385906881165202</v>
          </cell>
          <cell r="CH132">
            <v>185.21322835521281</v>
          </cell>
          <cell r="CI132">
            <v>145.18106871011696</v>
          </cell>
          <cell r="CJ132">
            <v>1.5207733057241806E-2</v>
          </cell>
          <cell r="CK132">
            <v>2.393965421952151E-2</v>
          </cell>
          <cell r="CL132">
            <v>-1.0847542688560311E-2</v>
          </cell>
          <cell r="CM132">
            <v>1.7729545600496454E-2</v>
          </cell>
          <cell r="CN132">
            <v>-6.8630256981113647E-5</v>
          </cell>
          <cell r="CP132">
            <v>54148809</v>
          </cell>
          <cell r="CQ132">
            <v>42445035.000000007</v>
          </cell>
          <cell r="CR132">
            <v>7861381960.000001</v>
          </cell>
          <cell r="CS132">
            <v>0.78385906881165213</v>
          </cell>
          <cell r="CT132">
            <v>185.21322835521281</v>
          </cell>
          <cell r="CU132">
            <v>145.18106871011699</v>
          </cell>
          <cell r="CW132">
            <v>54148809</v>
          </cell>
          <cell r="CX132">
            <v>42445035</v>
          </cell>
          <cell r="CY132">
            <v>7861381960</v>
          </cell>
          <cell r="CZ132">
            <v>0.78385906881165202</v>
          </cell>
          <cell r="DA132">
            <v>185.21322835521281</v>
          </cell>
          <cell r="DB132">
            <v>145.18106871011696</v>
          </cell>
          <cell r="DC132">
            <v>91</v>
          </cell>
          <cell r="DD132">
            <v>595041.85714285716</v>
          </cell>
          <cell r="DE132">
            <v>466428.95604395604</v>
          </cell>
          <cell r="DF132">
            <v>595030.67372855893</v>
          </cell>
          <cell r="DG132">
            <v>441997.04069430765</v>
          </cell>
          <cell r="DH132">
            <v>0.74254031108979068</v>
          </cell>
          <cell r="DI132">
            <v>181.84538129168504</v>
          </cell>
          <cell r="DJ132">
            <v>135.07969700096197</v>
          </cell>
          <cell r="DL132">
            <v>66431642</v>
          </cell>
          <cell r="DM132">
            <v>51544071</v>
          </cell>
          <cell r="DN132">
            <v>7355993373</v>
          </cell>
          <cell r="DO132">
            <v>0.77589638684529283</v>
          </cell>
          <cell r="DP132">
            <v>142.71269673285991</v>
          </cell>
          <cell r="DQ132">
            <v>110.73026575197403</v>
          </cell>
          <cell r="DR132">
            <v>91</v>
          </cell>
          <cell r="DS132">
            <v>730018.04395604401</v>
          </cell>
          <cell r="DT132">
            <v>566418.36263736268</v>
          </cell>
          <cell r="DU132">
            <v>1.05425359583657</v>
          </cell>
          <cell r="DV132">
            <v>1.05555411864988</v>
          </cell>
          <cell r="DW132">
            <v>1.0198154655388101</v>
          </cell>
          <cell r="DX132">
            <v>1.0747737925379399</v>
          </cell>
          <cell r="DY132">
            <v>0.99925253318776697</v>
          </cell>
          <cell r="DZ132">
            <v>730564.11638725188</v>
          </cell>
          <cell r="EA132">
            <v>537269.55722441629</v>
          </cell>
          <cell r="EB132">
            <v>0.73506073552885476</v>
          </cell>
          <cell r="EC132">
            <v>139.93972591645192</v>
          </cell>
          <cell r="ED132">
            <v>103.0265777978255</v>
          </cell>
          <cell r="EF132">
            <v>66431642</v>
          </cell>
          <cell r="EG132">
            <v>51544071</v>
          </cell>
          <cell r="EH132">
            <v>7355993372.999999</v>
          </cell>
          <cell r="EI132">
            <v>0.77589638684529283</v>
          </cell>
          <cell r="EJ132">
            <v>142.71269673285991</v>
          </cell>
          <cell r="EK132">
            <v>110.73026575197402</v>
          </cell>
          <cell r="EL132">
            <v>4.8389676926820835E-2</v>
          </cell>
          <cell r="EM132">
            <v>2.2593536097523639E-2</v>
          </cell>
          <cell r="EN132">
            <v>4.0180828810102891E-3</v>
          </cell>
          <cell r="EO132">
            <v>1.7200710044685097E-2</v>
          </cell>
          <cell r="EP132">
            <v>-4.1034905800749633E-3</v>
          </cell>
          <cell r="ER132">
            <v>66431642</v>
          </cell>
          <cell r="ES132">
            <v>51544070.999999993</v>
          </cell>
          <cell r="ET132">
            <v>7355993372.9999981</v>
          </cell>
          <cell r="EU132">
            <v>0.77589638684529272</v>
          </cell>
          <cell r="EV132">
            <v>142.71269673285991</v>
          </cell>
          <cell r="EW132">
            <v>110.730265751974</v>
          </cell>
          <cell r="EY132">
            <v>66431642</v>
          </cell>
          <cell r="EZ132">
            <v>51544071</v>
          </cell>
          <cell r="FA132">
            <v>7355993373</v>
          </cell>
          <cell r="FB132">
            <v>0.77589638684529283</v>
          </cell>
          <cell r="FC132">
            <v>142.71269673285991</v>
          </cell>
          <cell r="FD132">
            <v>110.73026575197403</v>
          </cell>
          <cell r="FE132">
            <v>91</v>
          </cell>
          <cell r="FF132">
            <v>730018.04395604401</v>
          </cell>
          <cell r="FG132">
            <v>566418.36263736268</v>
          </cell>
          <cell r="FH132">
            <v>730564.11638725188</v>
          </cell>
          <cell r="FI132">
            <v>537269.55722441629</v>
          </cell>
          <cell r="FJ132">
            <v>0.73506073552885476</v>
          </cell>
          <cell r="FK132">
            <v>139.93972591645192</v>
          </cell>
          <cell r="FL132">
            <v>103.0265777978255</v>
          </cell>
          <cell r="FN132">
            <v>83917478</v>
          </cell>
          <cell r="FO132">
            <v>60476487.999999896</v>
          </cell>
          <cell r="FP132">
            <v>6945524273</v>
          </cell>
          <cell r="FQ132">
            <v>0.72066617635958863</v>
          </cell>
          <cell r="FR132">
            <v>114.84668674874129</v>
          </cell>
          <cell r="FS132">
            <v>82.766122606782815</v>
          </cell>
          <cell r="FT132">
            <v>91</v>
          </cell>
          <cell r="FU132">
            <v>922170.08791208791</v>
          </cell>
          <cell r="FV132">
            <v>664576.79120879003</v>
          </cell>
          <cell r="FW132">
            <v>1.0668090016701</v>
          </cell>
          <cell r="FX132">
            <v>1.06770753467869</v>
          </cell>
          <cell r="FY132">
            <v>1.0219727755813299</v>
          </cell>
          <cell r="FZ132">
            <v>1.08765084112065</v>
          </cell>
          <cell r="GA132">
            <v>0.999512965398205</v>
          </cell>
          <cell r="GB132">
            <v>922619.43550146569</v>
          </cell>
          <cell r="GC132">
            <v>622957.6148761292</v>
          </cell>
          <cell r="GD132">
            <v>0.67496589932416462</v>
          </cell>
          <cell r="GE132">
            <v>112.37744242591289</v>
          </cell>
          <cell r="GF132">
            <v>76.09622452137819</v>
          </cell>
          <cell r="GH132">
            <v>83917478</v>
          </cell>
          <cell r="GI132">
            <v>60476487.999999896</v>
          </cell>
          <cell r="GJ132">
            <v>6945524273</v>
          </cell>
          <cell r="GK132">
            <v>0.72066617635958863</v>
          </cell>
          <cell r="GL132">
            <v>114.84668674874129</v>
          </cell>
          <cell r="GM132">
            <v>82.766122606782815</v>
          </cell>
          <cell r="GN132">
            <v>2.534391279787794E-2</v>
          </cell>
          <cell r="GO132">
            <v>2.4121024954326782E-2</v>
          </cell>
          <cell r="GP132">
            <v>3.3344894413924928E-4</v>
          </cell>
          <cell r="GQ132">
            <v>2.1366155448951613E-2</v>
          </cell>
          <cell r="GR132">
            <v>0</v>
          </cell>
          <cell r="GT132">
            <v>83917478</v>
          </cell>
          <cell r="GU132">
            <v>60476487.999999881</v>
          </cell>
          <cell r="GV132">
            <v>6945524273</v>
          </cell>
          <cell r="GW132">
            <v>0.72066617635958841</v>
          </cell>
          <cell r="GX132">
            <v>114.84668674874132</v>
          </cell>
          <cell r="GY132">
            <v>82.766122606782815</v>
          </cell>
          <cell r="HA132">
            <v>83917478</v>
          </cell>
          <cell r="HB132">
            <v>60476487.999999896</v>
          </cell>
          <cell r="HC132">
            <v>6945524273</v>
          </cell>
          <cell r="HD132">
            <v>0.72066617635958863</v>
          </cell>
          <cell r="HE132">
            <v>114.84668674874129</v>
          </cell>
          <cell r="HF132">
            <v>82.766122606782815</v>
          </cell>
          <cell r="HG132">
            <v>91</v>
          </cell>
          <cell r="HH132">
            <v>922170.08791208791</v>
          </cell>
          <cell r="HI132">
            <v>664576.79120879003</v>
          </cell>
          <cell r="HJ132">
            <v>922619.43550146569</v>
          </cell>
          <cell r="HK132">
            <v>622957.6148761292</v>
          </cell>
          <cell r="HL132">
            <v>0.67496589932416462</v>
          </cell>
          <cell r="HM132">
            <v>112.37744242591289</v>
          </cell>
          <cell r="HN132">
            <v>76.09622452137819</v>
          </cell>
          <cell r="HP132">
            <v>44053218</v>
          </cell>
          <cell r="HQ132">
            <v>28062001</v>
          </cell>
          <cell r="HR132">
            <v>2466377858.999999</v>
          </cell>
          <cell r="HS132">
            <v>0.63700229572332268</v>
          </cell>
          <cell r="HT132">
            <v>87.890306147448257</v>
          </cell>
          <cell r="HU132">
            <v>55.986326787750194</v>
          </cell>
          <cell r="HV132">
            <v>91</v>
          </cell>
          <cell r="HW132">
            <v>484101.29670329671</v>
          </cell>
          <cell r="HX132">
            <v>308373.63736263738</v>
          </cell>
          <cell r="HY132">
            <v>1.0696638964695899</v>
          </cell>
          <cell r="HZ132">
            <v>1.0680378873529599</v>
          </cell>
          <cell r="IA132">
            <v>1.01757176410912</v>
          </cell>
          <cell r="IB132">
            <v>1.0829958948994101</v>
          </cell>
          <cell r="IC132">
            <v>1.0022593252493699</v>
          </cell>
          <cell r="ID132">
            <v>483010.01996948099</v>
          </cell>
          <cell r="IE132">
            <v>288290.21749768319</v>
          </cell>
          <cell r="IF132">
            <v>0.59642293898588006</v>
          </cell>
          <cell r="IG132">
            <v>86.372587415882037</v>
          </cell>
          <cell r="IH132">
            <v>51.695788554166469</v>
          </cell>
          <cell r="IJ132">
            <v>44053218</v>
          </cell>
          <cell r="IK132">
            <v>28062001</v>
          </cell>
          <cell r="IL132">
            <v>2466377858.999999</v>
          </cell>
          <cell r="IM132">
            <v>0.63700229572332268</v>
          </cell>
          <cell r="IN132">
            <v>87.890306147448257</v>
          </cell>
          <cell r="IO132">
            <v>55.986326787750194</v>
          </cell>
          <cell r="IP132">
            <v>8.4930957947747521E-3</v>
          </cell>
          <cell r="IQ132">
            <v>1.8864960313871262E-2</v>
          </cell>
          <cell r="IR132">
            <v>1.4825744002979034E-2</v>
          </cell>
          <cell r="IS132">
            <v>2.2514806605022263E-2</v>
          </cell>
          <cell r="IT132">
            <v>0</v>
          </cell>
          <cell r="IV132">
            <v>44053217.999999993</v>
          </cell>
          <cell r="IW132">
            <v>28062000.999999996</v>
          </cell>
          <cell r="IX132">
            <v>2466377858.9999995</v>
          </cell>
          <cell r="IY132">
            <v>0.63700229572332268</v>
          </cell>
          <cell r="IZ132">
            <v>87.890306147448285</v>
          </cell>
          <cell r="JA132">
            <v>55.986326787750215</v>
          </cell>
          <cell r="JC132">
            <v>44053218</v>
          </cell>
          <cell r="JD132">
            <v>28062001</v>
          </cell>
          <cell r="JE132">
            <v>2466377858.999999</v>
          </cell>
          <cell r="JF132">
            <v>0.63700229572332268</v>
          </cell>
          <cell r="JG132">
            <v>87.890306147448257</v>
          </cell>
          <cell r="JH132">
            <v>55.986326787750194</v>
          </cell>
          <cell r="JI132">
            <v>91</v>
          </cell>
          <cell r="JJ132">
            <v>484101.29670329671</v>
          </cell>
          <cell r="JK132">
            <v>308373.63736263738</v>
          </cell>
          <cell r="JL132">
            <v>483010.01996948099</v>
          </cell>
          <cell r="JM132">
            <v>288290.21749768319</v>
          </cell>
          <cell r="JN132">
            <v>0.59642293898588006</v>
          </cell>
          <cell r="JO132">
            <v>86.372587415882037</v>
          </cell>
          <cell r="JP132">
            <v>51.695788554166469</v>
          </cell>
          <cell r="JR132">
            <v>70667092</v>
          </cell>
          <cell r="JS132">
            <v>43451808</v>
          </cell>
          <cell r="JT132">
            <v>2732486686</v>
          </cell>
          <cell r="JU132">
            <v>0.6148803745879341</v>
          </cell>
          <cell r="JV132">
            <v>62.885454294560077</v>
          </cell>
          <cell r="JW132">
            <v>38.667031692771509</v>
          </cell>
          <cell r="JX132">
            <v>91</v>
          </cell>
          <cell r="JY132">
            <v>776561.45054945059</v>
          </cell>
          <cell r="JZ132">
            <v>477492.3956043956</v>
          </cell>
          <cell r="KA132">
            <v>1.0600257104581201</v>
          </cell>
          <cell r="KB132">
            <v>1.06062060995389</v>
          </cell>
          <cell r="KC132">
            <v>1.0166570352856099</v>
          </cell>
          <cell r="KD132">
            <v>1.0732091539134401</v>
          </cell>
          <cell r="KE132">
            <v>1.0002926900831799</v>
          </cell>
          <cell r="KF132">
            <v>776334.22522049537</v>
          </cell>
          <cell r="KG132">
            <v>450453.59833586845</v>
          </cell>
          <cell r="KH132">
            <v>0.57973640038417296</v>
          </cell>
          <cell r="KI132">
            <v>61.855131191703833</v>
          </cell>
          <cell r="KJ132">
            <v>36.029353226976113</v>
          </cell>
          <cell r="KL132">
            <v>70667092</v>
          </cell>
          <cell r="KM132">
            <v>43451808</v>
          </cell>
          <cell r="KN132">
            <v>2732486686</v>
          </cell>
          <cell r="KO132">
            <v>0.6148803745879341</v>
          </cell>
          <cell r="KP132">
            <v>62.885454294560077</v>
          </cell>
          <cell r="KQ132">
            <v>38.667031692771509</v>
          </cell>
          <cell r="KR132">
            <v>7.3453750994996216E-3</v>
          </cell>
          <cell r="KS132">
            <v>1.3068972440414557E-2</v>
          </cell>
          <cell r="KT132">
            <v>1.5158152119360217E-2</v>
          </cell>
          <cell r="KU132">
            <v>2.1083642153473359E-2</v>
          </cell>
          <cell r="KV132">
            <v>0</v>
          </cell>
          <cell r="KX132">
            <v>70667092.000000015</v>
          </cell>
          <cell r="KY132">
            <v>43451808</v>
          </cell>
          <cell r="KZ132">
            <v>2732486686</v>
          </cell>
          <cell r="LA132">
            <v>0.61488037458793399</v>
          </cell>
          <cell r="LB132">
            <v>62.885454294560077</v>
          </cell>
          <cell r="LC132">
            <v>38.667031692771502</v>
          </cell>
          <cell r="LE132">
            <v>70667092</v>
          </cell>
          <cell r="LF132">
            <v>43451808</v>
          </cell>
          <cell r="LG132">
            <v>2732486686</v>
          </cell>
          <cell r="LH132">
            <v>0.6148803745879341</v>
          </cell>
          <cell r="LI132">
            <v>62.885454294560077</v>
          </cell>
          <cell r="LJ132">
            <v>38.667031692771509</v>
          </cell>
          <cell r="LK132">
            <v>91</v>
          </cell>
          <cell r="LL132">
            <v>776561.45054945059</v>
          </cell>
          <cell r="LM132">
            <v>477492.3956043956</v>
          </cell>
          <cell r="LN132">
            <v>776334.22522049537</v>
          </cell>
          <cell r="LO132">
            <v>450453.59833586845</v>
          </cell>
          <cell r="LP132">
            <v>0.57973640038417296</v>
          </cell>
          <cell r="LQ132">
            <v>61.855131191703833</v>
          </cell>
          <cell r="LR132">
            <v>36.029353226976113</v>
          </cell>
          <cell r="LT132">
            <v>135868066</v>
          </cell>
          <cell r="LU132">
            <v>89222356.999999791</v>
          </cell>
          <cell r="LV132">
            <v>11153829414</v>
          </cell>
          <cell r="LW132">
            <v>0.65668379352658035</v>
          </cell>
          <cell r="LX132">
            <v>125.01159786666503</v>
          </cell>
          <cell r="LY132">
            <v>82.093090321900959</v>
          </cell>
          <cell r="LZ132">
            <v>91</v>
          </cell>
          <cell r="MA132">
            <v>1493055.6703296704</v>
          </cell>
          <cell r="MB132">
            <v>980465.46153845929</v>
          </cell>
          <cell r="MC132">
            <v>1.0602247618738401</v>
          </cell>
          <cell r="MD132">
            <v>1.0493656448370601</v>
          </cell>
          <cell r="ME132">
            <v>0.99918837302511698</v>
          </cell>
          <cell r="MF132">
            <v>1.04487884162928</v>
          </cell>
          <cell r="MG132">
            <v>1.01178402437478</v>
          </cell>
          <cell r="MH132">
            <v>1475666.3817184567</v>
          </cell>
          <cell r="MI132">
            <v>924771.32849225833</v>
          </cell>
          <cell r="MJ132">
            <v>0.62579120705685642</v>
          </cell>
          <cell r="MK132">
            <v>125.11314306849181</v>
          </cell>
          <cell r="ML132">
            <v>78.567090318235529</v>
          </cell>
          <cell r="MN132">
            <v>135868066</v>
          </cell>
          <cell r="MO132">
            <v>89222356.999999791</v>
          </cell>
          <cell r="MP132">
            <v>11153829414</v>
          </cell>
          <cell r="MQ132">
            <v>0.65668379352658035</v>
          </cell>
          <cell r="MR132">
            <v>125.01159786666503</v>
          </cell>
          <cell r="MS132">
            <v>82.093090321900959</v>
          </cell>
          <cell r="MT132">
            <v>1.4808457014787351E-3</v>
          </cell>
          <cell r="MU132">
            <v>1.0938433714458566E-2</v>
          </cell>
          <cell r="MV132">
            <v>-3.4101326851040258E-3</v>
          </cell>
          <cell r="MW132">
            <v>2.393187486115686E-2</v>
          </cell>
          <cell r="MX132">
            <v>-5.4667430759304247E-3</v>
          </cell>
          <cell r="MZ132">
            <v>135868066</v>
          </cell>
          <cell r="NA132">
            <v>89222356.999999791</v>
          </cell>
          <cell r="NB132">
            <v>11153829414</v>
          </cell>
          <cell r="NC132">
            <v>0.65668379352658035</v>
          </cell>
          <cell r="ND132">
            <v>125.01159786666503</v>
          </cell>
          <cell r="NE132">
            <v>82.093090321900959</v>
          </cell>
          <cell r="NG132">
            <v>135868066</v>
          </cell>
          <cell r="NH132">
            <v>89222356.999999791</v>
          </cell>
          <cell r="NI132">
            <v>11153829414</v>
          </cell>
          <cell r="NJ132">
            <v>0.65668379352658035</v>
          </cell>
          <cell r="NK132">
            <v>125.01159786666503</v>
          </cell>
          <cell r="NL132">
            <v>82.093090321900959</v>
          </cell>
          <cell r="NM132">
            <v>91</v>
          </cell>
          <cell r="NN132">
            <v>1493055.6703296704</v>
          </cell>
          <cell r="NO132">
            <v>980465.46153845929</v>
          </cell>
          <cell r="NP132">
            <v>1475666.3817184567</v>
          </cell>
          <cell r="NQ132">
            <v>924771.32849225833</v>
          </cell>
          <cell r="NR132">
            <v>0.62579120705685642</v>
          </cell>
          <cell r="NS132">
            <v>125.11314306849181</v>
          </cell>
          <cell r="NT132">
            <v>78.567090318235529</v>
          </cell>
          <cell r="NX132">
            <v>466064839</v>
          </cell>
          <cell r="NY132">
            <v>323591743</v>
          </cell>
          <cell r="NZ132">
            <v>41197877835.999901</v>
          </cell>
          <cell r="OA132">
            <v>0.69430627655651145</v>
          </cell>
          <cell r="OB132">
            <v>127.31436672041382</v>
          </cell>
          <cell r="OC132">
            <v>88.395163909800758</v>
          </cell>
          <cell r="OD132">
            <v>91</v>
          </cell>
          <cell r="OE132">
            <v>5121591.6373626376</v>
          </cell>
          <cell r="OF132">
            <v>3555953.2197802197</v>
          </cell>
          <cell r="OG132">
            <v>1.06012501366701</v>
          </cell>
          <cell r="OH132">
            <v>1.05713612186856</v>
          </cell>
          <cell r="OI132">
            <v>1.0094521302611399</v>
          </cell>
          <cell r="OJ132">
            <v>1.0640523142609699</v>
          </cell>
          <cell r="OK132">
            <v>1.0033278296116499</v>
          </cell>
          <cell r="OL132">
            <v>5104604.3837386742</v>
          </cell>
          <cell r="OM132">
            <v>3354277.2540382305</v>
          </cell>
          <cell r="ON132">
            <v>0.65678039203624783</v>
          </cell>
          <cell r="OO132">
            <v>126.12224285214819</v>
          </cell>
          <cell r="OP132">
            <v>83.074077021480846</v>
          </cell>
          <cell r="OX132">
            <v>1.6087806352557382E-2</v>
          </cell>
          <cell r="OY132">
            <v>2.4165074469720032E-2</v>
          </cell>
          <cell r="OZ132">
            <v>1.7647938844010784E-3</v>
          </cell>
          <cell r="PA132">
            <v>2.2567890551866983E-2</v>
          </cell>
          <cell r="PB132">
            <v>-2.0765532823397367E-3</v>
          </cell>
          <cell r="PK132">
            <v>466064839</v>
          </cell>
          <cell r="PL132">
            <v>323591743</v>
          </cell>
          <cell r="PM132">
            <v>41197877835.999901</v>
          </cell>
          <cell r="PN132">
            <v>0.69430627655651145</v>
          </cell>
          <cell r="PO132">
            <v>127.31436672041382</v>
          </cell>
          <cell r="PP132">
            <v>88.395163909800758</v>
          </cell>
          <cell r="PQ132">
            <v>91</v>
          </cell>
          <cell r="PR132">
            <v>5121591.6373626376</v>
          </cell>
          <cell r="PS132">
            <v>3555953.2197802197</v>
          </cell>
          <cell r="PT132">
            <v>5104604.3837386742</v>
          </cell>
          <cell r="PU132">
            <v>3354277.2540382305</v>
          </cell>
          <cell r="PV132">
            <v>0.65678039203624783</v>
          </cell>
          <cell r="PW132">
            <v>126.12224285214819</v>
          </cell>
          <cell r="PX132">
            <v>83.074077021480846</v>
          </cell>
          <cell r="QB132">
            <v>2.0824208757033627E-2</v>
          </cell>
          <cell r="QC132">
            <v>2.5890126118234602E-2</v>
          </cell>
          <cell r="QD132">
            <v>0.16644364780178295</v>
          </cell>
          <cell r="QE132">
            <v>0.70284581907173904</v>
          </cell>
          <cell r="QF132">
            <v>8.3996198251209783E-2</v>
          </cell>
          <cell r="QG132">
            <v>0</v>
          </cell>
          <cell r="QH132">
            <v>0</v>
          </cell>
          <cell r="QJ132">
            <v>75369014.994042933</v>
          </cell>
          <cell r="QK132">
            <v>54715553.408760712</v>
          </cell>
          <cell r="QL132">
            <v>6572546048.3671751</v>
          </cell>
          <cell r="QM132">
            <v>0.72596880048233825</v>
          </cell>
          <cell r="QN132">
            <v>120.12207935220884</v>
          </cell>
          <cell r="QO132">
            <v>87.204881858767294</v>
          </cell>
          <cell r="QP132">
            <v>2.7426815430576432E-2</v>
          </cell>
          <cell r="QQ132">
            <v>2.3952010465297151E-2</v>
          </cell>
          <cell r="QR132">
            <v>1.9514867679356338E-3</v>
          </cell>
          <cell r="QS132">
            <v>2.1281201444260062E-2</v>
          </cell>
          <cell r="QT132">
            <v>-6.3702818345477415E-4</v>
          </cell>
        </row>
        <row r="133">
          <cell r="A133">
            <v>122</v>
          </cell>
          <cell r="B133">
            <v>42917</v>
          </cell>
          <cell r="C133">
            <v>2017</v>
          </cell>
          <cell r="D133" t="b">
            <v>1</v>
          </cell>
          <cell r="E133" t="b">
            <v>1</v>
          </cell>
          <cell r="H133">
            <v>11201159</v>
          </cell>
          <cell r="I133">
            <v>8421249</v>
          </cell>
          <cell r="J133">
            <v>2621796053</v>
          </cell>
          <cell r="K133">
            <v>0.75181943225696557</v>
          </cell>
          <cell r="L133">
            <v>311.33102144349374</v>
          </cell>
          <cell r="M133">
            <v>234.06471178562862</v>
          </cell>
          <cell r="N133">
            <v>92</v>
          </cell>
          <cell r="O133">
            <v>121751.72826086957</v>
          </cell>
          <cell r="P133">
            <v>91535.315217391311</v>
          </cell>
          <cell r="Q133">
            <v>1.02511565150748</v>
          </cell>
          <cell r="R133">
            <v>1.02313484932147</v>
          </cell>
          <cell r="S133">
            <v>0.96077888729027905</v>
          </cell>
          <cell r="T133">
            <v>0.98114033446691395</v>
          </cell>
          <cell r="U133">
            <v>1.0007757902398899</v>
          </cell>
          <cell r="V133">
            <v>121657.34767793013</v>
          </cell>
          <cell r="W133">
            <v>89292.671595428663</v>
          </cell>
          <cell r="X133">
            <v>0.73481949398514046</v>
          </cell>
          <cell r="Y133">
            <v>324.0402402279596</v>
          </cell>
          <cell r="Z133">
            <v>238.56394805418302</v>
          </cell>
          <cell r="AB133">
            <v>11201159</v>
          </cell>
          <cell r="AC133">
            <v>8421249</v>
          </cell>
          <cell r="AD133">
            <v>2621796053</v>
          </cell>
          <cell r="AE133">
            <v>0.75181943225696557</v>
          </cell>
          <cell r="AF133">
            <v>311.33102144349374</v>
          </cell>
          <cell r="AG133">
            <v>234.06471178562862</v>
          </cell>
          <cell r="AH133">
            <v>1.7814758696080246E-2</v>
          </cell>
          <cell r="AI133">
            <v>4.6959505755693853E-2</v>
          </cell>
          <cell r="AJ133">
            <v>4.9275994125844921E-3</v>
          </cell>
          <cell r="AK133">
            <v>4.7311180251343593E-2</v>
          </cell>
          <cell r="AL133">
            <v>2.3489978475170685E-3</v>
          </cell>
          <cell r="AN133">
            <v>11201159</v>
          </cell>
          <cell r="AO133">
            <v>8421249</v>
          </cell>
          <cell r="AP133">
            <v>2621796053</v>
          </cell>
          <cell r="AQ133">
            <v>0.75181943225696557</v>
          </cell>
          <cell r="AR133">
            <v>311.33102144349374</v>
          </cell>
          <cell r="AS133">
            <v>234.06471178562862</v>
          </cell>
          <cell r="AU133">
            <v>11201159</v>
          </cell>
          <cell r="AV133">
            <v>8421249</v>
          </cell>
          <cell r="AW133">
            <v>2621796053</v>
          </cell>
          <cell r="AX133">
            <v>0.75181943225696557</v>
          </cell>
          <cell r="AY133">
            <v>311.33102144349374</v>
          </cell>
          <cell r="AZ133">
            <v>234.06471178562862</v>
          </cell>
          <cell r="BA133">
            <v>92</v>
          </cell>
          <cell r="BB133">
            <v>121751.72826086957</v>
          </cell>
          <cell r="BC133">
            <v>91535.315217391311</v>
          </cell>
          <cell r="BD133">
            <v>121657.34767793013</v>
          </cell>
          <cell r="BE133">
            <v>89292.671595428663</v>
          </cell>
          <cell r="BF133">
            <v>0.73481949398514046</v>
          </cell>
          <cell r="BG133">
            <v>324.0402402279596</v>
          </cell>
          <cell r="BH133">
            <v>238.56394805418302</v>
          </cell>
          <cell r="BJ133">
            <v>55084174</v>
          </cell>
          <cell r="BK133">
            <v>42319533.999999799</v>
          </cell>
          <cell r="BL133">
            <v>7596198828.99998</v>
          </cell>
          <cell r="BM133">
            <v>0.76827028394761443</v>
          </cell>
          <cell r="BN133">
            <v>179.49627774729316</v>
          </cell>
          <cell r="BO133">
            <v>137.90165627245278</v>
          </cell>
          <cell r="BP133">
            <v>92</v>
          </cell>
          <cell r="BQ133">
            <v>598741.02173913049</v>
          </cell>
          <cell r="BR133">
            <v>459994.93478260649</v>
          </cell>
          <cell r="BS133">
            <v>1.0419546106792299</v>
          </cell>
          <cell r="BT133">
            <v>1.04197001712743</v>
          </cell>
          <cell r="BU133">
            <v>0.9877636594193</v>
          </cell>
          <cell r="BV133">
            <v>1.0281903131430099</v>
          </cell>
          <cell r="BW133">
            <v>0.99972807741121394</v>
          </cell>
          <cell r="BX133">
            <v>598903.87723186135</v>
          </cell>
          <cell r="BY133">
            <v>441473.10263615492</v>
          </cell>
          <cell r="BZ133">
            <v>0.73732475149873444</v>
          </cell>
          <cell r="CA133">
            <v>181.71986389215604</v>
          </cell>
          <cell r="CB133">
            <v>134.1207503219029</v>
          </cell>
          <cell r="CD133">
            <v>55084174</v>
          </cell>
          <cell r="CE133">
            <v>42319533.999999799</v>
          </cell>
          <cell r="CF133">
            <v>7596198828.99998</v>
          </cell>
          <cell r="CG133">
            <v>0.76827028394761443</v>
          </cell>
          <cell r="CH133">
            <v>179.49627774729316</v>
          </cell>
          <cell r="CI133">
            <v>137.90165627245278</v>
          </cell>
          <cell r="CJ133">
            <v>1.6891954921286912E-2</v>
          </cell>
          <cell r="CK133">
            <v>2.9058778482502212E-2</v>
          </cell>
          <cell r="CL133">
            <v>-1.0859657271660715E-2</v>
          </cell>
          <cell r="CM133">
            <v>1.8655297102099674E-2</v>
          </cell>
          <cell r="CN133">
            <v>8.1986502157233205E-5</v>
          </cell>
          <cell r="CP133">
            <v>55084173.999999985</v>
          </cell>
          <cell r="CQ133">
            <v>42319533.999999791</v>
          </cell>
          <cell r="CR133">
            <v>7596198828.999979</v>
          </cell>
          <cell r="CS133">
            <v>0.76827028394761443</v>
          </cell>
          <cell r="CT133">
            <v>179.49627774729316</v>
          </cell>
          <cell r="CU133">
            <v>137.90165627245278</v>
          </cell>
          <cell r="CW133">
            <v>55084174</v>
          </cell>
          <cell r="CX133">
            <v>42319533.999999799</v>
          </cell>
          <cell r="CY133">
            <v>7596198828.99998</v>
          </cell>
          <cell r="CZ133">
            <v>0.76827028394761443</v>
          </cell>
          <cell r="DA133">
            <v>179.49627774729316</v>
          </cell>
          <cell r="DB133">
            <v>137.90165627245278</v>
          </cell>
          <cell r="DC133">
            <v>92</v>
          </cell>
          <cell r="DD133">
            <v>598741.02173913049</v>
          </cell>
          <cell r="DE133">
            <v>459994.93478260649</v>
          </cell>
          <cell r="DF133">
            <v>598903.87723186135</v>
          </cell>
          <cell r="DG133">
            <v>441473.10263615492</v>
          </cell>
          <cell r="DH133">
            <v>0.73732475149873444</v>
          </cell>
          <cell r="DI133">
            <v>181.71986389215604</v>
          </cell>
          <cell r="DJ133">
            <v>134.1207503219029</v>
          </cell>
          <cell r="DL133">
            <v>68293556</v>
          </cell>
          <cell r="DM133">
            <v>52989302.999999896</v>
          </cell>
          <cell r="DN133">
            <v>7504614002.9999905</v>
          </cell>
          <cell r="DO133">
            <v>0.77590487453896673</v>
          </cell>
          <cell r="DP133">
            <v>141.62507483821793</v>
          </cell>
          <cell r="DQ133">
            <v>109.88758592391925</v>
          </cell>
          <cell r="DR133">
            <v>92</v>
          </cell>
          <cell r="DS133">
            <v>742321.26086956519</v>
          </cell>
          <cell r="DT133">
            <v>575970.6847826076</v>
          </cell>
          <cell r="DU133">
            <v>1.05337076572227</v>
          </cell>
          <cell r="DV133">
            <v>1.0530975121850601</v>
          </cell>
          <cell r="DW133">
            <v>1.00992049092265</v>
          </cell>
          <cell r="DX133">
            <v>1.06337285247155</v>
          </cell>
          <cell r="DY133">
            <v>1.00007904275047</v>
          </cell>
          <cell r="DZ133">
            <v>742262.59039284952</v>
          </cell>
          <cell r="EA133">
            <v>546788.1808810964</v>
          </cell>
          <cell r="EB133">
            <v>0.73678350348492472</v>
          </cell>
          <cell r="EC133">
            <v>140.23388584662851</v>
          </cell>
          <cell r="ED133">
            <v>103.33871667732765</v>
          </cell>
          <cell r="EF133">
            <v>68293556</v>
          </cell>
          <cell r="EG133">
            <v>52989302.999999896</v>
          </cell>
          <cell r="EH133">
            <v>7504614002.9999905</v>
          </cell>
          <cell r="EI133">
            <v>0.77590487453896673</v>
          </cell>
          <cell r="EJ133">
            <v>141.62507483821793</v>
          </cell>
          <cell r="EK133">
            <v>109.88758592391925</v>
          </cell>
          <cell r="EL133">
            <v>4.7302510424854012E-2</v>
          </cell>
          <cell r="EM133">
            <v>2.6791986820448081E-2</v>
          </cell>
          <cell r="EN133">
            <v>4.0126314202841703E-3</v>
          </cell>
          <cell r="EO133">
            <v>1.753635334039846E-2</v>
          </cell>
          <cell r="EP133">
            <v>-4.0856678381423822E-3</v>
          </cell>
          <cell r="ER133">
            <v>68293556</v>
          </cell>
          <cell r="ES133">
            <v>52989302.999999896</v>
          </cell>
          <cell r="ET133">
            <v>7504614002.9999905</v>
          </cell>
          <cell r="EU133">
            <v>0.77590487453896673</v>
          </cell>
          <cell r="EV133">
            <v>141.62507483821793</v>
          </cell>
          <cell r="EW133">
            <v>109.88758592391925</v>
          </cell>
          <cell r="EY133">
            <v>68293556</v>
          </cell>
          <cell r="EZ133">
            <v>52989302.999999896</v>
          </cell>
          <cell r="FA133">
            <v>7504614002.9999905</v>
          </cell>
          <cell r="FB133">
            <v>0.77590487453896673</v>
          </cell>
          <cell r="FC133">
            <v>141.62507483821793</v>
          </cell>
          <cell r="FD133">
            <v>109.88758592391925</v>
          </cell>
          <cell r="FE133">
            <v>92</v>
          </cell>
          <cell r="FF133">
            <v>742321.26086956519</v>
          </cell>
          <cell r="FG133">
            <v>575970.6847826076</v>
          </cell>
          <cell r="FH133">
            <v>742262.59039284952</v>
          </cell>
          <cell r="FI133">
            <v>546788.1808810964</v>
          </cell>
          <cell r="FJ133">
            <v>0.73678350348492472</v>
          </cell>
          <cell r="FK133">
            <v>140.23388584662851</v>
          </cell>
          <cell r="FL133">
            <v>103.33871667732765</v>
          </cell>
          <cell r="FN133">
            <v>85765971</v>
          </cell>
          <cell r="FO133">
            <v>63418238</v>
          </cell>
          <cell r="FP133">
            <v>7468009377.99998</v>
          </cell>
          <cell r="FQ133">
            <v>0.73943356858864218</v>
          </cell>
          <cell r="FR133">
            <v>117.7580710772819</v>
          </cell>
          <cell r="FS133">
            <v>87.074270726789536</v>
          </cell>
          <cell r="FT133">
            <v>92</v>
          </cell>
          <cell r="FU133">
            <v>932238.81521739135</v>
          </cell>
          <cell r="FV133">
            <v>689328.67391304346</v>
          </cell>
          <cell r="FW133">
            <v>1.0914408373304301</v>
          </cell>
          <cell r="FX133">
            <v>1.0897136035571799</v>
          </cell>
          <cell r="FY133">
            <v>1.04386640784579</v>
          </cell>
          <cell r="FZ133">
            <v>1.13477835775433</v>
          </cell>
          <cell r="GA133">
            <v>1.00183771914257</v>
          </cell>
          <cell r="GB133">
            <v>930528.76469380152</v>
          </cell>
          <cell r="GC133">
            <v>631576.76562577754</v>
          </cell>
          <cell r="GD133">
            <v>0.67855771110399121</v>
          </cell>
          <cell r="GE133">
            <v>112.80952255212168</v>
          </cell>
          <cell r="GF133">
            <v>76.732403408807684</v>
          </cell>
          <cell r="GH133">
            <v>85765971</v>
          </cell>
          <cell r="GI133">
            <v>63418238</v>
          </cell>
          <cell r="GJ133">
            <v>7468009377.99998</v>
          </cell>
          <cell r="GK133">
            <v>0.73943356858864218</v>
          </cell>
          <cell r="GL133">
            <v>117.7580710772819</v>
          </cell>
          <cell r="GM133">
            <v>87.074270726789536</v>
          </cell>
          <cell r="GN133">
            <v>2.5586172362312035E-2</v>
          </cell>
          <cell r="GO133">
            <v>2.8264285546942484E-2</v>
          </cell>
          <cell r="GP133">
            <v>2.3906448297707336E-4</v>
          </cell>
          <cell r="GQ133">
            <v>2.2010501756329258E-2</v>
          </cell>
          <cell r="GR133">
            <v>0</v>
          </cell>
          <cell r="GT133">
            <v>85765971</v>
          </cell>
          <cell r="GU133">
            <v>63418238</v>
          </cell>
          <cell r="GV133">
            <v>7468009377.9999809</v>
          </cell>
          <cell r="GW133">
            <v>0.73943356858864218</v>
          </cell>
          <cell r="GX133">
            <v>117.75807107728191</v>
          </cell>
          <cell r="GY133">
            <v>87.07427072678955</v>
          </cell>
          <cell r="HA133">
            <v>85765971</v>
          </cell>
          <cell r="HB133">
            <v>63418238</v>
          </cell>
          <cell r="HC133">
            <v>7468009377.99998</v>
          </cell>
          <cell r="HD133">
            <v>0.73943356858864218</v>
          </cell>
          <cell r="HE133">
            <v>117.7580710772819</v>
          </cell>
          <cell r="HF133">
            <v>87.074270726789536</v>
          </cell>
          <cell r="HG133">
            <v>92</v>
          </cell>
          <cell r="HH133">
            <v>932238.81521739135</v>
          </cell>
          <cell r="HI133">
            <v>689328.67391304346</v>
          </cell>
          <cell r="HJ133">
            <v>930528.76469380152</v>
          </cell>
          <cell r="HK133">
            <v>631576.76562577754</v>
          </cell>
          <cell r="HL133">
            <v>0.67855771110399121</v>
          </cell>
          <cell r="HM133">
            <v>112.80952255212168</v>
          </cell>
          <cell r="HN133">
            <v>76.732403408807684</v>
          </cell>
          <cell r="HP133">
            <v>44723157</v>
          </cell>
          <cell r="HQ133">
            <v>29858457</v>
          </cell>
          <cell r="HR133">
            <v>2750362296</v>
          </cell>
          <cell r="HS133">
            <v>0.66762856208921029</v>
          </cell>
          <cell r="HT133">
            <v>92.113343164383878</v>
          </cell>
          <cell r="HU133">
            <v>61.4974988460676</v>
          </cell>
          <cell r="HV133">
            <v>92</v>
          </cell>
          <cell r="HW133">
            <v>486121.27173913043</v>
          </cell>
          <cell r="HX133">
            <v>324548.44565217389</v>
          </cell>
          <cell r="HY133">
            <v>1.11366373642443</v>
          </cell>
          <cell r="HZ133">
            <v>1.11115748822268</v>
          </cell>
          <cell r="IA133">
            <v>1.05932705550841</v>
          </cell>
          <cell r="IB133">
            <v>1.17394114192788</v>
          </cell>
          <cell r="IC133">
            <v>1.00239741867831</v>
          </cell>
          <cell r="ID133">
            <v>484958.62287843419</v>
          </cell>
          <cell r="IE133">
            <v>291424.09421912325</v>
          </cell>
          <cell r="IF133">
            <v>0.60084062715276876</v>
          </cell>
          <cell r="IG133">
            <v>86.954583747674889</v>
          </cell>
          <cell r="IH133">
            <v>52.385504391706242</v>
          </cell>
          <cell r="IJ133">
            <v>44723157</v>
          </cell>
          <cell r="IK133">
            <v>29858457</v>
          </cell>
          <cell r="IL133">
            <v>2750362296</v>
          </cell>
          <cell r="IM133">
            <v>0.66762856208921029</v>
          </cell>
          <cell r="IN133">
            <v>92.113343164383878</v>
          </cell>
          <cell r="IO133">
            <v>61.4974988460676</v>
          </cell>
          <cell r="IP133">
            <v>1.3061619379555561E-2</v>
          </cell>
          <cell r="IQ133">
            <v>2.2826614891572117E-2</v>
          </cell>
          <cell r="IR133">
            <v>1.4647161938067223E-2</v>
          </cell>
          <cell r="IS133">
            <v>2.4572779046088997E-2</v>
          </cell>
          <cell r="IT133">
            <v>0</v>
          </cell>
          <cell r="IV133">
            <v>44723157</v>
          </cell>
          <cell r="IW133">
            <v>29858457</v>
          </cell>
          <cell r="IX133">
            <v>2750362296</v>
          </cell>
          <cell r="IY133">
            <v>0.66762856208921029</v>
          </cell>
          <cell r="IZ133">
            <v>92.113343164383878</v>
          </cell>
          <cell r="JA133">
            <v>61.4974988460676</v>
          </cell>
          <cell r="JC133">
            <v>44723157</v>
          </cell>
          <cell r="JD133">
            <v>29858457</v>
          </cell>
          <cell r="JE133">
            <v>2750362296</v>
          </cell>
          <cell r="JF133">
            <v>0.66762856208921029</v>
          </cell>
          <cell r="JG133">
            <v>92.113343164383878</v>
          </cell>
          <cell r="JH133">
            <v>61.4974988460676</v>
          </cell>
          <cell r="JI133">
            <v>92</v>
          </cell>
          <cell r="JJ133">
            <v>486121.27173913043</v>
          </cell>
          <cell r="JK133">
            <v>324548.44565217389</v>
          </cell>
          <cell r="JL133">
            <v>484958.62287843419</v>
          </cell>
          <cell r="JM133">
            <v>291424.09421912325</v>
          </cell>
          <cell r="JN133">
            <v>0.60084062715276876</v>
          </cell>
          <cell r="JO133">
            <v>86.954583747674889</v>
          </cell>
          <cell r="JP133">
            <v>52.385504391706242</v>
          </cell>
          <cell r="JR133">
            <v>71613429</v>
          </cell>
          <cell r="JS133">
            <v>45746812.999999896</v>
          </cell>
          <cell r="JT133">
            <v>3056743441</v>
          </cell>
          <cell r="JU133">
            <v>0.63880215818181108</v>
          </cell>
          <cell r="JV133">
            <v>66.818718956444172</v>
          </cell>
          <cell r="JW133">
            <v>42.683941876320432</v>
          </cell>
          <cell r="JX133">
            <v>92</v>
          </cell>
          <cell r="JY133">
            <v>778406.83695652173</v>
          </cell>
          <cell r="JZ133">
            <v>497247.96739130322</v>
          </cell>
          <cell r="KA133">
            <v>1.1021763095502699</v>
          </cell>
          <cell r="KB133">
            <v>1.1007555192723999</v>
          </cell>
          <cell r="KC133">
            <v>1.07005349150579</v>
          </cell>
          <cell r="KD133">
            <v>1.1736763988872201</v>
          </cell>
          <cell r="KE133">
            <v>1.00129722938108</v>
          </cell>
          <cell r="KF133">
            <v>777398.37294633198</v>
          </cell>
          <cell r="KG133">
            <v>451151.02101423265</v>
          </cell>
          <cell r="KH133">
            <v>0.58033064290611935</v>
          </cell>
          <cell r="KI133">
            <v>62.444279175629063</v>
          </cell>
          <cell r="KJ133">
            <v>36.367726160967116</v>
          </cell>
          <cell r="KL133">
            <v>71613429</v>
          </cell>
          <cell r="KM133">
            <v>45746812.999999896</v>
          </cell>
          <cell r="KN133">
            <v>3056743440.9999995</v>
          </cell>
          <cell r="KO133">
            <v>0.63880215818181108</v>
          </cell>
          <cell r="KP133">
            <v>66.818718956444172</v>
          </cell>
          <cell r="KQ133">
            <v>42.683941876320425</v>
          </cell>
          <cell r="KR133">
            <v>6.7398299688280683E-3</v>
          </cell>
          <cell r="KS133">
            <v>1.6782627959147537E-2</v>
          </cell>
          <cell r="KT133">
            <v>1.5133944195565577E-2</v>
          </cell>
          <cell r="KU133">
            <v>2.2535759475340325E-2</v>
          </cell>
          <cell r="KV133">
            <v>0</v>
          </cell>
          <cell r="KX133">
            <v>71613428.999999985</v>
          </cell>
          <cell r="KY133">
            <v>45746812.999999896</v>
          </cell>
          <cell r="KZ133">
            <v>3056743441</v>
          </cell>
          <cell r="LA133">
            <v>0.63880215818181119</v>
          </cell>
          <cell r="LB133">
            <v>66.818718956444172</v>
          </cell>
          <cell r="LC133">
            <v>42.683941876320439</v>
          </cell>
          <cell r="LE133">
            <v>71613429</v>
          </cell>
          <cell r="LF133">
            <v>45746812.999999896</v>
          </cell>
          <cell r="LG133">
            <v>3056743441</v>
          </cell>
          <cell r="LH133">
            <v>0.63880215818181108</v>
          </cell>
          <cell r="LI133">
            <v>66.818718956444172</v>
          </cell>
          <cell r="LJ133">
            <v>42.683941876320432</v>
          </cell>
          <cell r="LK133">
            <v>92</v>
          </cell>
          <cell r="LL133">
            <v>778406.83695652173</v>
          </cell>
          <cell r="LM133">
            <v>497247.96739130322</v>
          </cell>
          <cell r="LN133">
            <v>777398.37294633198</v>
          </cell>
          <cell r="LO133">
            <v>451151.02101423265</v>
          </cell>
          <cell r="LP133">
            <v>0.58033064290611935</v>
          </cell>
          <cell r="LQ133">
            <v>62.444279175629063</v>
          </cell>
          <cell r="LR133">
            <v>36.367726160967116</v>
          </cell>
          <cell r="LT133">
            <v>138405313</v>
          </cell>
          <cell r="LU133">
            <v>96330464.999999806</v>
          </cell>
          <cell r="LV133">
            <v>12710714002.99999</v>
          </cell>
          <cell r="LW133">
            <v>0.69600265273053363</v>
          </cell>
          <cell r="LX133">
            <v>131.94905685340578</v>
          </cell>
          <cell r="LY133">
            <v>91.836893595262424</v>
          </cell>
          <cell r="LZ133">
            <v>92</v>
          </cell>
          <cell r="MA133">
            <v>1504405.5760869565</v>
          </cell>
          <cell r="MB133">
            <v>1047070.2717391283</v>
          </cell>
          <cell r="MC133">
            <v>1.1345457396318901</v>
          </cell>
          <cell r="MD133">
            <v>1.11291807950942</v>
          </cell>
          <cell r="ME133">
            <v>1.0489312516912801</v>
          </cell>
          <cell r="MF133">
            <v>1.1606972624251299</v>
          </cell>
          <cell r="MG133">
            <v>1.0212600113805901</v>
          </cell>
          <cell r="MH133">
            <v>1473087.7145118276</v>
          </cell>
          <cell r="MI133">
            <v>922898.2447890169</v>
          </cell>
          <cell r="MJ133">
            <v>0.6253853410642185</v>
          </cell>
          <cell r="MK133">
            <v>125.79380835555544</v>
          </cell>
          <cell r="ML133">
            <v>79.122176443649792</v>
          </cell>
          <cell r="MN133">
            <v>138405313</v>
          </cell>
          <cell r="MO133">
            <v>96330464.999999806</v>
          </cell>
          <cell r="MP133">
            <v>12710714002.99999</v>
          </cell>
          <cell r="MQ133">
            <v>0.69600265273053363</v>
          </cell>
          <cell r="MR133">
            <v>131.94905685340578</v>
          </cell>
          <cell r="MS133">
            <v>91.836893595262424</v>
          </cell>
          <cell r="MT133">
            <v>1.3095533406414749E-3</v>
          </cell>
          <cell r="MU133">
            <v>1.0763310416467699E-2</v>
          </cell>
          <cell r="MV133">
            <v>-3.6998142969255471E-3</v>
          </cell>
          <cell r="MW133">
            <v>2.383404145518811E-2</v>
          </cell>
          <cell r="MX133">
            <v>-5.8073284622730814E-3</v>
          </cell>
          <cell r="MZ133">
            <v>138405313</v>
          </cell>
          <cell r="NA133">
            <v>96330464.999999806</v>
          </cell>
          <cell r="NB133">
            <v>12710714002.99999</v>
          </cell>
          <cell r="NC133">
            <v>0.69600265273053363</v>
          </cell>
          <cell r="ND133">
            <v>131.94905685340578</v>
          </cell>
          <cell r="NE133">
            <v>91.836893595262424</v>
          </cell>
          <cell r="NG133">
            <v>138405313</v>
          </cell>
          <cell r="NH133">
            <v>96330464.999999806</v>
          </cell>
          <cell r="NI133">
            <v>12710714002.99999</v>
          </cell>
          <cell r="NJ133">
            <v>0.69600265273053363</v>
          </cell>
          <cell r="NK133">
            <v>131.94905685340578</v>
          </cell>
          <cell r="NL133">
            <v>91.836893595262424</v>
          </cell>
          <cell r="NM133">
            <v>92</v>
          </cell>
          <cell r="NN133">
            <v>1504405.5760869565</v>
          </cell>
          <cell r="NO133">
            <v>1047070.2717391283</v>
          </cell>
          <cell r="NP133">
            <v>1473087.7145118276</v>
          </cell>
          <cell r="NQ133">
            <v>922898.2447890169</v>
          </cell>
          <cell r="NR133">
            <v>0.6253853410642185</v>
          </cell>
          <cell r="NS133">
            <v>125.79380835555544</v>
          </cell>
          <cell r="NT133">
            <v>79.122176443649792</v>
          </cell>
          <cell r="NX133">
            <v>475086759</v>
          </cell>
          <cell r="NY133">
            <v>339084059</v>
          </cell>
          <cell r="NZ133">
            <v>43708438003</v>
          </cell>
          <cell r="OA133">
            <v>0.71373081353336565</v>
          </cell>
          <cell r="OB133">
            <v>128.90148281196551</v>
          </cell>
          <cell r="OC133">
            <v>92.000960193041294</v>
          </cell>
          <cell r="OD133">
            <v>92</v>
          </cell>
          <cell r="OE133">
            <v>5163986.5108695654</v>
          </cell>
          <cell r="OF133">
            <v>3685696.2934782607</v>
          </cell>
          <cell r="OG133">
            <v>1.09222359346661</v>
          </cell>
          <cell r="OH133">
            <v>1.0848591256643101</v>
          </cell>
          <cell r="OI133">
            <v>1.01728035856846</v>
          </cell>
          <cell r="OJ133">
            <v>1.1058114232304901</v>
          </cell>
          <cell r="OK133">
            <v>1.00688671538481</v>
          </cell>
          <cell r="OL133">
            <v>5128666.8420250267</v>
          </cell>
          <cell r="OM133">
            <v>3374488.8093656939</v>
          </cell>
          <cell r="ON133">
            <v>0.65790183872612473</v>
          </cell>
          <cell r="OO133">
            <v>126.71185649682512</v>
          </cell>
          <cell r="OP133">
            <v>83.197693802322974</v>
          </cell>
          <cell r="OX133">
            <v>1.6424312131556762E-2</v>
          </cell>
          <cell r="OY133">
            <v>2.6292513500923986E-2</v>
          </cell>
          <cell r="OZ133">
            <v>1.7192640579281424E-3</v>
          </cell>
          <cell r="PA133">
            <v>2.2905086939559612E-2</v>
          </cell>
          <cell r="PB133">
            <v>-2.2351581681242664E-3</v>
          </cell>
          <cell r="PK133">
            <v>475086759</v>
          </cell>
          <cell r="PL133">
            <v>339084059</v>
          </cell>
          <cell r="PM133">
            <v>43708438003</v>
          </cell>
          <cell r="PN133">
            <v>0.71373081353336565</v>
          </cell>
          <cell r="PO133">
            <v>128.90148281196551</v>
          </cell>
          <cell r="PP133">
            <v>92.000960193041294</v>
          </cell>
          <cell r="PQ133">
            <v>92</v>
          </cell>
          <cell r="PR133">
            <v>5163986.5108695654</v>
          </cell>
          <cell r="PS133">
            <v>3685696.2934782607</v>
          </cell>
          <cell r="PT133">
            <v>5128666.8420250267</v>
          </cell>
          <cell r="PU133">
            <v>3374488.8093656939</v>
          </cell>
          <cell r="PV133">
            <v>0.65790183872612473</v>
          </cell>
          <cell r="PW133">
            <v>126.71185649682512</v>
          </cell>
          <cell r="PX133">
            <v>83.197693802322974</v>
          </cell>
          <cell r="QB133">
            <v>2.0824208757033627E-2</v>
          </cell>
          <cell r="QC133">
            <v>2.5890126118234602E-2</v>
          </cell>
          <cell r="QD133">
            <v>0.16644364780178295</v>
          </cell>
          <cell r="QE133">
            <v>0.70284581907173904</v>
          </cell>
          <cell r="QF133">
            <v>8.3996198251209783E-2</v>
          </cell>
          <cell r="QG133">
            <v>0</v>
          </cell>
          <cell r="QH133">
            <v>0</v>
          </cell>
          <cell r="QJ133">
            <v>77063249.365080848</v>
          </cell>
          <cell r="QK133">
            <v>57171997.110333525</v>
          </cell>
          <cell r="QL133">
            <v>6980237848.8249865</v>
          </cell>
          <cell r="QM133">
            <v>0.74188407031068548</v>
          </cell>
          <cell r="QN133">
            <v>122.09190165867665</v>
          </cell>
          <cell r="QO133">
            <v>90.578036954510964</v>
          </cell>
          <cell r="QP133">
            <v>2.7761776124420462E-2</v>
          </cell>
          <cell r="QQ133">
            <v>2.7972369804545E-2</v>
          </cell>
          <cell r="QR133">
            <v>1.8876638636671943E-3</v>
          </cell>
          <cell r="QS133">
            <v>2.192102966340468E-2</v>
          </cell>
          <cell r="QT133">
            <v>-6.2899479625948078E-4</v>
          </cell>
        </row>
        <row r="134">
          <cell r="A134">
            <v>123</v>
          </cell>
          <cell r="B134">
            <v>43009</v>
          </cell>
          <cell r="C134">
            <v>2017</v>
          </cell>
          <cell r="D134" t="b">
            <v>1</v>
          </cell>
          <cell r="E134" t="b">
            <v>1</v>
          </cell>
          <cell r="H134">
            <v>11322388</v>
          </cell>
          <cell r="I134">
            <v>8158799.9999999907</v>
          </cell>
          <cell r="J134">
            <v>2734901015</v>
          </cell>
          <cell r="K134">
            <v>0.72059003807323951</v>
          </cell>
          <cell r="L134">
            <v>335.20873351473296</v>
          </cell>
          <cell r="M134">
            <v>241.54807404586381</v>
          </cell>
          <cell r="N134">
            <v>92</v>
          </cell>
          <cell r="O134">
            <v>123069.43478260869</v>
          </cell>
          <cell r="P134">
            <v>88682.608695652074</v>
          </cell>
          <cell r="Q134">
            <v>0.95851252286656696</v>
          </cell>
          <cell r="R134">
            <v>0.95719972723152302</v>
          </cell>
          <cell r="S134">
            <v>1.0205048784114401</v>
          </cell>
          <cell r="T134">
            <v>0.97996415734178599</v>
          </cell>
          <cell r="U134">
            <v>1.00169288691682</v>
          </cell>
          <cell r="V134">
            <v>122861.44425105446</v>
          </cell>
          <cell r="W134">
            <v>92521.074665184569</v>
          </cell>
          <cell r="X134">
            <v>0.75281053428355871</v>
          </cell>
          <cell r="Y134">
            <v>328.47342585616315</v>
          </cell>
          <cell r="Z134">
            <v>246.48664161460565</v>
          </cell>
          <cell r="AB134">
            <v>11322388</v>
          </cell>
          <cell r="AC134">
            <v>8158799.9999999907</v>
          </cell>
          <cell r="AD134">
            <v>2734901015</v>
          </cell>
          <cell r="AE134">
            <v>0.72059003807323951</v>
          </cell>
          <cell r="AF134">
            <v>335.20873351473296</v>
          </cell>
          <cell r="AG134">
            <v>241.54807404586381</v>
          </cell>
          <cell r="AH134">
            <v>1.1583826238088128E-2</v>
          </cell>
          <cell r="AI134">
            <v>5.0225726050761789E-2</v>
          </cell>
          <cell r="AJ134">
            <v>6.4090374617194702E-3</v>
          </cell>
          <cell r="AK134">
            <v>4.949548847238909E-2</v>
          </cell>
          <cell r="AL134">
            <v>2.5585784958314628E-3</v>
          </cell>
          <cell r="AN134">
            <v>11322388</v>
          </cell>
          <cell r="AO134">
            <v>8158799.9999999907</v>
          </cell>
          <cell r="AP134">
            <v>2734901014.9999995</v>
          </cell>
          <cell r="AQ134">
            <v>0.72059003807323951</v>
          </cell>
          <cell r="AR134">
            <v>335.2087335147329</v>
          </cell>
          <cell r="AS134">
            <v>241.54807404586379</v>
          </cell>
          <cell r="AU134">
            <v>11322388</v>
          </cell>
          <cell r="AV134">
            <v>8158799.9999999907</v>
          </cell>
          <cell r="AW134">
            <v>2734901015</v>
          </cell>
          <cell r="AX134">
            <v>0.72059003807323951</v>
          </cell>
          <cell r="AY134">
            <v>335.20873351473296</v>
          </cell>
          <cell r="AZ134">
            <v>241.54807404586381</v>
          </cell>
          <cell r="BA134">
            <v>92</v>
          </cell>
          <cell r="BB134">
            <v>123069.43478260869</v>
          </cell>
          <cell r="BC134">
            <v>88682.608695652074</v>
          </cell>
          <cell r="BD134">
            <v>122861.44425105446</v>
          </cell>
          <cell r="BE134">
            <v>92521.074665184569</v>
          </cell>
          <cell r="BF134">
            <v>0.75281053428355871</v>
          </cell>
          <cell r="BG134">
            <v>328.47342585616315</v>
          </cell>
          <cell r="BH134">
            <v>246.48664161460565</v>
          </cell>
          <cell r="BJ134">
            <v>55433636</v>
          </cell>
          <cell r="BK134">
            <v>39048194.999999896</v>
          </cell>
          <cell r="BL134">
            <v>7118979238.9999905</v>
          </cell>
          <cell r="BM134">
            <v>0.70441338179584501</v>
          </cell>
          <cell r="BN134">
            <v>182.31263286305577</v>
          </cell>
          <cell r="BO134">
            <v>128.42345825916939</v>
          </cell>
          <cell r="BP134">
            <v>92</v>
          </cell>
          <cell r="BQ134">
            <v>602539.52173913049</v>
          </cell>
          <cell r="BR134">
            <v>424436.90217391192</v>
          </cell>
          <cell r="BS134">
            <v>0.94062173231823798</v>
          </cell>
          <cell r="BT134">
            <v>0.940646449461503</v>
          </cell>
          <cell r="BU134">
            <v>0.99509717233240702</v>
          </cell>
          <cell r="BV134">
            <v>0.93724589842779704</v>
          </cell>
          <cell r="BW134">
            <v>1.00025213405381</v>
          </cell>
          <cell r="BX134">
            <v>602387.63930166839</v>
          </cell>
          <cell r="BY134">
            <v>451230.16786764323</v>
          </cell>
          <cell r="BZ134">
            <v>0.74886093728318903</v>
          </cell>
          <cell r="CA134">
            <v>183.21088425538724</v>
          </cell>
          <cell r="CB134">
            <v>137.02216085938176</v>
          </cell>
          <cell r="CD134">
            <v>55433636</v>
          </cell>
          <cell r="CE134">
            <v>39048194.999999896</v>
          </cell>
          <cell r="CF134">
            <v>7118979238.9999905</v>
          </cell>
          <cell r="CG134">
            <v>0.70441338179584501</v>
          </cell>
          <cell r="CH134">
            <v>182.31263286305577</v>
          </cell>
          <cell r="CI134">
            <v>128.42345825916939</v>
          </cell>
          <cell r="CJ134">
            <v>1.8204903480321315E-2</v>
          </cell>
          <cell r="CK134">
            <v>3.0169414770549678E-2</v>
          </cell>
          <cell r="CL134">
            <v>-1.081872863634253E-2</v>
          </cell>
          <cell r="CM134">
            <v>1.8902782104646371E-2</v>
          </cell>
          <cell r="CN134">
            <v>4.682844710465869E-4</v>
          </cell>
          <cell r="CP134">
            <v>55433636</v>
          </cell>
          <cell r="CQ134">
            <v>39048194.999999896</v>
          </cell>
          <cell r="CR134">
            <v>7118979238.9999905</v>
          </cell>
          <cell r="CS134">
            <v>0.70441338179584501</v>
          </cell>
          <cell r="CT134">
            <v>182.31263286305577</v>
          </cell>
          <cell r="CU134">
            <v>128.42345825916939</v>
          </cell>
          <cell r="CW134">
            <v>55433636</v>
          </cell>
          <cell r="CX134">
            <v>39048194.999999896</v>
          </cell>
          <cell r="CY134">
            <v>7118979238.9999905</v>
          </cell>
          <cell r="CZ134">
            <v>0.70441338179584501</v>
          </cell>
          <cell r="DA134">
            <v>182.31263286305577</v>
          </cell>
          <cell r="DB134">
            <v>128.42345825916939</v>
          </cell>
          <cell r="DC134">
            <v>92</v>
          </cell>
          <cell r="DD134">
            <v>602539.52173913049</v>
          </cell>
          <cell r="DE134">
            <v>424436.90217391192</v>
          </cell>
          <cell r="DF134">
            <v>602387.63930166839</v>
          </cell>
          <cell r="DG134">
            <v>451230.16786764323</v>
          </cell>
          <cell r="DH134">
            <v>0.74886093728318903</v>
          </cell>
          <cell r="DI134">
            <v>183.21088425538724</v>
          </cell>
          <cell r="DJ134">
            <v>137.02216085938176</v>
          </cell>
          <cell r="DL134">
            <v>69387020</v>
          </cell>
          <cell r="DM134">
            <v>48602512.999999799</v>
          </cell>
          <cell r="DN134">
            <v>6737305395.9999905</v>
          </cell>
          <cell r="DO134">
            <v>0.70045540217752256</v>
          </cell>
          <cell r="DP134">
            <v>138.62051528076375</v>
          </cell>
          <cell r="DQ134">
            <v>97.09748878104277</v>
          </cell>
          <cell r="DR134">
            <v>92</v>
          </cell>
          <cell r="DS134">
            <v>754206.73913043481</v>
          </cell>
          <cell r="DT134">
            <v>528288.18478260655</v>
          </cell>
          <cell r="DU134">
            <v>0.94028802720391902</v>
          </cell>
          <cell r="DV134">
            <v>0.93806848518610297</v>
          </cell>
          <cell r="DW134">
            <v>0.98235399453451</v>
          </cell>
          <cell r="DX134">
            <v>0.92175154791980796</v>
          </cell>
          <cell r="DY134">
            <v>1.0006089692698901</v>
          </cell>
          <cell r="DZ134">
            <v>753747.72992566065</v>
          </cell>
          <cell r="EA134">
            <v>561836.55379888974</v>
          </cell>
          <cell r="EB134">
            <v>0.74669964212533968</v>
          </cell>
          <cell r="EC134">
            <v>141.11055286790921</v>
          </cell>
          <cell r="ED134">
            <v>105.34019606494897</v>
          </cell>
          <cell r="EF134">
            <v>69387020</v>
          </cell>
          <cell r="EG134">
            <v>48602512.999999799</v>
          </cell>
          <cell r="EH134">
            <v>6737305395.9999914</v>
          </cell>
          <cell r="EI134">
            <v>0.70045540217752256</v>
          </cell>
          <cell r="EJ134">
            <v>138.62051528076375</v>
          </cell>
          <cell r="EK134">
            <v>97.097488781042784</v>
          </cell>
          <cell r="EL134">
            <v>4.7482753610444683E-2</v>
          </cell>
          <cell r="EM134">
            <v>3.1664227299980807E-2</v>
          </cell>
          <cell r="EN134">
            <v>3.6859286243641656E-3</v>
          </cell>
          <cell r="EO134">
            <v>1.7167110545056038E-2</v>
          </cell>
          <cell r="EP134">
            <v>-3.8769759429600811E-3</v>
          </cell>
          <cell r="ER134">
            <v>69387020</v>
          </cell>
          <cell r="ES134">
            <v>48602512.999999799</v>
          </cell>
          <cell r="ET134">
            <v>6737305395.9999914</v>
          </cell>
          <cell r="EU134">
            <v>0.70045540217752256</v>
          </cell>
          <cell r="EV134">
            <v>138.62051528076375</v>
          </cell>
          <cell r="EW134">
            <v>97.097488781042784</v>
          </cell>
          <cell r="EY134">
            <v>69387020</v>
          </cell>
          <cell r="EZ134">
            <v>48602512.999999799</v>
          </cell>
          <cell r="FA134">
            <v>6737305395.9999905</v>
          </cell>
          <cell r="FB134">
            <v>0.70045540217752256</v>
          </cell>
          <cell r="FC134">
            <v>138.62051528076375</v>
          </cell>
          <cell r="FD134">
            <v>97.09748878104277</v>
          </cell>
          <cell r="FE134">
            <v>92</v>
          </cell>
          <cell r="FF134">
            <v>754206.73913043481</v>
          </cell>
          <cell r="FG134">
            <v>528288.18478260655</v>
          </cell>
          <cell r="FH134">
            <v>753747.72992566065</v>
          </cell>
          <cell r="FI134">
            <v>561836.55379888974</v>
          </cell>
          <cell r="FJ134">
            <v>0.74669964212533968</v>
          </cell>
          <cell r="FK134">
            <v>141.11055286790921</v>
          </cell>
          <cell r="FL134">
            <v>105.34019606494897</v>
          </cell>
          <cell r="FN134">
            <v>86688949</v>
          </cell>
          <cell r="FO134">
            <v>55078425.999999896</v>
          </cell>
          <cell r="FP134">
            <v>6049234464</v>
          </cell>
          <cell r="FQ134">
            <v>0.63535694728517123</v>
          </cell>
          <cell r="FR134">
            <v>109.82947232370095</v>
          </cell>
          <cell r="FS134">
            <v>69.780918257527844</v>
          </cell>
          <cell r="FT134">
            <v>92</v>
          </cell>
          <cell r="FU134">
            <v>942271.18478260865</v>
          </cell>
          <cell r="FV134">
            <v>598678.5434782597</v>
          </cell>
          <cell r="FW134">
            <v>0.92579625725440196</v>
          </cell>
          <cell r="FX134">
            <v>0.92488869338734403</v>
          </cell>
          <cell r="FY134">
            <v>0.968154195388232</v>
          </cell>
          <cell r="FZ134">
            <v>0.89353500120003704</v>
          </cell>
          <cell r="GA134">
            <v>1.0005933448259301</v>
          </cell>
          <cell r="GB134">
            <v>941712.42458796524</v>
          </cell>
          <cell r="GC134">
            <v>646663.38709743484</v>
          </cell>
          <cell r="GD134">
            <v>0.68695503775510347</v>
          </cell>
          <cell r="GE134">
            <v>113.4421281722165</v>
          </cell>
          <cell r="GF134">
            <v>78.095338362582936</v>
          </cell>
          <cell r="GH134">
            <v>86688949</v>
          </cell>
          <cell r="GI134">
            <v>55078425.999999896</v>
          </cell>
          <cell r="GJ134">
            <v>6049234464</v>
          </cell>
          <cell r="GK134">
            <v>0.63535694728517123</v>
          </cell>
          <cell r="GL134">
            <v>109.82947232370095</v>
          </cell>
          <cell r="GM134">
            <v>69.780918257527844</v>
          </cell>
          <cell r="GN134">
            <v>2.6689242448133057E-2</v>
          </cell>
          <cell r="GO134">
            <v>3.0849972660960234E-2</v>
          </cell>
          <cell r="GP134">
            <v>-2.517570127305489E-4</v>
          </cell>
          <cell r="GQ134">
            <v>2.1762868068995543E-2</v>
          </cell>
          <cell r="GR134">
            <v>0</v>
          </cell>
          <cell r="GT134">
            <v>86688949</v>
          </cell>
          <cell r="GU134">
            <v>55078425.999999888</v>
          </cell>
          <cell r="GV134">
            <v>6049234464</v>
          </cell>
          <cell r="GW134">
            <v>0.63535694728517111</v>
          </cell>
          <cell r="GX134">
            <v>109.82947232370098</v>
          </cell>
          <cell r="GY134">
            <v>69.780918257527844</v>
          </cell>
          <cell r="HA134">
            <v>86688949</v>
          </cell>
          <cell r="HB134">
            <v>55078425.999999896</v>
          </cell>
          <cell r="HC134">
            <v>6049234464</v>
          </cell>
          <cell r="HD134">
            <v>0.63535694728517123</v>
          </cell>
          <cell r="HE134">
            <v>109.82947232370095</v>
          </cell>
          <cell r="HF134">
            <v>69.780918257527844</v>
          </cell>
          <cell r="HG134">
            <v>92</v>
          </cell>
          <cell r="HH134">
            <v>942271.18478260865</v>
          </cell>
          <cell r="HI134">
            <v>598678.5434782597</v>
          </cell>
          <cell r="HJ134">
            <v>941712.42458796524</v>
          </cell>
          <cell r="HK134">
            <v>646663.38709743484</v>
          </cell>
          <cell r="HL134">
            <v>0.68695503775510347</v>
          </cell>
          <cell r="HM134">
            <v>113.4421281722165</v>
          </cell>
          <cell r="HN134">
            <v>78.095338362582936</v>
          </cell>
          <cell r="HP134">
            <v>44641854</v>
          </cell>
          <cell r="HQ134">
            <v>24673171.999999981</v>
          </cell>
          <cell r="HR134">
            <v>2064040283.999999</v>
          </cell>
          <cell r="HS134">
            <v>0.55269147199845192</v>
          </cell>
          <cell r="HT134">
            <v>83.655246435277988</v>
          </cell>
          <cell r="HU134">
            <v>46.23554129270704</v>
          </cell>
          <cell r="HV134">
            <v>92</v>
          </cell>
          <cell r="HW134">
            <v>485237.54347826086</v>
          </cell>
          <cell r="HX134">
            <v>268186.65217391285</v>
          </cell>
          <cell r="HY134">
            <v>0.91306005614661301</v>
          </cell>
          <cell r="HZ134">
            <v>0.91584690893833498</v>
          </cell>
          <cell r="IA134">
            <v>0.95761435670166795</v>
          </cell>
          <cell r="IB134">
            <v>0.87316814155244904</v>
          </cell>
          <cell r="IC134">
            <v>0.998981488613087</v>
          </cell>
          <cell r="ID134">
            <v>485732.26732352097</v>
          </cell>
          <cell r="IE134">
            <v>293722.90504716727</v>
          </cell>
          <cell r="IF134">
            <v>0.60347582833373437</v>
          </cell>
          <cell r="IG134">
            <v>87.357970199416783</v>
          </cell>
          <cell r="IH134">
            <v>52.951475314367947</v>
          </cell>
          <cell r="IJ134">
            <v>44641854</v>
          </cell>
          <cell r="IK134">
            <v>24673171.999999981</v>
          </cell>
          <cell r="IL134">
            <v>2064040283.999999</v>
          </cell>
          <cell r="IM134">
            <v>0.55269147199845192</v>
          </cell>
          <cell r="IN134">
            <v>83.655246435277988</v>
          </cell>
          <cell r="IO134">
            <v>46.23554129270704</v>
          </cell>
          <cell r="IP134">
            <v>1.3208403364269377E-2</v>
          </cell>
          <cell r="IQ134">
            <v>2.6039850146027201E-2</v>
          </cell>
          <cell r="IR134">
            <v>1.4004964314261209E-2</v>
          </cell>
          <cell r="IS134">
            <v>2.3851602243842376E-2</v>
          </cell>
          <cell r="IT134">
            <v>0</v>
          </cell>
          <cell r="IV134">
            <v>44641854</v>
          </cell>
          <cell r="IW134">
            <v>24673171.999999985</v>
          </cell>
          <cell r="IX134">
            <v>2064040283.999999</v>
          </cell>
          <cell r="IY134">
            <v>0.55269147199845203</v>
          </cell>
          <cell r="IZ134">
            <v>83.655246435277974</v>
          </cell>
          <cell r="JA134">
            <v>46.23554129270704</v>
          </cell>
          <cell r="JC134">
            <v>44641854</v>
          </cell>
          <cell r="JD134">
            <v>24673171.999999981</v>
          </cell>
          <cell r="JE134">
            <v>2064040283.999999</v>
          </cell>
          <cell r="JF134">
            <v>0.55269147199845192</v>
          </cell>
          <cell r="JG134">
            <v>83.655246435277988</v>
          </cell>
          <cell r="JH134">
            <v>46.23554129270704</v>
          </cell>
          <cell r="JI134">
            <v>92</v>
          </cell>
          <cell r="JJ134">
            <v>485237.54347826086</v>
          </cell>
          <cell r="JK134">
            <v>268186.65217391285</v>
          </cell>
          <cell r="JL134">
            <v>485732.26732352097</v>
          </cell>
          <cell r="JM134">
            <v>293722.90504716727</v>
          </cell>
          <cell r="JN134">
            <v>0.60347582833373437</v>
          </cell>
          <cell r="JO134">
            <v>87.357970199416783</v>
          </cell>
          <cell r="JP134">
            <v>52.951475314367947</v>
          </cell>
          <cell r="JR134">
            <v>71572430</v>
          </cell>
          <cell r="JS134">
            <v>38536007.999999799</v>
          </cell>
          <cell r="JT134">
            <v>2340957598.999999</v>
          </cell>
          <cell r="JU134">
            <v>0.53841972390765269</v>
          </cell>
          <cell r="JV134">
            <v>60.747278207955823</v>
          </cell>
          <cell r="JW134">
            <v>32.707532760868943</v>
          </cell>
          <cell r="JX134">
            <v>92</v>
          </cell>
          <cell r="JY134">
            <v>777961.19565217395</v>
          </cell>
          <cell r="JZ134">
            <v>418869.65217391087</v>
          </cell>
          <cell r="KA134">
            <v>0.92441886170651499</v>
          </cell>
          <cell r="KB134">
            <v>0.92441032398925005</v>
          </cell>
          <cell r="KC134">
            <v>0.96132733204465703</v>
          </cell>
          <cell r="KD134">
            <v>0.88611914980066997</v>
          </cell>
          <cell r="KE134">
            <v>1.0000286414597299</v>
          </cell>
          <cell r="KF134">
            <v>777938.91434608633</v>
          </cell>
          <cell r="KG134">
            <v>453116.73044042004</v>
          </cell>
          <cell r="KH134">
            <v>0.58244667972132469</v>
          </cell>
          <cell r="KI134">
            <v>63.191044489239488</v>
          </cell>
          <cell r="KJ134">
            <v>36.910987386094085</v>
          </cell>
          <cell r="KL134">
            <v>71572430</v>
          </cell>
          <cell r="KM134">
            <v>38536007.999999799</v>
          </cell>
          <cell r="KN134">
            <v>2340957598.999999</v>
          </cell>
          <cell r="KO134">
            <v>0.53841972390765269</v>
          </cell>
          <cell r="KP134">
            <v>60.747278207955823</v>
          </cell>
          <cell r="KQ134">
            <v>32.707532760868943</v>
          </cell>
          <cell r="KR134">
            <v>6.9293329016409441E-3</v>
          </cell>
          <cell r="KS134">
            <v>2.0701771760409569E-2</v>
          </cell>
          <cell r="KT134">
            <v>1.531492285689532E-2</v>
          </cell>
          <cell r="KU134">
            <v>2.2115119278813627E-2</v>
          </cell>
          <cell r="KV134">
            <v>0</v>
          </cell>
          <cell r="KX134">
            <v>71572430</v>
          </cell>
          <cell r="KY134">
            <v>38536007.999999791</v>
          </cell>
          <cell r="KZ134">
            <v>2340957598.999999</v>
          </cell>
          <cell r="LA134">
            <v>0.53841972390765258</v>
          </cell>
          <cell r="LB134">
            <v>60.747278207955837</v>
          </cell>
          <cell r="LC134">
            <v>32.707532760868943</v>
          </cell>
          <cell r="LE134">
            <v>71572430</v>
          </cell>
          <cell r="LF134">
            <v>38536007.999999799</v>
          </cell>
          <cell r="LG134">
            <v>2340957598.999999</v>
          </cell>
          <cell r="LH134">
            <v>0.53841972390765269</v>
          </cell>
          <cell r="LI134">
            <v>60.747278207955823</v>
          </cell>
          <cell r="LJ134">
            <v>32.707532760868943</v>
          </cell>
          <cell r="LK134">
            <v>92</v>
          </cell>
          <cell r="LL134">
            <v>777961.19565217395</v>
          </cell>
          <cell r="LM134">
            <v>418869.65217391087</v>
          </cell>
          <cell r="LN134">
            <v>777938.91434608633</v>
          </cell>
          <cell r="LO134">
            <v>453116.73044042004</v>
          </cell>
          <cell r="LP134">
            <v>0.58244667972132469</v>
          </cell>
          <cell r="LQ134">
            <v>63.191044489239488</v>
          </cell>
          <cell r="LR134">
            <v>36.910987386094085</v>
          </cell>
          <cell r="LT134">
            <v>134039095</v>
          </cell>
          <cell r="LU134">
            <v>77899289.999999896</v>
          </cell>
          <cell r="LV134">
            <v>9525448449</v>
          </cell>
          <cell r="LW134">
            <v>0.58116842701750482</v>
          </cell>
          <cell r="LX134">
            <v>122.27901498203659</v>
          </cell>
          <cell r="LY134">
            <v>71.064702794360102</v>
          </cell>
          <cell r="LZ134">
            <v>92</v>
          </cell>
          <cell r="MA134">
            <v>1456946.6847826086</v>
          </cell>
          <cell r="MB134">
            <v>846731.41304347711</v>
          </cell>
          <cell r="MC134">
            <v>0.90547348930541505</v>
          </cell>
          <cell r="MD134">
            <v>0.91571718521892898</v>
          </cell>
          <cell r="ME134">
            <v>0.96610491303169999</v>
          </cell>
          <cell r="MF134">
            <v>0.88618883453363695</v>
          </cell>
          <cell r="MG134">
            <v>0.98998360029711396</v>
          </cell>
          <cell r="MH134">
            <v>1471687.6969935156</v>
          </cell>
          <cell r="MI134">
            <v>935125.57026158902</v>
          </cell>
          <cell r="MJ134">
            <v>0.63465929917931974</v>
          </cell>
          <cell r="MK134">
            <v>126.56908513001667</v>
          </cell>
          <cell r="ML134">
            <v>80.191376854526041</v>
          </cell>
          <cell r="MN134">
            <v>134039095</v>
          </cell>
          <cell r="MO134">
            <v>77899289.999999896</v>
          </cell>
          <cell r="MP134">
            <v>9525448449</v>
          </cell>
          <cell r="MQ134">
            <v>0.58116842701750482</v>
          </cell>
          <cell r="MR134">
            <v>122.27901498203659</v>
          </cell>
          <cell r="MS134">
            <v>71.064702794360102</v>
          </cell>
          <cell r="MT134">
            <v>1.5397856414897993E-3</v>
          </cell>
          <cell r="MU134">
            <v>1.3550646449656638E-2</v>
          </cell>
          <cell r="MV134">
            <v>-3.864843509416674E-3</v>
          </cell>
          <cell r="MW134">
            <v>2.4006658015174612E-2</v>
          </cell>
          <cell r="MX134">
            <v>-5.8388536696482203E-3</v>
          </cell>
          <cell r="MZ134">
            <v>134039095</v>
          </cell>
          <cell r="NA134">
            <v>77899289.999999911</v>
          </cell>
          <cell r="NB134">
            <v>9525448449.0000019</v>
          </cell>
          <cell r="NC134">
            <v>0.58116842701750493</v>
          </cell>
          <cell r="ND134">
            <v>122.27901498203659</v>
          </cell>
          <cell r="NE134">
            <v>71.064702794360116</v>
          </cell>
          <cell r="NG134">
            <v>134039095</v>
          </cell>
          <cell r="NH134">
            <v>77899289.999999896</v>
          </cell>
          <cell r="NI134">
            <v>9525448449</v>
          </cell>
          <cell r="NJ134">
            <v>0.58116842701750482</v>
          </cell>
          <cell r="NK134">
            <v>122.27901498203659</v>
          </cell>
          <cell r="NL134">
            <v>71.064702794360102</v>
          </cell>
          <cell r="NM134">
            <v>92</v>
          </cell>
          <cell r="NN134">
            <v>1456946.6847826086</v>
          </cell>
          <cell r="NO134">
            <v>846731.41304347711</v>
          </cell>
          <cell r="NP134">
            <v>1471687.6969935156</v>
          </cell>
          <cell r="NQ134">
            <v>935125.57026158902</v>
          </cell>
          <cell r="NR134">
            <v>0.63465929917931974</v>
          </cell>
          <cell r="NS134">
            <v>126.56908513001667</v>
          </cell>
          <cell r="NT134">
            <v>80.191376854526041</v>
          </cell>
          <cell r="NX134">
            <v>473085372</v>
          </cell>
          <cell r="NY134">
            <v>291996403.99999988</v>
          </cell>
          <cell r="NZ134">
            <v>36570866446</v>
          </cell>
          <cell r="OA134">
            <v>0.61721714785973103</v>
          </cell>
          <cell r="OB134">
            <v>125.24423569956024</v>
          </cell>
          <cell r="OC134">
            <v>77.30288994435449</v>
          </cell>
          <cell r="OD134">
            <v>92</v>
          </cell>
          <cell r="OE134">
            <v>5142232.3043478262</v>
          </cell>
          <cell r="OF134">
            <v>3173873.9565217379</v>
          </cell>
          <cell r="OG134">
            <v>0.92456704430689596</v>
          </cell>
          <cell r="OH134">
            <v>0.92739937617548196</v>
          </cell>
          <cell r="OI134">
            <v>0.98104552184318905</v>
          </cell>
          <cell r="OJ134">
            <v>0.90788506199288199</v>
          </cell>
          <cell r="OK134">
            <v>0.99743779355520101</v>
          </cell>
          <cell r="OL134">
            <v>5155441.6100669242</v>
          </cell>
          <cell r="OM134">
            <v>3432821.8554459084</v>
          </cell>
          <cell r="ON134">
            <v>0.66553543566643669</v>
          </cell>
          <cell r="OO134">
            <v>127.66404097564329</v>
          </cell>
          <cell r="OP134">
            <v>85.146119459954903</v>
          </cell>
          <cell r="OX134">
            <v>1.6996209306769313E-2</v>
          </cell>
          <cell r="OY134">
            <v>3.0388213864043841E-2</v>
          </cell>
          <cell r="OZ134">
            <v>1.4718385403589443E-3</v>
          </cell>
          <cell r="PA134">
            <v>2.3158268401854615E-2</v>
          </cell>
          <cell r="PB134">
            <v>-1.9525625493467783E-3</v>
          </cell>
          <cell r="PK134">
            <v>473085372</v>
          </cell>
          <cell r="PL134">
            <v>291996403.99999988</v>
          </cell>
          <cell r="PM134">
            <v>36570866446</v>
          </cell>
          <cell r="PN134">
            <v>0.61721714785973103</v>
          </cell>
          <cell r="PO134">
            <v>125.24423569956024</v>
          </cell>
          <cell r="PP134">
            <v>77.30288994435449</v>
          </cell>
          <cell r="PQ134">
            <v>92</v>
          </cell>
          <cell r="PR134">
            <v>5142232.3043478262</v>
          </cell>
          <cell r="PS134">
            <v>3173873.9565217379</v>
          </cell>
          <cell r="PT134">
            <v>5155441.6100669242</v>
          </cell>
          <cell r="PU134">
            <v>3432821.8554459084</v>
          </cell>
          <cell r="PV134">
            <v>0.66553543566643669</v>
          </cell>
          <cell r="PW134">
            <v>127.66404097564329</v>
          </cell>
          <cell r="PX134">
            <v>85.146119459954903</v>
          </cell>
          <cell r="QB134">
            <v>2.0824208757033627E-2</v>
          </cell>
          <cell r="QC134">
            <v>2.5890126118234602E-2</v>
          </cell>
          <cell r="QD134">
            <v>0.16644364780178295</v>
          </cell>
          <cell r="QE134">
            <v>0.70284581907173904</v>
          </cell>
          <cell r="QF134">
            <v>8.3996198251209783E-2</v>
          </cell>
          <cell r="QG134">
            <v>0</v>
          </cell>
          <cell r="QH134">
            <v>0</v>
          </cell>
          <cell r="QJ134">
            <v>77898703.700726494</v>
          </cell>
          <cell r="QK134">
            <v>50054536.885650128</v>
          </cell>
          <cell r="QL134">
            <v>5787695794.9622803</v>
          </cell>
          <cell r="QM134">
            <v>0.64255930468305489</v>
          </cell>
          <cell r="QN134">
            <v>115.62779630114856</v>
          </cell>
          <cell r="QO134">
            <v>74.297716393299922</v>
          </cell>
          <cell r="QP134">
            <v>2.8483632117888073E-2</v>
          </cell>
          <cell r="QQ134">
            <v>3.0967333172741959E-2</v>
          </cell>
          <cell r="QR134">
            <v>1.4662816861989562E-3</v>
          </cell>
          <cell r="QS134">
            <v>2.1676841042476917E-2</v>
          </cell>
          <cell r="QT134">
            <v>-5.798937016529746E-4</v>
          </cell>
        </row>
        <row r="135">
          <cell r="A135">
            <v>124</v>
          </cell>
          <cell r="B135">
            <v>43101</v>
          </cell>
          <cell r="C135">
            <v>2018</v>
          </cell>
          <cell r="D135" t="b">
            <v>1</v>
          </cell>
          <cell r="E135" t="b">
            <v>1</v>
          </cell>
          <cell r="H135">
            <v>11053647</v>
          </cell>
          <cell r="I135">
            <v>8163476.9999999907</v>
          </cell>
          <cell r="J135">
            <v>2809196489</v>
          </cell>
          <cell r="K135">
            <v>0.73853244996877421</v>
          </cell>
          <cell r="L135">
            <v>344.11764607164366</v>
          </cell>
          <cell r="M135">
            <v>254.1420482307785</v>
          </cell>
          <cell r="N135">
            <v>90</v>
          </cell>
          <cell r="O135">
            <v>122818.3</v>
          </cell>
          <cell r="P135">
            <v>90705.299999999901</v>
          </cell>
          <cell r="Q135">
            <v>0.97636062221863096</v>
          </cell>
          <cell r="R135">
            <v>0.979042144210993</v>
          </cell>
          <cell r="S135">
            <v>1.02713986993929</v>
          </cell>
          <cell r="T135">
            <v>1.00805875454266</v>
          </cell>
          <cell r="U135">
            <v>0.99935857130536498</v>
          </cell>
          <cell r="V135">
            <v>122897.12974550706</v>
          </cell>
          <cell r="W135">
            <v>92901.432048627597</v>
          </cell>
          <cell r="X135">
            <v>0.75434183741288807</v>
          </cell>
          <cell r="Y135">
            <v>335.02510820846925</v>
          </cell>
          <cell r="Z135">
            <v>252.11035278006057</v>
          </cell>
          <cell r="AB135">
            <v>11053647</v>
          </cell>
          <cell r="AC135">
            <v>8163476.9999999907</v>
          </cell>
          <cell r="AD135">
            <v>2809196489</v>
          </cell>
          <cell r="AE135">
            <v>0.73853244996877421</v>
          </cell>
          <cell r="AF135">
            <v>344.11764607164366</v>
          </cell>
          <cell r="AG135">
            <v>254.1420482307785</v>
          </cell>
          <cell r="AH135">
            <v>1.660669610858713E-2</v>
          </cell>
          <cell r="AI135">
            <v>5.2275933891545806E-2</v>
          </cell>
          <cell r="AJ135">
            <v>6.7242601783335668E-3</v>
          </cell>
          <cell r="AK135">
            <v>5.1414022704482899E-2</v>
          </cell>
          <cell r="AL135">
            <v>2.5608408987095889E-3</v>
          </cell>
          <cell r="AN135">
            <v>11053647</v>
          </cell>
          <cell r="AO135">
            <v>8163476.9999999907</v>
          </cell>
          <cell r="AP135">
            <v>2809196489</v>
          </cell>
          <cell r="AQ135">
            <v>0.73853244996877421</v>
          </cell>
          <cell r="AR135">
            <v>344.11764607164366</v>
          </cell>
          <cell r="AS135">
            <v>254.1420482307785</v>
          </cell>
          <cell r="AU135">
            <v>11053647</v>
          </cell>
          <cell r="AV135">
            <v>8163476.9999999907</v>
          </cell>
          <cell r="AW135">
            <v>2809196489</v>
          </cell>
          <cell r="AX135">
            <v>0.73853244996877421</v>
          </cell>
          <cell r="AY135">
            <v>344.11764607164366</v>
          </cell>
          <cell r="AZ135">
            <v>254.1420482307785</v>
          </cell>
          <cell r="BA135">
            <v>90</v>
          </cell>
          <cell r="BB135">
            <v>122818.3</v>
          </cell>
          <cell r="BC135">
            <v>90705.299999999901</v>
          </cell>
          <cell r="BD135">
            <v>122897.12974550706</v>
          </cell>
          <cell r="BE135">
            <v>92901.432048627597</v>
          </cell>
          <cell r="BF135">
            <v>0.75434183741288807</v>
          </cell>
          <cell r="BG135">
            <v>335.02510820846925</v>
          </cell>
          <cell r="BH135">
            <v>252.11035278006057</v>
          </cell>
          <cell r="BJ135">
            <v>54511584</v>
          </cell>
          <cell r="BK135">
            <v>38845685</v>
          </cell>
          <cell r="BL135">
            <v>7111410271.9999905</v>
          </cell>
          <cell r="BM135">
            <v>0.71261339608109719</v>
          </cell>
          <cell r="BN135">
            <v>183.06821650847425</v>
          </cell>
          <cell r="BO135">
            <v>130.45686348061341</v>
          </cell>
          <cell r="BP135">
            <v>90</v>
          </cell>
          <cell r="BQ135">
            <v>605684.26666666672</v>
          </cell>
          <cell r="BR135">
            <v>431618.72222222225</v>
          </cell>
          <cell r="BS135">
            <v>0.95544927155146697</v>
          </cell>
          <cell r="BT135">
            <v>0.95546173178101801</v>
          </cell>
          <cell r="BU135">
            <v>0.994769929803347</v>
          </cell>
          <cell r="BV135">
            <v>0.94918108261959899</v>
          </cell>
          <cell r="BW135">
            <v>1.0001181813725599</v>
          </cell>
          <cell r="BX135">
            <v>605612.69452718773</v>
          </cell>
          <cell r="BY135">
            <v>451744.25798803108</v>
          </cell>
          <cell r="BZ135">
            <v>0.74583143665289242</v>
          </cell>
          <cell r="CA135">
            <v>184.03071004032503</v>
          </cell>
          <cell r="CB135">
            <v>137.44149127010814</v>
          </cell>
          <cell r="CD135">
            <v>54511584</v>
          </cell>
          <cell r="CE135">
            <v>38845685</v>
          </cell>
          <cell r="CF135">
            <v>7111410271.9999905</v>
          </cell>
          <cell r="CG135">
            <v>0.71261339608109719</v>
          </cell>
          <cell r="CH135">
            <v>183.06821650847425</v>
          </cell>
          <cell r="CI135">
            <v>130.45686348061341</v>
          </cell>
          <cell r="CJ135">
            <v>1.699891705355484E-2</v>
          </cell>
          <cell r="CK135">
            <v>3.2449283245224073E-2</v>
          </cell>
          <cell r="CL135">
            <v>-1.1348389056958811E-2</v>
          </cell>
          <cell r="CM135">
            <v>1.8751980697560858E-2</v>
          </cell>
          <cell r="CN135">
            <v>4.4695465013728033E-4</v>
          </cell>
          <cell r="CP135">
            <v>54511584</v>
          </cell>
          <cell r="CQ135">
            <v>38845685</v>
          </cell>
          <cell r="CR135">
            <v>7111410271.9999905</v>
          </cell>
          <cell r="CS135">
            <v>0.71261339608109719</v>
          </cell>
          <cell r="CT135">
            <v>183.06821650847425</v>
          </cell>
          <cell r="CU135">
            <v>130.45686348061341</v>
          </cell>
          <cell r="CW135">
            <v>54511584</v>
          </cell>
          <cell r="CX135">
            <v>38845685</v>
          </cell>
          <cell r="CY135">
            <v>7111410271.9999905</v>
          </cell>
          <cell r="CZ135">
            <v>0.71261339608109719</v>
          </cell>
          <cell r="DA135">
            <v>183.06821650847425</v>
          </cell>
          <cell r="DB135">
            <v>130.45686348061341</v>
          </cell>
          <cell r="DC135">
            <v>90</v>
          </cell>
          <cell r="DD135">
            <v>605684.26666666672</v>
          </cell>
          <cell r="DE135">
            <v>431618.72222222225</v>
          </cell>
          <cell r="DF135">
            <v>605612.69452718773</v>
          </cell>
          <cell r="DG135">
            <v>451744.25798803108</v>
          </cell>
          <cell r="DH135">
            <v>0.74583143665289242</v>
          </cell>
          <cell r="DI135">
            <v>184.03071004032503</v>
          </cell>
          <cell r="DJ135">
            <v>137.44149127010814</v>
          </cell>
          <cell r="DL135">
            <v>68468527</v>
          </cell>
          <cell r="DM135">
            <v>48036204</v>
          </cell>
          <cell r="DN135">
            <v>6711965737.9999905</v>
          </cell>
          <cell r="DO135">
            <v>0.70158080076704443</v>
          </cell>
          <cell r="DP135">
            <v>139.72723027822911</v>
          </cell>
          <cell r="DQ135">
            <v>98.029942107561197</v>
          </cell>
          <cell r="DR135">
            <v>90</v>
          </cell>
          <cell r="DS135">
            <v>760761.41111111105</v>
          </cell>
          <cell r="DT135">
            <v>533735.6</v>
          </cell>
          <cell r="DU135">
            <v>0.95032601926944704</v>
          </cell>
          <cell r="DV135">
            <v>0.94869423928611996</v>
          </cell>
          <cell r="DW135">
            <v>0.98772044066543196</v>
          </cell>
          <cell r="DX135">
            <v>0.93354105757709904</v>
          </cell>
          <cell r="DY135">
            <v>0.99949236857405499</v>
          </cell>
          <cell r="DZ135">
            <v>761147.79365095694</v>
          </cell>
          <cell r="EA135">
            <v>561634.20676443598</v>
          </cell>
          <cell r="EB135">
            <v>0.73952256872032329</v>
          </cell>
          <cell r="EC135">
            <v>141.46435015974177</v>
          </cell>
          <cell r="ED135">
            <v>105.00870991361312</v>
          </cell>
          <cell r="EF135">
            <v>68468527</v>
          </cell>
          <cell r="EG135">
            <v>48036204</v>
          </cell>
          <cell r="EH135">
            <v>6711965737.9999905</v>
          </cell>
          <cell r="EI135">
            <v>0.70158080076704443</v>
          </cell>
          <cell r="EJ135">
            <v>139.72723027822911</v>
          </cell>
          <cell r="EK135">
            <v>98.029942107561197</v>
          </cell>
          <cell r="EL135">
            <v>4.8000427469697043E-2</v>
          </cell>
          <cell r="EM135">
            <v>3.1659746409873492E-2</v>
          </cell>
          <cell r="EN135">
            <v>2.9056660877535782E-3</v>
          </cell>
          <cell r="EO135">
            <v>2.1722008967515576E-2</v>
          </cell>
          <cell r="EP135">
            <v>-3.890347394236895E-3</v>
          </cell>
          <cell r="ER135">
            <v>68468527</v>
          </cell>
          <cell r="ES135">
            <v>48036204</v>
          </cell>
          <cell r="ET135">
            <v>6711965737.9999914</v>
          </cell>
          <cell r="EU135">
            <v>0.70158080076704443</v>
          </cell>
          <cell r="EV135">
            <v>139.72723027822914</v>
          </cell>
          <cell r="EW135">
            <v>98.029942107561212</v>
          </cell>
          <cell r="EY135">
            <v>68468527</v>
          </cell>
          <cell r="EZ135">
            <v>48036204</v>
          </cell>
          <cell r="FA135">
            <v>6711965737.9999905</v>
          </cell>
          <cell r="FB135">
            <v>0.70158080076704443</v>
          </cell>
          <cell r="FC135">
            <v>139.72723027822911</v>
          </cell>
          <cell r="FD135">
            <v>98.029942107561197</v>
          </cell>
          <cell r="FE135">
            <v>90</v>
          </cell>
          <cell r="FF135">
            <v>760761.41111111105</v>
          </cell>
          <cell r="FG135">
            <v>533735.6</v>
          </cell>
          <cell r="FH135">
            <v>761147.79365095694</v>
          </cell>
          <cell r="FI135">
            <v>561634.20676443598</v>
          </cell>
          <cell r="FJ135">
            <v>0.73952256872032329</v>
          </cell>
          <cell r="FK135">
            <v>141.46435015974177</v>
          </cell>
          <cell r="FL135">
            <v>105.00870991361312</v>
          </cell>
          <cell r="FN135">
            <v>85351179</v>
          </cell>
          <cell r="FO135">
            <v>53442836</v>
          </cell>
          <cell r="FP135">
            <v>5886216148</v>
          </cell>
          <cell r="FQ135">
            <v>0.6261522878318998</v>
          </cell>
          <cell r="FR135">
            <v>110.14041522796433</v>
          </cell>
          <cell r="FS135">
            <v>68.96467297774528</v>
          </cell>
          <cell r="FT135">
            <v>90</v>
          </cell>
          <cell r="FU135">
            <v>948346.43333333335</v>
          </cell>
          <cell r="FV135">
            <v>593809.2888888889</v>
          </cell>
          <cell r="FW135">
            <v>0.913314667002326</v>
          </cell>
          <cell r="FX135">
            <v>0.91507737486004503</v>
          </cell>
          <cell r="FY135">
            <v>0.96679756330744104</v>
          </cell>
          <cell r="FZ135">
            <v>0.88239337190929101</v>
          </cell>
          <cell r="GA135">
            <v>0.99751459105075402</v>
          </cell>
          <cell r="GB135">
            <v>950709.33482223225</v>
          </cell>
          <cell r="GC135">
            <v>650169.44361343165</v>
          </cell>
          <cell r="GD135">
            <v>0.68426157725478198</v>
          </cell>
          <cell r="GE135">
            <v>113.922934239895</v>
          </cell>
          <cell r="GF135">
            <v>78.156381465697095</v>
          </cell>
          <cell r="GH135">
            <v>85351179</v>
          </cell>
          <cell r="GI135">
            <v>53442836</v>
          </cell>
          <cell r="GJ135">
            <v>5886216148</v>
          </cell>
          <cell r="GK135">
            <v>0.6261522878318998</v>
          </cell>
          <cell r="GL135">
            <v>110.14041522796433</v>
          </cell>
          <cell r="GM135">
            <v>68.96467297774528</v>
          </cell>
          <cell r="GN135">
            <v>2.9777959068229342E-2</v>
          </cell>
          <cell r="GO135">
            <v>3.1562111186791066E-2</v>
          </cell>
          <cell r="GP135">
            <v>-1.0985967722916981E-3</v>
          </cell>
          <cell r="GQ135">
            <v>2.2992086006767793E-2</v>
          </cell>
          <cell r="GR135">
            <v>0</v>
          </cell>
          <cell r="GT135">
            <v>85351178.999999985</v>
          </cell>
          <cell r="GU135">
            <v>53442835.999999993</v>
          </cell>
          <cell r="GV135">
            <v>5886216148</v>
          </cell>
          <cell r="GW135">
            <v>0.6261522878318998</v>
          </cell>
          <cell r="GX135">
            <v>110.14041522796434</v>
          </cell>
          <cell r="GY135">
            <v>68.96467297774528</v>
          </cell>
          <cell r="HA135">
            <v>85351179</v>
          </cell>
          <cell r="HB135">
            <v>53442836</v>
          </cell>
          <cell r="HC135">
            <v>5886216148</v>
          </cell>
          <cell r="HD135">
            <v>0.6261522878318998</v>
          </cell>
          <cell r="HE135">
            <v>110.14041522796433</v>
          </cell>
          <cell r="HF135">
            <v>68.96467297774528</v>
          </cell>
          <cell r="HG135">
            <v>90</v>
          </cell>
          <cell r="HH135">
            <v>948346.43333333335</v>
          </cell>
          <cell r="HI135">
            <v>593809.2888888889</v>
          </cell>
          <cell r="HJ135">
            <v>950709.33482223225</v>
          </cell>
          <cell r="HK135">
            <v>650169.44361343165</v>
          </cell>
          <cell r="HL135">
            <v>0.68426157725478198</v>
          </cell>
          <cell r="HM135">
            <v>113.922934239895</v>
          </cell>
          <cell r="HN135">
            <v>78.156381465697095</v>
          </cell>
          <cell r="HP135">
            <v>43662620</v>
          </cell>
          <cell r="HQ135">
            <v>23776432.999999989</v>
          </cell>
          <cell r="HR135">
            <v>2021999277</v>
          </cell>
          <cell r="HS135">
            <v>0.54454892995427184</v>
          </cell>
          <cell r="HT135">
            <v>85.042162421924303</v>
          </cell>
          <cell r="HU135">
            <v>46.309618547856267</v>
          </cell>
          <cell r="HV135">
            <v>90</v>
          </cell>
          <cell r="HW135">
            <v>485140.22222222225</v>
          </cell>
          <cell r="HX135">
            <v>264182.58888888877</v>
          </cell>
          <cell r="HY135">
            <v>0.90204214402713301</v>
          </cell>
          <cell r="HZ135">
            <v>0.90245233670167402</v>
          </cell>
          <cell r="IA135">
            <v>0.96613032647300501</v>
          </cell>
          <cell r="IB135">
            <v>0.868381479603203</v>
          </cell>
          <cell r="IC135">
            <v>0.99789025428093503</v>
          </cell>
          <cell r="ID135">
            <v>486165.90866678732</v>
          </cell>
          <cell r="IE135">
            <v>292871.66973092366</v>
          </cell>
          <cell r="IF135">
            <v>0.60341018335053054</v>
          </cell>
          <cell r="IG135">
            <v>88.023489266073142</v>
          </cell>
          <cell r="IH135">
            <v>53.328657549233917</v>
          </cell>
          <cell r="IJ135">
            <v>43662620</v>
          </cell>
          <cell r="IK135">
            <v>23776432.999999989</v>
          </cell>
          <cell r="IL135">
            <v>2021999277</v>
          </cell>
          <cell r="IM135">
            <v>0.54454892995427184</v>
          </cell>
          <cell r="IN135">
            <v>85.042162421924303</v>
          </cell>
          <cell r="IO135">
            <v>46.309618547856267</v>
          </cell>
          <cell r="IP135">
            <v>1.2902460207550866E-2</v>
          </cell>
          <cell r="IQ135">
            <v>2.5480415239259105E-2</v>
          </cell>
          <cell r="IR135">
            <v>1.3640588148277814E-2</v>
          </cell>
          <cell r="IS135">
            <v>2.4712730478069551E-2</v>
          </cell>
          <cell r="IT135">
            <v>0</v>
          </cell>
          <cell r="IV135">
            <v>43662620</v>
          </cell>
          <cell r="IW135">
            <v>23776432.999999989</v>
          </cell>
          <cell r="IX135">
            <v>2021999277</v>
          </cell>
          <cell r="IY135">
            <v>0.54454892995427184</v>
          </cell>
          <cell r="IZ135">
            <v>85.042162421924303</v>
          </cell>
          <cell r="JA135">
            <v>46.309618547856267</v>
          </cell>
          <cell r="JC135">
            <v>43662620</v>
          </cell>
          <cell r="JD135">
            <v>23776432.999999989</v>
          </cell>
          <cell r="JE135">
            <v>2021999277</v>
          </cell>
          <cell r="JF135">
            <v>0.54454892995427184</v>
          </cell>
          <cell r="JG135">
            <v>85.042162421924303</v>
          </cell>
          <cell r="JH135">
            <v>46.309618547856267</v>
          </cell>
          <cell r="JI135">
            <v>90</v>
          </cell>
          <cell r="JJ135">
            <v>485140.22222222225</v>
          </cell>
          <cell r="JK135">
            <v>264182.58888888877</v>
          </cell>
          <cell r="JL135">
            <v>486165.90866678732</v>
          </cell>
          <cell r="JM135">
            <v>292871.66973092366</v>
          </cell>
          <cell r="JN135">
            <v>0.60341018335053054</v>
          </cell>
          <cell r="JO135">
            <v>88.023489266073142</v>
          </cell>
          <cell r="JP135">
            <v>53.328657549233917</v>
          </cell>
          <cell r="JR135">
            <v>69915874</v>
          </cell>
          <cell r="JS135">
            <v>37378806.999999896</v>
          </cell>
          <cell r="JT135">
            <v>2274014928</v>
          </cell>
          <cell r="JU135">
            <v>0.53462547003274097</v>
          </cell>
          <cell r="JV135">
            <v>60.837011946368605</v>
          </cell>
          <cell r="JW135">
            <v>32.525016107214796</v>
          </cell>
          <cell r="JX135">
            <v>90</v>
          </cell>
          <cell r="JY135">
            <v>776843.04444444447</v>
          </cell>
          <cell r="JZ135">
            <v>415320.07777777663</v>
          </cell>
          <cell r="KA135">
            <v>0.91537162516255799</v>
          </cell>
          <cell r="KB135">
            <v>0.91695715752278395</v>
          </cell>
          <cell r="KC135">
            <v>0.95224702082689205</v>
          </cell>
          <cell r="KD135">
            <v>0.86980343657256998</v>
          </cell>
          <cell r="KE135">
            <v>0.99794367909189996</v>
          </cell>
          <cell r="KF135">
            <v>778443.77465404593</v>
          </cell>
          <cell r="KG135">
            <v>453717.4480408667</v>
          </cell>
          <cell r="KH135">
            <v>0.58304301967287597</v>
          </cell>
          <cell r="KI135">
            <v>63.887846972249122</v>
          </cell>
          <cell r="KJ135">
            <v>37.393524490289998</v>
          </cell>
          <cell r="KL135">
            <v>69915874</v>
          </cell>
          <cell r="KM135">
            <v>37378806.999999896</v>
          </cell>
          <cell r="KN135">
            <v>2274014928</v>
          </cell>
          <cell r="KO135">
            <v>0.53462547003274097</v>
          </cell>
          <cell r="KP135">
            <v>60.837011946368605</v>
          </cell>
          <cell r="KQ135">
            <v>32.525016107214796</v>
          </cell>
          <cell r="KR135">
            <v>7.1559047708414534E-3</v>
          </cell>
          <cell r="KS135">
            <v>2.0918865784987813E-2</v>
          </cell>
          <cell r="KT135">
            <v>1.5617609634351069E-2</v>
          </cell>
          <cell r="KU135">
            <v>2.494968902735533E-2</v>
          </cell>
          <cell r="KV135">
            <v>0</v>
          </cell>
          <cell r="KX135">
            <v>69915874.000000015</v>
          </cell>
          <cell r="KY135">
            <v>37378806.999999896</v>
          </cell>
          <cell r="KZ135">
            <v>2274014928</v>
          </cell>
          <cell r="LA135">
            <v>0.53462547003274086</v>
          </cell>
          <cell r="LB135">
            <v>60.837011946368605</v>
          </cell>
          <cell r="LC135">
            <v>32.525016107214789</v>
          </cell>
          <cell r="LE135">
            <v>69915874</v>
          </cell>
          <cell r="LF135">
            <v>37378806.999999896</v>
          </cell>
          <cell r="LG135">
            <v>2274014928</v>
          </cell>
          <cell r="LH135">
            <v>0.53462547003274097</v>
          </cell>
          <cell r="LI135">
            <v>60.837011946368605</v>
          </cell>
          <cell r="LJ135">
            <v>32.525016107214796</v>
          </cell>
          <cell r="LK135">
            <v>90</v>
          </cell>
          <cell r="LL135">
            <v>776843.04444444447</v>
          </cell>
          <cell r="LM135">
            <v>415320.07777777663</v>
          </cell>
          <cell r="LN135">
            <v>778443.77465404593</v>
          </cell>
          <cell r="LO135">
            <v>453717.4480408667</v>
          </cell>
          <cell r="LP135">
            <v>0.58304301967287597</v>
          </cell>
          <cell r="LQ135">
            <v>63.887846972249122</v>
          </cell>
          <cell r="LR135">
            <v>37.393524490289998</v>
          </cell>
          <cell r="LT135">
            <v>129948938</v>
          </cell>
          <cell r="LU135">
            <v>75408338.999999791</v>
          </cell>
          <cell r="LV135">
            <v>9503456860.9999905</v>
          </cell>
          <cell r="LW135">
            <v>0.5802920759537088</v>
          </cell>
          <cell r="LX135">
            <v>126.02660378184456</v>
          </cell>
          <cell r="LY135">
            <v>73.132239533962107</v>
          </cell>
          <cell r="LZ135">
            <v>90</v>
          </cell>
          <cell r="MA135">
            <v>1443877.0888888889</v>
          </cell>
          <cell r="MB135">
            <v>837870.43333333102</v>
          </cell>
          <cell r="MC135">
            <v>0.898942933426087</v>
          </cell>
          <cell r="MD135">
            <v>0.92160337575834905</v>
          </cell>
          <cell r="ME135">
            <v>0.98484683143298601</v>
          </cell>
          <cell r="MF135">
            <v>0.90684549719674701</v>
          </cell>
          <cell r="MG135">
            <v>0.97646896752683199</v>
          </cell>
          <cell r="MH135">
            <v>1478671.7621409851</v>
          </cell>
          <cell r="MI135">
            <v>932061.87198113452</v>
          </cell>
          <cell r="MJ135">
            <v>0.62965489408739483</v>
          </cell>
          <cell r="MK135">
            <v>127.96568944479571</v>
          </cell>
          <cell r="ML135">
            <v>80.644651994225555</v>
          </cell>
          <cell r="MN135">
            <v>129948938</v>
          </cell>
          <cell r="MO135">
            <v>75408338.999999791</v>
          </cell>
          <cell r="MP135">
            <v>9503456860.9999905</v>
          </cell>
          <cell r="MQ135">
            <v>0.5802920759537088</v>
          </cell>
          <cell r="MR135">
            <v>126.02660378184456</v>
          </cell>
          <cell r="MS135">
            <v>73.132239533962107</v>
          </cell>
          <cell r="MT135">
            <v>3.2105862676037292E-4</v>
          </cell>
          <cell r="MU135">
            <v>1.6760780187148924E-2</v>
          </cell>
          <cell r="MV135">
            <v>-4.2483523493443082E-3</v>
          </cell>
          <cell r="MW135">
            <v>2.4612222541357268E-2</v>
          </cell>
          <cell r="MX135">
            <v>-5.7984147696745975E-3</v>
          </cell>
          <cell r="MZ135">
            <v>129948938</v>
          </cell>
          <cell r="NA135">
            <v>75408338.999999791</v>
          </cell>
          <cell r="NB135">
            <v>9503456860.9999886</v>
          </cell>
          <cell r="NC135">
            <v>0.5802920759537088</v>
          </cell>
          <cell r="ND135">
            <v>126.02660378184454</v>
          </cell>
          <cell r="NE135">
            <v>73.132239533962093</v>
          </cell>
          <cell r="NG135">
            <v>129948938</v>
          </cell>
          <cell r="NH135">
            <v>75408338.999999791</v>
          </cell>
          <cell r="NI135">
            <v>9503456860.9999905</v>
          </cell>
          <cell r="NJ135">
            <v>0.5802920759537088</v>
          </cell>
          <cell r="NK135">
            <v>126.02660378184456</v>
          </cell>
          <cell r="NL135">
            <v>73.132239533962107</v>
          </cell>
          <cell r="NM135">
            <v>90</v>
          </cell>
          <cell r="NN135">
            <v>1443877.0888888889</v>
          </cell>
          <cell r="NO135">
            <v>837870.43333333102</v>
          </cell>
          <cell r="NP135">
            <v>1478671.7621409851</v>
          </cell>
          <cell r="NQ135">
            <v>932061.87198113452</v>
          </cell>
          <cell r="NR135">
            <v>0.62965489408739483</v>
          </cell>
          <cell r="NS135">
            <v>127.96568944479571</v>
          </cell>
          <cell r="NT135">
            <v>80.644651994225555</v>
          </cell>
          <cell r="NX135">
            <v>462912369</v>
          </cell>
          <cell r="NY135">
            <v>285051780.99999899</v>
          </cell>
          <cell r="NZ135">
            <v>36318259713</v>
          </cell>
          <cell r="OA135">
            <v>0.61577914112724641</v>
          </cell>
          <cell r="OB135">
            <v>127.40934150837714</v>
          </cell>
          <cell r="OC135">
            <v>78.456014885616497</v>
          </cell>
          <cell r="OD135">
            <v>90</v>
          </cell>
          <cell r="OE135">
            <v>5143470.7666666666</v>
          </cell>
          <cell r="OF135">
            <v>3167242.0111110997</v>
          </cell>
          <cell r="OG135">
            <v>0.92166950990177898</v>
          </cell>
          <cell r="OH135">
            <v>0.929305421797746</v>
          </cell>
          <cell r="OI135">
            <v>0.99007602223830105</v>
          </cell>
          <cell r="OJ135">
            <v>0.91662348021517404</v>
          </cell>
          <cell r="OK135">
            <v>0.99219867425308494</v>
          </cell>
          <cell r="OL135">
            <v>5183912.154023597</v>
          </cell>
          <cell r="OM135">
            <v>3436418.344194361</v>
          </cell>
          <cell r="ON135">
            <v>0.66262299421003978</v>
          </cell>
          <cell r="OO135">
            <v>128.68642270553951</v>
          </cell>
          <cell r="OP135">
            <v>85.592412347105963</v>
          </cell>
          <cell r="OX135">
            <v>1.7376275187425173E-2</v>
          </cell>
          <cell r="OY135">
            <v>3.2101010070150648E-2</v>
          </cell>
          <cell r="OZ135">
            <v>9.9158612490949445E-4</v>
          </cell>
          <cell r="PA135">
            <v>2.4767848978434634E-2</v>
          </cell>
          <cell r="PB135">
            <v>-1.9506573402199052E-3</v>
          </cell>
          <cell r="PK135">
            <v>462912369</v>
          </cell>
          <cell r="PL135">
            <v>285051780.99999899</v>
          </cell>
          <cell r="PM135">
            <v>36318259713</v>
          </cell>
          <cell r="PN135">
            <v>0.61577914112724641</v>
          </cell>
          <cell r="PO135">
            <v>127.40934150837714</v>
          </cell>
          <cell r="PP135">
            <v>78.456014885616497</v>
          </cell>
          <cell r="PQ135">
            <v>90</v>
          </cell>
          <cell r="PR135">
            <v>5143470.7666666666</v>
          </cell>
          <cell r="PS135">
            <v>3167242.0111110997</v>
          </cell>
          <cell r="PT135">
            <v>5183912.154023597</v>
          </cell>
          <cell r="PU135">
            <v>3436418.344194361</v>
          </cell>
          <cell r="PV135">
            <v>0.66262299421003978</v>
          </cell>
          <cell r="PW135">
            <v>128.68642270553951</v>
          </cell>
          <cell r="PX135">
            <v>85.592412347105963</v>
          </cell>
          <cell r="QB135">
            <v>2.0824208757033627E-2</v>
          </cell>
          <cell r="QC135">
            <v>2.5890126118234602E-2</v>
          </cell>
          <cell r="QD135">
            <v>0.16644364780178295</v>
          </cell>
          <cell r="QE135">
            <v>0.70284581907173904</v>
          </cell>
          <cell r="QF135">
            <v>8.3996198251209783E-2</v>
          </cell>
          <cell r="QG135">
            <v>0</v>
          </cell>
          <cell r="QH135">
            <v>0</v>
          </cell>
          <cell r="QJ135">
            <v>76693860.029495016</v>
          </cell>
          <cell r="QK135">
            <v>48730242.475252286</v>
          </cell>
          <cell r="QL135">
            <v>5666721326.2094078</v>
          </cell>
          <cell r="QM135">
            <v>0.63538648930320563</v>
          </cell>
          <cell r="QN135">
            <v>116.28756678334321</v>
          </cell>
          <cell r="QO135">
            <v>73.88754880808051</v>
          </cell>
          <cell r="QP135">
            <v>3.0788363294137217E-2</v>
          </cell>
          <cell r="QQ135">
            <v>3.1521840575603775E-2</v>
          </cell>
          <cell r="QR135">
            <v>7.0345923482132886E-4</v>
          </cell>
          <cell r="QS135">
            <v>2.3407304827359126E-2</v>
          </cell>
          <cell r="QT135">
            <v>-5.8262441378348611E-4</v>
          </cell>
        </row>
        <row r="136">
          <cell r="A136">
            <v>125</v>
          </cell>
          <cell r="B136">
            <v>43191</v>
          </cell>
          <cell r="C136">
            <v>2018</v>
          </cell>
          <cell r="D136" t="b">
            <v>1</v>
          </cell>
          <cell r="E136" t="b">
            <v>1</v>
          </cell>
          <cell r="H136">
            <v>11126408</v>
          </cell>
          <cell r="I136">
            <v>8614552.9999999814</v>
          </cell>
          <cell r="J136">
            <v>2850913654</v>
          </cell>
          <cell r="K136">
            <v>0.77424385300269249</v>
          </cell>
          <cell r="L136">
            <v>330.94156527912781</v>
          </cell>
          <cell r="M136">
            <v>256.22947262045398</v>
          </cell>
          <cell r="N136">
            <v>91</v>
          </cell>
          <cell r="O136">
            <v>122268.21978021978</v>
          </cell>
          <cell r="P136">
            <v>94665.417582417373</v>
          </cell>
          <cell r="Q136">
            <v>1.0402282692031299</v>
          </cell>
          <cell r="R136">
            <v>1.0411875838450699</v>
          </cell>
          <cell r="S136">
            <v>0.99210797853652999</v>
          </cell>
          <cell r="T136">
            <v>1.0313766740119199</v>
          </cell>
          <cell r="U136">
            <v>0.99837113331118699</v>
          </cell>
          <cell r="V136">
            <v>122467.70334265006</v>
          </cell>
          <cell r="W136">
            <v>91004.46544770035</v>
          </cell>
          <cell r="X136">
            <v>0.74361610243510257</v>
          </cell>
          <cell r="Y136">
            <v>333.57413954809994</v>
          </cell>
          <cell r="Z136">
            <v>248.43442660357536</v>
          </cell>
          <cell r="AB136">
            <v>11126408</v>
          </cell>
          <cell r="AC136">
            <v>8614552.9999999814</v>
          </cell>
          <cell r="AD136">
            <v>2850913654</v>
          </cell>
          <cell r="AE136">
            <v>0.77424385300269249</v>
          </cell>
          <cell r="AF136">
            <v>330.94156527912781</v>
          </cell>
          <cell r="AG136">
            <v>256.22947262045398</v>
          </cell>
          <cell r="AH136">
            <v>1.8799897173899356E-2</v>
          </cell>
          <cell r="AI136">
            <v>5.9880043428271176E-2</v>
          </cell>
          <cell r="AJ136">
            <v>7.0041690397724442E-3</v>
          </cell>
          <cell r="AK136">
            <v>5.471366234942153E-2</v>
          </cell>
          <cell r="AL136">
            <v>2.117803973429676E-3</v>
          </cell>
          <cell r="AN136">
            <v>11126408.000000002</v>
          </cell>
          <cell r="AO136">
            <v>8628278.3945668191</v>
          </cell>
          <cell r="AP136">
            <v>2855599193.1971235</v>
          </cell>
          <cell r="AQ136">
            <v>0.77547744020952836</v>
          </cell>
          <cell r="AR136">
            <v>330.95816599928895</v>
          </cell>
          <cell r="AS136">
            <v>256.65059138556876</v>
          </cell>
          <cell r="AU136">
            <v>11126408</v>
          </cell>
          <cell r="AV136">
            <v>8614552.9999999814</v>
          </cell>
          <cell r="AW136">
            <v>2850913654</v>
          </cell>
          <cell r="AX136">
            <v>0.77424385300269249</v>
          </cell>
          <cell r="AY136">
            <v>330.94156527912781</v>
          </cell>
          <cell r="AZ136">
            <v>256.22947262045398</v>
          </cell>
          <cell r="BA136">
            <v>91</v>
          </cell>
          <cell r="BB136">
            <v>122268.21978021978</v>
          </cell>
          <cell r="BC136">
            <v>94665.417582417373</v>
          </cell>
          <cell r="BD136">
            <v>122467.70334265006</v>
          </cell>
          <cell r="BE136">
            <v>91004.46544770035</v>
          </cell>
          <cell r="BF136">
            <v>0.74361610243510257</v>
          </cell>
          <cell r="BG136">
            <v>333.57413954809994</v>
          </cell>
          <cell r="BH136">
            <v>248.43442660357536</v>
          </cell>
          <cell r="BJ136">
            <v>55567463</v>
          </cell>
          <cell r="BK136">
            <v>43767805.999999896</v>
          </cell>
          <cell r="BL136">
            <v>8339154668.9999905</v>
          </cell>
          <cell r="BM136">
            <v>0.78765168746321734</v>
          </cell>
          <cell r="BN136">
            <v>190.53170426226094</v>
          </cell>
          <cell r="BO136">
            <v>150.07261837741251</v>
          </cell>
          <cell r="BP136">
            <v>91</v>
          </cell>
          <cell r="BQ136">
            <v>610631.4615384615</v>
          </cell>
          <cell r="BR136">
            <v>480964.90109889995</v>
          </cell>
          <cell r="BS136">
            <v>1.0626332960934</v>
          </cell>
          <cell r="BT136">
            <v>1.0625420763979401</v>
          </cell>
          <cell r="BU136">
            <v>1.02253974210476</v>
          </cell>
          <cell r="BV136">
            <v>1.08671582428457</v>
          </cell>
          <cell r="BW136">
            <v>0.99989395460016395</v>
          </cell>
          <cell r="BX136">
            <v>610696.22306361469</v>
          </cell>
          <cell r="BY136">
            <v>452616.06507822586</v>
          </cell>
          <cell r="BZ136">
            <v>0.74128987920496092</v>
          </cell>
          <cell r="CA136">
            <v>186.33183280493057</v>
          </cell>
          <cell r="CB136">
            <v>138.09738942212562</v>
          </cell>
          <cell r="CD136">
            <v>55567463</v>
          </cell>
          <cell r="CE136">
            <v>43767805.999999896</v>
          </cell>
          <cell r="CF136">
            <v>8339154668.9999905</v>
          </cell>
          <cell r="CG136">
            <v>0.78765168746321734</v>
          </cell>
          <cell r="CH136">
            <v>190.53170426226094</v>
          </cell>
          <cell r="CI136">
            <v>150.07261837741251</v>
          </cell>
          <cell r="CJ136">
            <v>1.7780635667046706E-2</v>
          </cell>
          <cell r="CK136">
            <v>4.0634250825430138E-2</v>
          </cell>
          <cell r="CL136">
            <v>-1.152516620865697E-2</v>
          </cell>
          <cell r="CM136">
            <v>2.5304733289074788E-2</v>
          </cell>
          <cell r="CN136">
            <v>7.1394540215147034E-4</v>
          </cell>
          <cell r="CP136">
            <v>55567463</v>
          </cell>
          <cell r="CQ136">
            <v>43836756.854179099</v>
          </cell>
          <cell r="CR136">
            <v>8352302990.7892647</v>
          </cell>
          <cell r="CS136">
            <v>0.78889253688222372</v>
          </cell>
          <cell r="CT136">
            <v>190.53195514834289</v>
          </cell>
          <cell r="CU136">
            <v>150.30923745410627</v>
          </cell>
          <cell r="CW136">
            <v>55567463</v>
          </cell>
          <cell r="CX136">
            <v>43767805.999999896</v>
          </cell>
          <cell r="CY136">
            <v>8339154668.9999905</v>
          </cell>
          <cell r="CZ136">
            <v>0.78765168746321734</v>
          </cell>
          <cell r="DA136">
            <v>190.53170426226094</v>
          </cell>
          <cell r="DB136">
            <v>150.07261837741251</v>
          </cell>
          <cell r="DC136">
            <v>91</v>
          </cell>
          <cell r="DD136">
            <v>610631.4615384615</v>
          </cell>
          <cell r="DE136">
            <v>480964.90109889995</v>
          </cell>
          <cell r="DF136">
            <v>610696.22306361469</v>
          </cell>
          <cell r="DG136">
            <v>452616.06507822586</v>
          </cell>
          <cell r="DH136">
            <v>0.74128987920496092</v>
          </cell>
          <cell r="DI136">
            <v>186.33183280493057</v>
          </cell>
          <cell r="DJ136">
            <v>138.09738942212562</v>
          </cell>
          <cell r="DL136">
            <v>69932326</v>
          </cell>
          <cell r="DM136">
            <v>54489591.999999896</v>
          </cell>
          <cell r="DN136">
            <v>7963600442.9999905</v>
          </cell>
          <cell r="DO136">
            <v>0.77917602797881902</v>
          </cell>
          <cell r="DP136">
            <v>146.14901948614343</v>
          </cell>
          <cell r="DQ136">
            <v>113.87581249621228</v>
          </cell>
          <cell r="DR136">
            <v>91</v>
          </cell>
          <cell r="DS136">
            <v>768487.09890109894</v>
          </cell>
          <cell r="DT136">
            <v>598786.72527472407</v>
          </cell>
          <cell r="DU136">
            <v>1.0557674429644499</v>
          </cell>
          <cell r="DV136">
            <v>1.0602869448933301</v>
          </cell>
          <cell r="DW136">
            <v>1.02004924179976</v>
          </cell>
          <cell r="DX136">
            <v>1.0818290978381799</v>
          </cell>
          <cell r="DY136">
            <v>0.99988276089827799</v>
          </cell>
          <cell r="DZ136">
            <v>768577.20620235812</v>
          </cell>
          <cell r="EA136">
            <v>567157.78580310568</v>
          </cell>
          <cell r="EB136">
            <v>0.73487279243753001</v>
          </cell>
          <cell r="EC136">
            <v>143.27643558489416</v>
          </cell>
          <cell r="ED136">
            <v>105.2622939462161</v>
          </cell>
          <cell r="EF136">
            <v>69932326</v>
          </cell>
          <cell r="EG136">
            <v>54489591.999999896</v>
          </cell>
          <cell r="EH136">
            <v>7963600442.9999895</v>
          </cell>
          <cell r="EI136">
            <v>0.77917602797881902</v>
          </cell>
          <cell r="EJ136">
            <v>146.14901948614343</v>
          </cell>
          <cell r="EK136">
            <v>113.87581249621226</v>
          </cell>
          <cell r="EL136">
            <v>4.465390936325371E-2</v>
          </cell>
          <cell r="EM136">
            <v>3.6415505968933302E-2</v>
          </cell>
          <cell r="EN136">
            <v>2.7241965058283457E-3</v>
          </cell>
          <cell r="EO136">
            <v>2.7482361477599394E-2</v>
          </cell>
          <cell r="EP136">
            <v>-3.8313170321339928E-3</v>
          </cell>
          <cell r="ER136">
            <v>69932326</v>
          </cell>
          <cell r="ES136">
            <v>54489591.999999896</v>
          </cell>
          <cell r="ET136">
            <v>7963600442.9999886</v>
          </cell>
          <cell r="EU136">
            <v>0.77917602797881902</v>
          </cell>
          <cell r="EV136">
            <v>146.1490194861434</v>
          </cell>
          <cell r="EW136">
            <v>113.87581249621225</v>
          </cell>
          <cell r="EY136">
            <v>69932326</v>
          </cell>
          <cell r="EZ136">
            <v>54489591.999999896</v>
          </cell>
          <cell r="FA136">
            <v>7963600442.9999905</v>
          </cell>
          <cell r="FB136">
            <v>0.77917602797881902</v>
          </cell>
          <cell r="FC136">
            <v>146.14901948614343</v>
          </cell>
          <cell r="FD136">
            <v>113.87581249621228</v>
          </cell>
          <cell r="FE136">
            <v>91</v>
          </cell>
          <cell r="FF136">
            <v>768487.09890109894</v>
          </cell>
          <cell r="FG136">
            <v>598786.72527472407</v>
          </cell>
          <cell r="FH136">
            <v>768577.20620235812</v>
          </cell>
          <cell r="FI136">
            <v>567157.78580310568</v>
          </cell>
          <cell r="FJ136">
            <v>0.73487279243753001</v>
          </cell>
          <cell r="FK136">
            <v>143.27643558489416</v>
          </cell>
          <cell r="FL136">
            <v>105.2622939462161</v>
          </cell>
          <cell r="FN136">
            <v>87538257</v>
          </cell>
          <cell r="FO136">
            <v>63675636.999999799</v>
          </cell>
          <cell r="FP136">
            <v>7463126412.9999905</v>
          </cell>
          <cell r="FQ136">
            <v>0.72740352826535948</v>
          </cell>
          <cell r="FR136">
            <v>117.20536714850633</v>
          </cell>
          <cell r="FS136">
            <v>85.255597595460358</v>
          </cell>
          <cell r="FT136">
            <v>91</v>
          </cell>
          <cell r="FU136">
            <v>961958.86813186808</v>
          </cell>
          <cell r="FV136">
            <v>699732.27472527255</v>
          </cell>
          <cell r="FW136">
            <v>1.0694520536963801</v>
          </cell>
          <cell r="FX136">
            <v>1.0702827854535499</v>
          </cell>
          <cell r="FY136">
            <v>1.02128728811845</v>
          </cell>
          <cell r="FZ136">
            <v>1.0894795538934801</v>
          </cell>
          <cell r="GA136">
            <v>1.0000329376230299</v>
          </cell>
          <cell r="GB136">
            <v>961927.18453688163</v>
          </cell>
          <cell r="GC136">
            <v>654290.45865755866</v>
          </cell>
          <cell r="GD136">
            <v>0.67963676343454438</v>
          </cell>
          <cell r="GE136">
            <v>114.76238714812312</v>
          </cell>
          <cell r="GF136">
            <v>78.253508559001304</v>
          </cell>
          <cell r="GH136">
            <v>87538257</v>
          </cell>
          <cell r="GI136">
            <v>63675636.999999799</v>
          </cell>
          <cell r="GJ136">
            <v>7463126412.9999905</v>
          </cell>
          <cell r="GK136">
            <v>0.72740352826535948</v>
          </cell>
          <cell r="GL136">
            <v>117.20536714850633</v>
          </cell>
          <cell r="GM136">
            <v>85.255597595460358</v>
          </cell>
          <cell r="GN136">
            <v>3.0913235989585015E-2</v>
          </cell>
          <cell r="GO136">
            <v>3.4888994658619471E-2</v>
          </cell>
          <cell r="GP136">
            <v>-1.6468192517690274E-3</v>
          </cell>
          <cell r="GQ136">
            <v>2.6973264468091271E-2</v>
          </cell>
          <cell r="GR136">
            <v>0</v>
          </cell>
          <cell r="GT136">
            <v>87538257.000000015</v>
          </cell>
          <cell r="GU136">
            <v>63675636.999999806</v>
          </cell>
          <cell r="GV136">
            <v>7463126412.9999905</v>
          </cell>
          <cell r="GW136">
            <v>0.72740352826535937</v>
          </cell>
          <cell r="GX136">
            <v>117.20536714850631</v>
          </cell>
          <cell r="GY136">
            <v>85.255597595460344</v>
          </cell>
          <cell r="HA136">
            <v>87538257</v>
          </cell>
          <cell r="HB136">
            <v>63675636.999999799</v>
          </cell>
          <cell r="HC136">
            <v>7463126412.9999905</v>
          </cell>
          <cell r="HD136">
            <v>0.72740352826535948</v>
          </cell>
          <cell r="HE136">
            <v>117.20536714850633</v>
          </cell>
          <cell r="HF136">
            <v>85.255597595460358</v>
          </cell>
          <cell r="HG136">
            <v>91</v>
          </cell>
          <cell r="HH136">
            <v>961958.86813186808</v>
          </cell>
          <cell r="HI136">
            <v>699732.27472527255</v>
          </cell>
          <cell r="HJ136">
            <v>961927.18453688163</v>
          </cell>
          <cell r="HK136">
            <v>654290.45865755866</v>
          </cell>
          <cell r="HL136">
            <v>0.67963676343454438</v>
          </cell>
          <cell r="HM136">
            <v>114.76238714812312</v>
          </cell>
          <cell r="HN136">
            <v>78.253508559001304</v>
          </cell>
          <cell r="HP136">
            <v>44376559</v>
          </cell>
          <cell r="HQ136">
            <v>28681137</v>
          </cell>
          <cell r="HR136">
            <v>2586139749</v>
          </cell>
          <cell r="HS136">
            <v>0.64631277517483954</v>
          </cell>
          <cell r="HT136">
            <v>90.168662037352291</v>
          </cell>
          <cell r="HU136">
            <v>58.277158195163352</v>
          </cell>
          <cell r="HV136">
            <v>91</v>
          </cell>
          <cell r="HW136">
            <v>487654.49450549448</v>
          </cell>
          <cell r="HX136">
            <v>315177.32967032969</v>
          </cell>
          <cell r="HY136">
            <v>1.0708823824736</v>
          </cell>
          <cell r="HZ136">
            <v>1.0702999596271801</v>
          </cell>
          <cell r="IA136">
            <v>1.0169750309846399</v>
          </cell>
          <cell r="IB136">
            <v>1.08421364880916</v>
          </cell>
          <cell r="IC136">
            <v>1.0005907532776299</v>
          </cell>
          <cell r="ID136">
            <v>487366.58110030217</v>
          </cell>
          <cell r="IE136">
            <v>294315.54279781011</v>
          </cell>
          <cell r="IF136">
            <v>0.60386134686949922</v>
          </cell>
          <cell r="IG136">
            <v>88.663594768939973</v>
          </cell>
          <cell r="IH136">
            <v>53.75062217596296</v>
          </cell>
          <cell r="IJ136">
            <v>44376559</v>
          </cell>
          <cell r="IK136">
            <v>28681137</v>
          </cell>
          <cell r="IL136">
            <v>2586139749</v>
          </cell>
          <cell r="IM136">
            <v>0.64631277517483954</v>
          </cell>
          <cell r="IN136">
            <v>90.168662037352291</v>
          </cell>
          <cell r="IO136">
            <v>58.277158195163352</v>
          </cell>
          <cell r="IP136">
            <v>1.3040528260819763E-2</v>
          </cell>
          <cell r="IQ136">
            <v>2.7515155811036016E-2</v>
          </cell>
          <cell r="IR136">
            <v>1.3396485349185574E-2</v>
          </cell>
          <cell r="IS136">
            <v>2.7448482363127295E-2</v>
          </cell>
          <cell r="IT136">
            <v>0</v>
          </cell>
          <cell r="IV136">
            <v>44376559</v>
          </cell>
          <cell r="IW136">
            <v>28681137</v>
          </cell>
          <cell r="IX136">
            <v>2586139749</v>
          </cell>
          <cell r="IY136">
            <v>0.64631277517483954</v>
          </cell>
          <cell r="IZ136">
            <v>90.168662037352291</v>
          </cell>
          <cell r="JA136">
            <v>58.277158195163352</v>
          </cell>
          <cell r="JC136">
            <v>44376559</v>
          </cell>
          <cell r="JD136">
            <v>28681137</v>
          </cell>
          <cell r="JE136">
            <v>2586139749</v>
          </cell>
          <cell r="JF136">
            <v>0.64631277517483954</v>
          </cell>
          <cell r="JG136">
            <v>90.168662037352291</v>
          </cell>
          <cell r="JH136">
            <v>58.277158195163352</v>
          </cell>
          <cell r="JI136">
            <v>91</v>
          </cell>
          <cell r="JJ136">
            <v>487654.49450549448</v>
          </cell>
          <cell r="JK136">
            <v>315177.32967032969</v>
          </cell>
          <cell r="JL136">
            <v>487366.58110030217</v>
          </cell>
          <cell r="JM136">
            <v>294315.54279781011</v>
          </cell>
          <cell r="JN136">
            <v>0.60386134686949922</v>
          </cell>
          <cell r="JO136">
            <v>88.663594768939973</v>
          </cell>
          <cell r="JP136">
            <v>53.75062217596296</v>
          </cell>
          <cell r="JR136">
            <v>70737249</v>
          </cell>
          <cell r="JS136">
            <v>43685417.999999896</v>
          </cell>
          <cell r="JT136">
            <v>2820502479</v>
          </cell>
          <cell r="JU136">
            <v>0.61757304132649959</v>
          </cell>
          <cell r="JV136">
            <v>64.563934789407455</v>
          </cell>
          <cell r="JW136">
            <v>39.87294556790016</v>
          </cell>
          <cell r="JX136">
            <v>91</v>
          </cell>
          <cell r="JY136">
            <v>777332.40659340657</v>
          </cell>
          <cell r="JZ136">
            <v>480059.53846153733</v>
          </cell>
          <cell r="KA136">
            <v>1.05778207595726</v>
          </cell>
          <cell r="KB136">
            <v>1.0575858008982499</v>
          </cell>
          <cell r="KC136">
            <v>1.0161950523605101</v>
          </cell>
          <cell r="KD136">
            <v>1.0700907306684699</v>
          </cell>
          <cell r="KE136">
            <v>1.00069464110831</v>
          </cell>
          <cell r="KF136">
            <v>776792.81437190401</v>
          </cell>
          <cell r="KG136">
            <v>453835.95484646334</v>
          </cell>
          <cell r="KH136">
            <v>0.58394604088100477</v>
          </cell>
          <cell r="KI136">
            <v>63.534982422353352</v>
          </cell>
          <cell r="KJ136">
            <v>37.26127553968449</v>
          </cell>
          <cell r="KL136">
            <v>70737249</v>
          </cell>
          <cell r="KM136">
            <v>43685417.999999896</v>
          </cell>
          <cell r="KN136">
            <v>2820502479</v>
          </cell>
          <cell r="KO136">
            <v>0.61757304132649959</v>
          </cell>
          <cell r="KP136">
            <v>64.563934789407455</v>
          </cell>
          <cell r="KQ136">
            <v>39.87294556790016</v>
          </cell>
          <cell r="KR136">
            <v>7.1086507386123356E-3</v>
          </cell>
          <cell r="KS136">
            <v>2.1333920113207928E-2</v>
          </cell>
          <cell r="KT136">
            <v>1.5665388103115893E-2</v>
          </cell>
          <cell r="KU136">
            <v>2.5425844075389059E-2</v>
          </cell>
          <cell r="KV136">
            <v>0</v>
          </cell>
          <cell r="KX136">
            <v>70737249</v>
          </cell>
          <cell r="KY136">
            <v>43685417.999999903</v>
          </cell>
          <cell r="KZ136">
            <v>2820502478.9999995</v>
          </cell>
          <cell r="LA136">
            <v>0.61757304132649971</v>
          </cell>
          <cell r="LB136">
            <v>64.56393478940744</v>
          </cell>
          <cell r="LC136">
            <v>39.872945567900153</v>
          </cell>
          <cell r="LE136">
            <v>70737249</v>
          </cell>
          <cell r="LF136">
            <v>43685417.999999896</v>
          </cell>
          <cell r="LG136">
            <v>2820502479</v>
          </cell>
          <cell r="LH136">
            <v>0.61757304132649959</v>
          </cell>
          <cell r="LI136">
            <v>64.563934789407455</v>
          </cell>
          <cell r="LJ136">
            <v>39.87294556790016</v>
          </cell>
          <cell r="LK136">
            <v>91</v>
          </cell>
          <cell r="LL136">
            <v>777332.40659340657</v>
          </cell>
          <cell r="LM136">
            <v>480059.53846153733</v>
          </cell>
          <cell r="LN136">
            <v>776792.81437190401</v>
          </cell>
          <cell r="LO136">
            <v>453835.95484646334</v>
          </cell>
          <cell r="LP136">
            <v>0.58394604088100477</v>
          </cell>
          <cell r="LQ136">
            <v>63.534982422353352</v>
          </cell>
          <cell r="LR136">
            <v>37.26127553968449</v>
          </cell>
          <cell r="LT136">
            <v>136194577</v>
          </cell>
          <cell r="LU136">
            <v>90745181.999999702</v>
          </cell>
          <cell r="LV136">
            <v>11692037765.99999</v>
          </cell>
          <cell r="LW136">
            <v>0.66629071435054055</v>
          </cell>
          <cell r="LX136">
            <v>128.84472220244189</v>
          </cell>
          <cell r="LY136">
            <v>85.848041996561946</v>
          </cell>
          <cell r="LZ136">
            <v>91</v>
          </cell>
          <cell r="MA136">
            <v>1496643.7032967033</v>
          </cell>
          <cell r="MB136">
            <v>997199.80219779897</v>
          </cell>
          <cell r="MC136">
            <v>1.0611512820443401</v>
          </cell>
          <cell r="MD136">
            <v>1.0495533410987401</v>
          </cell>
          <cell r="ME136">
            <v>1.00049223811628</v>
          </cell>
          <cell r="MF136">
            <v>1.0472465694972399</v>
          </cell>
          <cell r="MG136">
            <v>1.0124296576382901</v>
          </cell>
          <cell r="MH136">
            <v>1478269.321730407</v>
          </cell>
          <cell r="MI136">
            <v>939733.87119380699</v>
          </cell>
          <cell r="MJ136">
            <v>0.63483263618886154</v>
          </cell>
          <cell r="MK136">
            <v>128.78133112259806</v>
          </cell>
          <cell r="ML136">
            <v>81.975004260721235</v>
          </cell>
          <cell r="MN136">
            <v>136194577</v>
          </cell>
          <cell r="MO136">
            <v>90745181.999999702</v>
          </cell>
          <cell r="MP136">
            <v>11692037765.999992</v>
          </cell>
          <cell r="MQ136">
            <v>0.66629071435054055</v>
          </cell>
          <cell r="MR136">
            <v>128.84472220244189</v>
          </cell>
          <cell r="MS136">
            <v>85.84804199656196</v>
          </cell>
          <cell r="MT136">
            <v>2.6057427928298234E-3</v>
          </cell>
          <cell r="MU136">
            <v>2.4900706424543943E-2</v>
          </cell>
          <cell r="MV136">
            <v>-4.4075140602729034E-3</v>
          </cell>
          <cell r="MW136">
            <v>2.7253439991785922E-2</v>
          </cell>
          <cell r="MX136">
            <v>-5.9459652621749216E-3</v>
          </cell>
          <cell r="MZ136">
            <v>136194577</v>
          </cell>
          <cell r="NA136">
            <v>90745181.999999702</v>
          </cell>
          <cell r="NB136">
            <v>11692037765.999992</v>
          </cell>
          <cell r="NC136">
            <v>0.66629071435054055</v>
          </cell>
          <cell r="ND136">
            <v>128.84472220244189</v>
          </cell>
          <cell r="NE136">
            <v>85.84804199656196</v>
          </cell>
          <cell r="NG136">
            <v>136194577</v>
          </cell>
          <cell r="NH136">
            <v>90745181.999999702</v>
          </cell>
          <cell r="NI136">
            <v>11692037765.99999</v>
          </cell>
          <cell r="NJ136">
            <v>0.66629071435054055</v>
          </cell>
          <cell r="NK136">
            <v>128.84472220244189</v>
          </cell>
          <cell r="NL136">
            <v>85.848041996561946</v>
          </cell>
          <cell r="NM136">
            <v>91</v>
          </cell>
          <cell r="NN136">
            <v>1496643.7032967033</v>
          </cell>
          <cell r="NO136">
            <v>997199.80219779897</v>
          </cell>
          <cell r="NP136">
            <v>1478269.321730407</v>
          </cell>
          <cell r="NQ136">
            <v>939733.87119380699</v>
          </cell>
          <cell r="NR136">
            <v>0.63483263618886154</v>
          </cell>
          <cell r="NS136">
            <v>128.78133112259806</v>
          </cell>
          <cell r="NT136">
            <v>81.975004260721235</v>
          </cell>
          <cell r="NX136">
            <v>475472839</v>
          </cell>
          <cell r="NY136">
            <v>333659324.99999797</v>
          </cell>
          <cell r="NZ136">
            <v>43715475172.999901</v>
          </cell>
          <cell r="OA136">
            <v>0.7017421346332634</v>
          </cell>
          <cell r="OB136">
            <v>131.01829290399772</v>
          </cell>
          <cell r="OC136">
            <v>91.941056538457502</v>
          </cell>
          <cell r="OD136">
            <v>91</v>
          </cell>
          <cell r="OE136">
            <v>5224976.2527472526</v>
          </cell>
          <cell r="OF136">
            <v>3666585.9890109668</v>
          </cell>
          <cell r="OG136">
            <v>1.0616158377481799</v>
          </cell>
          <cell r="OH136">
            <v>1.0584223008137199</v>
          </cell>
          <cell r="OI136">
            <v>1.0119846265638399</v>
          </cell>
          <cell r="OJ136">
            <v>1.0706258199224099</v>
          </cell>
          <cell r="OK136">
            <v>1.0035055503595101</v>
          </cell>
          <cell r="OL136">
            <v>5206723.8201875249</v>
          </cell>
          <cell r="OM136">
            <v>3453778.5314019569</v>
          </cell>
          <cell r="ON136">
            <v>0.66300769937836801</v>
          </cell>
          <cell r="OO136">
            <v>129.46668305512304</v>
          </cell>
          <cell r="OP136">
            <v>85.875994047220559</v>
          </cell>
          <cell r="OX136">
            <v>1.7798011151868028E-2</v>
          </cell>
          <cell r="OY136">
            <v>3.7720814368252607E-2</v>
          </cell>
          <cell r="OZ136">
            <v>8.0351247906615235E-4</v>
          </cell>
          <cell r="PA136">
            <v>2.8560022568045927E-2</v>
          </cell>
          <cell r="PB136">
            <v>-2.0139355838757239E-3</v>
          </cell>
          <cell r="PK136">
            <v>475472839</v>
          </cell>
          <cell r="PL136">
            <v>333659324.99999797</v>
          </cell>
          <cell r="PM136">
            <v>43715475172.999901</v>
          </cell>
          <cell r="PN136">
            <v>0.7017421346332634</v>
          </cell>
          <cell r="PO136">
            <v>131.01829290399772</v>
          </cell>
          <cell r="PP136">
            <v>91.941056538457502</v>
          </cell>
          <cell r="PQ136">
            <v>91</v>
          </cell>
          <cell r="PR136">
            <v>5224976.2527472526</v>
          </cell>
          <cell r="PS136">
            <v>3666585.9890109668</v>
          </cell>
          <cell r="PT136">
            <v>5206723.8201875249</v>
          </cell>
          <cell r="PU136">
            <v>3453778.5314019569</v>
          </cell>
          <cell r="PV136">
            <v>0.66300769937836801</v>
          </cell>
          <cell r="PW136">
            <v>129.46668305512304</v>
          </cell>
          <cell r="PX136">
            <v>85.875994047220559</v>
          </cell>
          <cell r="QB136">
            <v>2.0824208757033627E-2</v>
          </cell>
          <cell r="QC136">
            <v>2.5890126118234602E-2</v>
          </cell>
          <cell r="QD136">
            <v>0.16644364780178295</v>
          </cell>
          <cell r="QE136">
            <v>0.70284581907173904</v>
          </cell>
          <cell r="QF136">
            <v>8.3996198251209783E-2</v>
          </cell>
          <cell r="QG136">
            <v>0</v>
          </cell>
          <cell r="QH136">
            <v>0</v>
          </cell>
          <cell r="QJ136">
            <v>78563498.895499632</v>
          </cell>
          <cell r="QK136">
            <v>57545253.438691482</v>
          </cell>
          <cell r="QL136">
            <v>7063413598.1911068</v>
          </cell>
          <cell r="QM136">
            <v>0.73246805765657996</v>
          </cell>
          <cell r="QN136">
            <v>122.74537300833063</v>
          </cell>
          <cell r="QO136">
            <v>89.907064953744339</v>
          </cell>
          <cell r="QP136">
            <v>3.1106788912626568E-2</v>
          </cell>
          <cell r="QQ136">
            <v>3.5192862563181423E-2</v>
          </cell>
          <cell r="QR136">
            <v>2.6868728872387758E-4</v>
          </cell>
          <cell r="QS136">
            <v>2.76323902817898E-2</v>
          </cell>
          <cell r="QT136">
            <v>-5.7511265416107255E-4</v>
          </cell>
        </row>
        <row r="137">
          <cell r="A137">
            <v>126</v>
          </cell>
          <cell r="B137">
            <v>43282</v>
          </cell>
          <cell r="C137">
            <v>2018</v>
          </cell>
          <cell r="D137" t="b">
            <v>0</v>
          </cell>
          <cell r="E137" t="b">
            <v>1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92</v>
          </cell>
          <cell r="O137">
            <v>0</v>
          </cell>
          <cell r="P137">
            <v>0</v>
          </cell>
          <cell r="Q137">
            <v>1.02435921611546</v>
          </cell>
          <cell r="R137">
            <v>1.0221107840301</v>
          </cell>
          <cell r="S137">
            <v>0.96030507323928904</v>
          </cell>
          <cell r="T137">
            <v>0.98010039529802395</v>
          </cell>
          <cell r="U137">
            <v>1.0005358617911599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B137">
            <v>11407012.192540813</v>
          </cell>
          <cell r="AC137">
            <v>8606922.2258699555</v>
          </cell>
          <cell r="AD137">
            <v>2747706886.1047435</v>
          </cell>
          <cell r="AE137">
            <v>0.75452906340348513</v>
          </cell>
          <cell r="AF137">
            <v>319.24383815691044</v>
          </cell>
          <cell r="AG137">
            <v>240.87875420186742</v>
          </cell>
          <cell r="AH137">
            <v>1.4954827953611827E-2</v>
          </cell>
          <cell r="AI137">
            <v>5.3159128569848946E-2</v>
          </cell>
          <cell r="AJ137">
            <v>7.6495063626640433E-3</v>
          </cell>
          <cell r="AK137">
            <v>6.3127358413323759E-2</v>
          </cell>
          <cell r="AL137">
            <v>1.9711115538938329E-3</v>
          </cell>
          <cell r="AN137">
            <v>11407012.192540813</v>
          </cell>
          <cell r="AO137">
            <v>8606922.2258699555</v>
          </cell>
          <cell r="AP137">
            <v>2747706886.104743</v>
          </cell>
          <cell r="AQ137">
            <v>0.75452906340348513</v>
          </cell>
          <cell r="AR137">
            <v>319.24383815691039</v>
          </cell>
          <cell r="AS137">
            <v>240.87875420186739</v>
          </cell>
          <cell r="AU137">
            <v>11407012.192540813</v>
          </cell>
          <cell r="AV137">
            <v>8606922.2258699555</v>
          </cell>
          <cell r="AW137">
            <v>2747706886.104743</v>
          </cell>
          <cell r="AX137">
            <v>0.75452906340348513</v>
          </cell>
          <cell r="AY137">
            <v>319.24383815691039</v>
          </cell>
          <cell r="AZ137">
            <v>240.87875420186739</v>
          </cell>
          <cell r="BA137">
            <v>92</v>
          </cell>
          <cell r="BB137">
            <v>123989.26296240014</v>
          </cell>
          <cell r="BC137">
            <v>93553.502455108217</v>
          </cell>
          <cell r="BD137">
            <v>123922.85743804774</v>
          </cell>
          <cell r="BE137">
            <v>91328.804371847815</v>
          </cell>
          <cell r="BF137">
            <v>0.73820673374410373</v>
          </cell>
          <cell r="BG137">
            <v>332.44002041980377</v>
          </cell>
          <cell r="BH137">
            <v>245.76946949258419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92</v>
          </cell>
          <cell r="BQ137">
            <v>0</v>
          </cell>
          <cell r="BR137">
            <v>0</v>
          </cell>
          <cell r="BS137">
            <v>1.0413827263572299</v>
          </cell>
          <cell r="BT137">
            <v>1.0414153508472901</v>
          </cell>
          <cell r="BU137">
            <v>0.98770976602652205</v>
          </cell>
          <cell r="BV137">
            <v>1.02727292011688</v>
          </cell>
          <cell r="BW137">
            <v>0.99975658519201704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D137">
            <v>56345039.682346381</v>
          </cell>
          <cell r="CE137">
            <v>43360639.205431759</v>
          </cell>
          <cell r="CF137">
            <v>8003868343.9018383</v>
          </cell>
          <cell r="CG137">
            <v>0.76955557134902863</v>
          </cell>
          <cell r="CH137">
            <v>184.58833842327672</v>
          </cell>
          <cell r="CI137">
            <v>142.05098423969258</v>
          </cell>
          <cell r="CJ137">
            <v>2.0035642991513596E-2</v>
          </cell>
          <cell r="CK137">
            <v>3.2348651408674281E-2</v>
          </cell>
          <cell r="CL137">
            <v>-1.2045328710514608E-2</v>
          </cell>
          <cell r="CM137">
            <v>2.5406855444138392E-2</v>
          </cell>
          <cell r="CN137">
            <v>5.6682156146583846E-4</v>
          </cell>
          <cell r="CP137">
            <v>56345039.682346381</v>
          </cell>
          <cell r="CQ137">
            <v>43360639.205431759</v>
          </cell>
          <cell r="CR137">
            <v>8003868343.9018364</v>
          </cell>
          <cell r="CS137">
            <v>0.76955557134902863</v>
          </cell>
          <cell r="CT137">
            <v>184.58833842327667</v>
          </cell>
          <cell r="CU137">
            <v>142.05098423969253</v>
          </cell>
          <cell r="CW137">
            <v>56345039.682346381</v>
          </cell>
          <cell r="CX137">
            <v>43360639.205431759</v>
          </cell>
          <cell r="CY137">
            <v>8003868343.9018364</v>
          </cell>
          <cell r="CZ137">
            <v>0.76955557134902863</v>
          </cell>
          <cell r="DA137">
            <v>184.58833842327667</v>
          </cell>
          <cell r="DB137">
            <v>142.05098423969253</v>
          </cell>
          <cell r="DC137">
            <v>92</v>
          </cell>
          <cell r="DD137">
            <v>612446.08350376505</v>
          </cell>
          <cell r="DE137">
            <v>471311.29571121477</v>
          </cell>
          <cell r="DF137">
            <v>612595.19824631745</v>
          </cell>
          <cell r="DG137">
            <v>452582.20996219869</v>
          </cell>
          <cell r="DH137">
            <v>0.73895163032014288</v>
          </cell>
          <cell r="DI137">
            <v>186.88520127310363</v>
          </cell>
          <cell r="DJ137">
            <v>138.27969321291016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92</v>
          </cell>
          <cell r="DS137">
            <v>0</v>
          </cell>
          <cell r="DT137">
            <v>0</v>
          </cell>
          <cell r="DU137">
            <v>1.05331126130157</v>
          </cell>
          <cell r="DV137">
            <v>1.05293405951426</v>
          </cell>
          <cell r="DW137">
            <v>1.0097238067157099</v>
          </cell>
          <cell r="DX137">
            <v>1.0626855719350099</v>
          </cell>
          <cell r="DY137">
            <v>1.00007548438182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F137">
            <v>71712789.534992516</v>
          </cell>
          <cell r="EG137">
            <v>55316133.279295646</v>
          </cell>
          <cell r="EH137">
            <v>8022992807.6451511</v>
          </cell>
          <cell r="EI137">
            <v>0.77135659675187973</v>
          </cell>
          <cell r="EJ137">
            <v>145.0389304533708</v>
          </cell>
          <cell r="EK137">
            <v>111.87673579104468</v>
          </cell>
          <cell r="EL137">
            <v>4.2462339966947982E-2</v>
          </cell>
          <cell r="EM137">
            <v>3.1525600219425486E-2</v>
          </cell>
          <cell r="EN137">
            <v>2.4489438038224481E-3</v>
          </cell>
          <cell r="EO137">
            <v>2.5717431152329405E-2</v>
          </cell>
          <cell r="EP137">
            <v>-3.8984866555478235E-3</v>
          </cell>
          <cell r="ER137">
            <v>71712789.534992516</v>
          </cell>
          <cell r="ES137">
            <v>55316133.279295638</v>
          </cell>
          <cell r="ET137">
            <v>8022992807.6451502</v>
          </cell>
          <cell r="EU137">
            <v>0.77135659675187962</v>
          </cell>
          <cell r="EV137">
            <v>145.0389304533708</v>
          </cell>
          <cell r="EW137">
            <v>111.87673579104467</v>
          </cell>
          <cell r="EY137">
            <v>71712789.534992516</v>
          </cell>
          <cell r="EZ137">
            <v>55316133.279295638</v>
          </cell>
          <cell r="FA137">
            <v>8022992807.6451502</v>
          </cell>
          <cell r="FB137">
            <v>0.77135659675187962</v>
          </cell>
          <cell r="FC137">
            <v>145.0389304533708</v>
          </cell>
          <cell r="FD137">
            <v>111.87673579104467</v>
          </cell>
          <cell r="FE137">
            <v>92</v>
          </cell>
          <cell r="FF137">
            <v>779486.84277165774</v>
          </cell>
          <cell r="FG137">
            <v>601262.31825321342</v>
          </cell>
          <cell r="FH137">
            <v>779428.00813029078</v>
          </cell>
          <cell r="FI137">
            <v>570830.61801716371</v>
          </cell>
          <cell r="FJ137">
            <v>0.73257825576249491</v>
          </cell>
          <cell r="FK137">
            <v>143.64218164285279</v>
          </cell>
          <cell r="FL137">
            <v>105.27736401589787</v>
          </cell>
          <cell r="FN137">
            <v>0</v>
          </cell>
          <cell r="FO137">
            <v>0</v>
          </cell>
          <cell r="FP137">
            <v>0</v>
          </cell>
          <cell r="FQ137">
            <v>0</v>
          </cell>
          <cell r="FR137">
            <v>0</v>
          </cell>
          <cell r="FS137">
            <v>0</v>
          </cell>
          <cell r="FT137">
            <v>92</v>
          </cell>
          <cell r="FU137">
            <v>0</v>
          </cell>
          <cell r="FV137">
            <v>0</v>
          </cell>
          <cell r="FW137">
            <v>1.0906027709063999</v>
          </cell>
          <cell r="FX137">
            <v>1.08903800692816</v>
          </cell>
          <cell r="FY137">
            <v>1.04358554607007</v>
          </cell>
          <cell r="FZ137">
            <v>1.1335455947162401</v>
          </cell>
          <cell r="GA137">
            <v>1.0018460943654299</v>
          </cell>
          <cell r="GB137">
            <v>0</v>
          </cell>
          <cell r="GC137">
            <v>0</v>
          </cell>
          <cell r="GD137">
            <v>0</v>
          </cell>
          <cell r="GE137">
            <v>0</v>
          </cell>
          <cell r="GF137">
            <v>0</v>
          </cell>
          <cell r="GH137">
            <v>89185386.976986766</v>
          </cell>
          <cell r="GI137">
            <v>65134609.07860335</v>
          </cell>
          <cell r="GJ137">
            <v>7818233441.2132254</v>
          </cell>
          <cell r="GK137">
            <v>0.73032826661850514</v>
          </cell>
          <cell r="GL137">
            <v>120.03193926869682</v>
          </cell>
          <cell r="GM137">
            <v>87.662718144965027</v>
          </cell>
          <cell r="GN137">
            <v>3.4447124301464446E-2</v>
          </cell>
          <cell r="GO137">
            <v>3.1251716094819498E-2</v>
          </cell>
          <cell r="GP137">
            <v>-2.5471643640452807E-3</v>
          </cell>
          <cell r="GQ137">
            <v>2.7125593211857903E-2</v>
          </cell>
          <cell r="GR137">
            <v>0</v>
          </cell>
          <cell r="GT137">
            <v>89185386.976986766</v>
          </cell>
          <cell r="GU137">
            <v>65134609.078603357</v>
          </cell>
          <cell r="GV137">
            <v>7818233441.2132263</v>
          </cell>
          <cell r="GW137">
            <v>0.73032826661850525</v>
          </cell>
          <cell r="GX137">
            <v>120.03193926869682</v>
          </cell>
          <cell r="GY137">
            <v>87.662718144965041</v>
          </cell>
          <cell r="HA137">
            <v>89185386.976986766</v>
          </cell>
          <cell r="HB137">
            <v>65134609.078603357</v>
          </cell>
          <cell r="HC137">
            <v>7818233441.2132263</v>
          </cell>
          <cell r="HD137">
            <v>0.73032826661850525</v>
          </cell>
          <cell r="HE137">
            <v>120.03193926869682</v>
          </cell>
          <cell r="HF137">
            <v>87.662718144965041</v>
          </cell>
          <cell r="HG137">
            <v>92</v>
          </cell>
          <cell r="HH137">
            <v>969406.38018463878</v>
          </cell>
          <cell r="HI137">
            <v>707984.88128916698</v>
          </cell>
          <cell r="HJ137">
            <v>967620.06223986077</v>
          </cell>
          <cell r="HK137">
            <v>649168.42334882461</v>
          </cell>
          <cell r="HL137">
            <v>0.6706177947623112</v>
          </cell>
          <cell r="HM137">
            <v>115.01878281154102</v>
          </cell>
          <cell r="HN137">
            <v>77.334973161718835</v>
          </cell>
          <cell r="HP137">
            <v>0</v>
          </cell>
          <cell r="HQ137">
            <v>0</v>
          </cell>
          <cell r="HR137">
            <v>0</v>
          </cell>
          <cell r="HS137">
            <v>0</v>
          </cell>
          <cell r="HT137">
            <v>0</v>
          </cell>
          <cell r="HU137">
            <v>0</v>
          </cell>
          <cell r="HV137">
            <v>92</v>
          </cell>
          <cell r="HW137">
            <v>0</v>
          </cell>
          <cell r="HX137">
            <v>0</v>
          </cell>
          <cell r="HY137">
            <v>1.11363945967955</v>
          </cell>
          <cell r="HZ137">
            <v>1.11131494138571</v>
          </cell>
          <cell r="IA137">
            <v>1.05866727030499</v>
          </cell>
          <cell r="IB137">
            <v>1.17426502228278</v>
          </cell>
          <cell r="IC137">
            <v>1.00256298559997</v>
          </cell>
          <cell r="ID137">
            <v>0</v>
          </cell>
          <cell r="IE137">
            <v>0</v>
          </cell>
          <cell r="IF137">
            <v>0</v>
          </cell>
          <cell r="IG137">
            <v>0</v>
          </cell>
          <cell r="IH137">
            <v>0</v>
          </cell>
          <cell r="IJ137">
            <v>45094777.818227082</v>
          </cell>
          <cell r="IK137">
            <v>30012612.194995429</v>
          </cell>
          <cell r="IL137">
            <v>2812179257.882082</v>
          </cell>
          <cell r="IM137">
            <v>0.66554518387857498</v>
          </cell>
          <cell r="IN137">
            <v>93.699916542119908</v>
          </cell>
          <cell r="IO137">
            <v>62.361528184432331</v>
          </cell>
          <cell r="IP137">
            <v>1.0819308489631745E-2</v>
          </cell>
          <cell r="IQ137">
            <v>2.4196067936291296E-2</v>
          </cell>
          <cell r="IR137">
            <v>1.2953515584697432E-2</v>
          </cell>
          <cell r="IS137">
            <v>2.7077488863379781E-2</v>
          </cell>
          <cell r="IT137">
            <v>0</v>
          </cell>
          <cell r="IV137">
            <v>45094777.81822709</v>
          </cell>
          <cell r="IW137">
            <v>30012612.194995426</v>
          </cell>
          <cell r="IX137">
            <v>2812179257.882082</v>
          </cell>
          <cell r="IY137">
            <v>0.66554518387857486</v>
          </cell>
          <cell r="IZ137">
            <v>93.699916542119922</v>
          </cell>
          <cell r="JA137">
            <v>62.361528184432316</v>
          </cell>
          <cell r="JC137">
            <v>45094777.81822709</v>
          </cell>
          <cell r="JD137">
            <v>30012612.194995426</v>
          </cell>
          <cell r="JE137">
            <v>2812179257.882082</v>
          </cell>
          <cell r="JF137">
            <v>0.66554518387857486</v>
          </cell>
          <cell r="JG137">
            <v>93.699916542119922</v>
          </cell>
          <cell r="JH137">
            <v>62.361528184432316</v>
          </cell>
          <cell r="JI137">
            <v>92</v>
          </cell>
          <cell r="JJ137">
            <v>490160.62845899013</v>
          </cell>
          <cell r="JK137">
            <v>326224.04559777636</v>
          </cell>
          <cell r="JL137">
            <v>488907.56540913013</v>
          </cell>
          <cell r="JM137">
            <v>292935.063284887</v>
          </cell>
          <cell r="JN137">
            <v>0.59888080245614239</v>
          </cell>
          <cell r="JO137">
            <v>88.507427376238851</v>
          </cell>
          <cell r="JP137">
            <v>53.106860036758178</v>
          </cell>
          <cell r="JR137">
            <v>0</v>
          </cell>
          <cell r="JS137">
            <v>0</v>
          </cell>
          <cell r="JT137">
            <v>0</v>
          </cell>
          <cell r="JU137">
            <v>0</v>
          </cell>
          <cell r="JV137">
            <v>0</v>
          </cell>
          <cell r="JW137">
            <v>0</v>
          </cell>
          <cell r="JX137">
            <v>92</v>
          </cell>
          <cell r="JY137">
            <v>0</v>
          </cell>
          <cell r="JZ137">
            <v>0</v>
          </cell>
          <cell r="KA137">
            <v>1.10194068737963</v>
          </cell>
          <cell r="KB137">
            <v>1.1004295786562699</v>
          </cell>
          <cell r="KC137">
            <v>1.06984923201793</v>
          </cell>
          <cell r="KD137">
            <v>1.17314466355536</v>
          </cell>
          <cell r="KE137">
            <v>1.0014366945848101</v>
          </cell>
          <cell r="KF137">
            <v>0</v>
          </cell>
          <cell r="KG137">
            <v>0</v>
          </cell>
          <cell r="KH137">
            <v>0</v>
          </cell>
          <cell r="KI137">
            <v>0</v>
          </cell>
          <cell r="KJ137">
            <v>0</v>
          </cell>
          <cell r="KL137">
            <v>71682471.000890374</v>
          </cell>
          <cell r="KM137">
            <v>45704540.450583793</v>
          </cell>
          <cell r="KN137">
            <v>3114721416.7637372</v>
          </cell>
          <cell r="KO137">
            <v>0.63759716723515425</v>
          </cell>
          <cell r="KP137">
            <v>68.149058847477207</v>
          </cell>
          <cell r="KQ137">
            <v>43.451646870893292</v>
          </cell>
          <cell r="KR137">
            <v>5.7442792432755478E-3</v>
          </cell>
          <cell r="KS137">
            <v>1.7131099615926536E-2</v>
          </cell>
          <cell r="KT137">
            <v>1.5944418660582785E-2</v>
          </cell>
          <cell r="KU137">
            <v>2.5714082846093091E-2</v>
          </cell>
          <cell r="KV137">
            <v>0</v>
          </cell>
          <cell r="KX137">
            <v>71682471.000890374</v>
          </cell>
          <cell r="KY137">
            <v>45704540.450583793</v>
          </cell>
          <cell r="KZ137">
            <v>3114721416.7637372</v>
          </cell>
          <cell r="LA137">
            <v>0.63759716723515425</v>
          </cell>
          <cell r="LB137">
            <v>68.149058847477207</v>
          </cell>
          <cell r="LC137">
            <v>43.451646870893292</v>
          </cell>
          <cell r="LE137">
            <v>71682471.000890374</v>
          </cell>
          <cell r="LF137">
            <v>45704540.450583793</v>
          </cell>
          <cell r="LG137">
            <v>3114721416.7637372</v>
          </cell>
          <cell r="LH137">
            <v>0.63759716723515425</v>
          </cell>
          <cell r="LI137">
            <v>68.149058847477207</v>
          </cell>
          <cell r="LJ137">
            <v>43.451646870893292</v>
          </cell>
          <cell r="LK137">
            <v>92</v>
          </cell>
          <cell r="LL137">
            <v>779157.29348793882</v>
          </cell>
          <cell r="LM137">
            <v>496788.48315851949</v>
          </cell>
          <cell r="LN137">
            <v>778039.4883682318</v>
          </cell>
          <cell r="LO137">
            <v>450830.51097773894</v>
          </cell>
          <cell r="LP137">
            <v>0.57940751466688267</v>
          </cell>
          <cell r="LQ137">
            <v>63.699684785430655</v>
          </cell>
          <cell r="LR137">
            <v>37.038609321383866</v>
          </cell>
          <cell r="LT137">
            <v>0</v>
          </cell>
          <cell r="LU137">
            <v>0</v>
          </cell>
          <cell r="LV137">
            <v>0</v>
          </cell>
          <cell r="LW137">
            <v>0</v>
          </cell>
          <cell r="LX137">
            <v>0</v>
          </cell>
          <cell r="LY137">
            <v>0</v>
          </cell>
          <cell r="LZ137">
            <v>92</v>
          </cell>
          <cell r="MA137">
            <v>0</v>
          </cell>
          <cell r="MB137">
            <v>0</v>
          </cell>
          <cell r="MC137">
            <v>1.1346216822555399</v>
          </cell>
          <cell r="MD137">
            <v>1.11323672197825</v>
          </cell>
          <cell r="ME137">
            <v>1.0488634916480799</v>
          </cell>
          <cell r="MF137">
            <v>1.15912782919641</v>
          </cell>
          <cell r="MG137">
            <v>1.02118460883585</v>
          </cell>
          <cell r="MH137">
            <v>0</v>
          </cell>
          <cell r="MI137">
            <v>0</v>
          </cell>
          <cell r="MJ137">
            <v>0</v>
          </cell>
          <cell r="MK137">
            <v>0</v>
          </cell>
          <cell r="ML137">
            <v>0</v>
          </cell>
          <cell r="MN137">
            <v>139435966.35122421</v>
          </cell>
          <cell r="MO137">
            <v>96430604.237045154</v>
          </cell>
          <cell r="MP137">
            <v>12959043331.528065</v>
          </cell>
          <cell r="MQ137">
            <v>0.69157626084898949</v>
          </cell>
          <cell r="MR137">
            <v>134.38724597921444</v>
          </cell>
          <cell r="MS137">
            <v>92.939029080098507</v>
          </cell>
          <cell r="MT137">
            <v>3.3829005692199172E-3</v>
          </cell>
          <cell r="MU137">
            <v>2.4932286893055093E-2</v>
          </cell>
          <cell r="MV137">
            <v>-4.8932882358030715E-3</v>
          </cell>
          <cell r="MW137">
            <v>2.4338415593763089E-2</v>
          </cell>
          <cell r="MX137">
            <v>-6.0288031619585786E-3</v>
          </cell>
          <cell r="MZ137">
            <v>139435966.35122418</v>
          </cell>
          <cell r="NA137">
            <v>96430604.237045154</v>
          </cell>
          <cell r="NB137">
            <v>12959043331.528061</v>
          </cell>
          <cell r="NC137">
            <v>0.6915762608489896</v>
          </cell>
          <cell r="ND137">
            <v>134.38724597921438</v>
          </cell>
          <cell r="NE137">
            <v>92.939029080098507</v>
          </cell>
          <cell r="NG137">
            <v>139435966.35122418</v>
          </cell>
          <cell r="NH137">
            <v>96430604.237045154</v>
          </cell>
          <cell r="NI137">
            <v>12959043331.528061</v>
          </cell>
          <cell r="NJ137">
            <v>0.6915762608489896</v>
          </cell>
          <cell r="NK137">
            <v>134.38724597921438</v>
          </cell>
          <cell r="NL137">
            <v>92.939029080098507</v>
          </cell>
          <cell r="NM137">
            <v>92</v>
          </cell>
          <cell r="NN137">
            <v>1515608.3299046108</v>
          </cell>
          <cell r="NO137">
            <v>1048158.7417070125</v>
          </cell>
          <cell r="NP137">
            <v>1484166.836036046</v>
          </cell>
          <cell r="NQ137">
            <v>923795.79740037594</v>
          </cell>
          <cell r="NR137">
            <v>0.62123019048459072</v>
          </cell>
          <cell r="NS137">
            <v>128.1265360548031</v>
          </cell>
          <cell r="NT137">
            <v>80.180137806311208</v>
          </cell>
          <cell r="NX137">
            <v>0</v>
          </cell>
          <cell r="NY137">
            <v>0</v>
          </cell>
          <cell r="NZ137">
            <v>0</v>
          </cell>
          <cell r="OA137">
            <v>0</v>
          </cell>
          <cell r="OB137">
            <v>0</v>
          </cell>
          <cell r="OC137">
            <v>0</v>
          </cell>
          <cell r="OD137">
            <v>92</v>
          </cell>
          <cell r="OE137">
            <v>0</v>
          </cell>
          <cell r="OF137">
            <v>0</v>
          </cell>
          <cell r="OG137">
            <v>1.09173991187217</v>
          </cell>
          <cell r="OH137">
            <v>1.08443055023336</v>
          </cell>
          <cell r="OI137">
            <v>1.0168161615194</v>
          </cell>
          <cell r="OJ137">
            <v>1.10463689770176</v>
          </cell>
          <cell r="OK137">
            <v>1.0068388302484901</v>
          </cell>
          <cell r="OL137">
            <v>0</v>
          </cell>
          <cell r="OM137">
            <v>0</v>
          </cell>
          <cell r="ON137">
            <v>0</v>
          </cell>
          <cell r="OO137">
            <v>0</v>
          </cell>
          <cell r="OP137">
            <v>0</v>
          </cell>
          <cell r="OX137">
            <v>1.8124955663258162E-2</v>
          </cell>
          <cell r="OY137">
            <v>2.6396948463763968E-2</v>
          </cell>
          <cell r="OZ137">
            <v>4.6069983381991048E-4</v>
          </cell>
          <cell r="PA137">
            <v>2.7855982271028739E-2</v>
          </cell>
          <cell r="PB137">
            <v>-2.186785251180249E-3</v>
          </cell>
          <cell r="PK137">
            <v>484863443.55720812</v>
          </cell>
          <cell r="PL137">
            <v>344566060.67182511</v>
          </cell>
          <cell r="PM137">
            <v>45478745485.038834</v>
          </cell>
          <cell r="PN137">
            <v>0.71064557505905357</v>
          </cell>
          <cell r="PO137">
            <v>131.9884651331175</v>
          </cell>
          <cell r="PP137">
            <v>93.797018705686114</v>
          </cell>
          <cell r="PQ137">
            <v>92</v>
          </cell>
          <cell r="PR137">
            <v>5270254.8212740012</v>
          </cell>
          <cell r="PS137">
            <v>3745283.2681720122</v>
          </cell>
          <cell r="PT137">
            <v>5234457.2566527762</v>
          </cell>
          <cell r="PU137">
            <v>3430563.6603038665</v>
          </cell>
          <cell r="PV137">
            <v>0.65531681572981215</v>
          </cell>
          <cell r="PW137">
            <v>129.80563264837454</v>
          </cell>
          <cell r="PX137">
            <v>84.912081880330504</v>
          </cell>
          <cell r="QB137">
            <v>2.0824208757033627E-2</v>
          </cell>
          <cell r="QC137">
            <v>2.5890126118234602E-2</v>
          </cell>
          <cell r="QD137">
            <v>0.16644364780178295</v>
          </cell>
          <cell r="QE137">
            <v>0.70284581907173904</v>
          </cell>
          <cell r="QF137">
            <v>8.3996198251209783E-2</v>
          </cell>
          <cell r="QG137">
            <v>0</v>
          </cell>
          <cell r="QH137">
            <v>0</v>
          </cell>
          <cell r="QJ137">
            <v>80103826.727734402</v>
          </cell>
          <cell r="QK137">
            <v>58809396.759814553</v>
          </cell>
          <cell r="QL137">
            <v>7331041224.9952488</v>
          </cell>
          <cell r="QM137">
            <v>0.73416463560102219</v>
          </cell>
          <cell r="QN137">
            <v>124.65765045909589</v>
          </cell>
          <cell r="QO137">
            <v>91.519238524181731</v>
          </cell>
          <cell r="QP137">
            <v>3.3017532616604894E-2</v>
          </cell>
          <cell r="QQ137">
            <v>3.1189259070405099E-2</v>
          </cell>
          <cell r="QR137">
            <v>-4.4716678275202979E-4</v>
          </cell>
          <cell r="QS137">
            <v>2.7592382936189E-2</v>
          </cell>
          <cell r="QT137">
            <v>-5.9315641966138123E-4</v>
          </cell>
        </row>
        <row r="138">
          <cell r="A138">
            <v>127</v>
          </cell>
          <cell r="B138">
            <v>43374</v>
          </cell>
          <cell r="C138">
            <v>2018</v>
          </cell>
          <cell r="D138" t="b">
            <v>0</v>
          </cell>
          <cell r="E138" t="b">
            <v>1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92</v>
          </cell>
          <cell r="O138">
            <v>0</v>
          </cell>
          <cell r="P138">
            <v>0</v>
          </cell>
          <cell r="Q138">
            <v>0.95952885196642401</v>
          </cell>
          <cell r="R138">
            <v>0.95788930029725505</v>
          </cell>
          <cell r="S138">
            <v>1.01996768560297</v>
          </cell>
          <cell r="T138">
            <v>0.98031778470846198</v>
          </cell>
          <cell r="U138">
            <v>1.00149749791919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B138">
            <v>11540354.859042473</v>
          </cell>
          <cell r="AC138">
            <v>8267209.418258776</v>
          </cell>
          <cell r="AD138">
            <v>2829292694.5112953</v>
          </cell>
          <cell r="AE138">
            <v>0.71637393470452804</v>
          </cell>
          <cell r="AF138">
            <v>342.23067922563837</v>
          </cell>
          <cell r="AG138">
            <v>245.16513825347374</v>
          </cell>
          <cell r="AH138">
            <v>1.8773514343615353E-2</v>
          </cell>
          <cell r="AI138">
            <v>4.2754593022881149E-2</v>
          </cell>
          <cell r="AJ138">
            <v>8.4453254209742607E-3</v>
          </cell>
          <cell r="AK138">
            <v>6.1633373150101409E-2</v>
          </cell>
          <cell r="AL138">
            <v>2.0982142921945413E-3</v>
          </cell>
          <cell r="AN138">
            <v>11540354.859042473</v>
          </cell>
          <cell r="AO138">
            <v>8267209.418258775</v>
          </cell>
          <cell r="AP138">
            <v>2829292694.5112953</v>
          </cell>
          <cell r="AQ138">
            <v>0.71637393470452804</v>
          </cell>
          <cell r="AR138">
            <v>342.23067922563837</v>
          </cell>
          <cell r="AS138">
            <v>245.16513825347374</v>
          </cell>
          <cell r="AU138">
            <v>11540354.859042473</v>
          </cell>
          <cell r="AV138">
            <v>8267209.418258775</v>
          </cell>
          <cell r="AW138">
            <v>2829292694.5112953</v>
          </cell>
          <cell r="AX138">
            <v>0.71637393470452804</v>
          </cell>
          <cell r="AY138">
            <v>342.23067922563837</v>
          </cell>
          <cell r="AZ138">
            <v>245.16513825347374</v>
          </cell>
          <cell r="BA138">
            <v>92</v>
          </cell>
          <cell r="BB138">
            <v>125438.6397722008</v>
          </cell>
          <cell r="BC138">
            <v>89860.971937595386</v>
          </cell>
          <cell r="BD138">
            <v>125251.07654569732</v>
          </cell>
          <cell r="BE138">
            <v>93651.1411339404</v>
          </cell>
          <cell r="BF138">
            <v>0.74786714339769822</v>
          </cell>
          <cell r="BG138">
            <v>335.53090363183742</v>
          </cell>
          <cell r="BH138">
            <v>250.08741254896617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92</v>
          </cell>
          <cell r="BQ138">
            <v>0</v>
          </cell>
          <cell r="BR138">
            <v>0</v>
          </cell>
          <cell r="BS138">
            <v>0.94099165835178999</v>
          </cell>
          <cell r="BT138">
            <v>0.94108492021982004</v>
          </cell>
          <cell r="BU138">
            <v>0.99475913007054295</v>
          </cell>
          <cell r="BV138">
            <v>0.93756702306022899</v>
          </cell>
          <cell r="BW138">
            <v>1.0002274547250101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D138">
            <v>56595640.358056083</v>
          </cell>
          <cell r="CE138">
            <v>39550048.063742399</v>
          </cell>
          <cell r="CF138">
            <v>7395506556.5710144</v>
          </cell>
          <cell r="CG138">
            <v>0.69881792684960164</v>
          </cell>
          <cell r="CH138">
            <v>186.99108897798945</v>
          </cell>
          <cell r="CI138">
            <v>130.67272513894798</v>
          </cell>
          <cell r="CJ138">
            <v>1.7576902886555543E-2</v>
          </cell>
          <cell r="CK138">
            <v>3.1114447076780329E-2</v>
          </cell>
          <cell r="CL138">
            <v>-1.2344190024655638E-2</v>
          </cell>
          <cell r="CM138">
            <v>2.3868851403689589E-2</v>
          </cell>
          <cell r="CN138">
            <v>4.6913539820846715E-4</v>
          </cell>
          <cell r="CP138">
            <v>56595640.358056076</v>
          </cell>
          <cell r="CQ138">
            <v>39550048.063742399</v>
          </cell>
          <cell r="CR138">
            <v>7395506556.5710135</v>
          </cell>
          <cell r="CS138">
            <v>0.69881792684960176</v>
          </cell>
          <cell r="CT138">
            <v>186.99108897798942</v>
          </cell>
          <cell r="CU138">
            <v>130.67272513894798</v>
          </cell>
          <cell r="CW138">
            <v>56595640.358056076</v>
          </cell>
          <cell r="CX138">
            <v>39550048.063742399</v>
          </cell>
          <cell r="CY138">
            <v>7395506556.5710135</v>
          </cell>
          <cell r="CZ138">
            <v>0.69881792684960176</v>
          </cell>
          <cell r="DA138">
            <v>186.99108897798942</v>
          </cell>
          <cell r="DB138">
            <v>130.67272513894798</v>
          </cell>
          <cell r="DC138">
            <v>92</v>
          </cell>
          <cell r="DD138">
            <v>615170.00389191392</v>
          </cell>
          <cell r="DE138">
            <v>429891.82677980867</v>
          </cell>
          <cell r="DF138">
            <v>615030.11238682806</v>
          </cell>
          <cell r="DG138">
            <v>456849.77434634545</v>
          </cell>
          <cell r="DH138">
            <v>0.74256627838258293</v>
          </cell>
          <cell r="DI138">
            <v>187.97624804381439</v>
          </cell>
          <cell r="DJ138">
            <v>139.3742761050093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92</v>
          </cell>
          <cell r="DS138">
            <v>0</v>
          </cell>
          <cell r="DT138">
            <v>0</v>
          </cell>
          <cell r="DU138">
            <v>0.94108371041911598</v>
          </cell>
          <cell r="DV138">
            <v>0.93878202472392003</v>
          </cell>
          <cell r="DW138">
            <v>0.98271573109734101</v>
          </cell>
          <cell r="DX138">
            <v>0.92319295430866599</v>
          </cell>
          <cell r="DY138">
            <v>1.00042753933547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F138">
            <v>72773024.953010857</v>
          </cell>
          <cell r="EG138">
            <v>50548452.761425301</v>
          </cell>
          <cell r="EH138">
            <v>7166169160.9940004</v>
          </cell>
          <cell r="EI138">
            <v>0.69460425472301257</v>
          </cell>
          <cell r="EJ138">
            <v>141.76831870238115</v>
          </cell>
          <cell r="EK138">
            <v>98.47287735560198</v>
          </cell>
          <cell r="EL138">
            <v>4.0575154534960391E-2</v>
          </cell>
          <cell r="EM138">
            <v>2.9683375879525929E-2</v>
          </cell>
          <cell r="EN138">
            <v>2.573723647359972E-3</v>
          </cell>
          <cell r="EO138">
            <v>2.4399312132610342E-2</v>
          </cell>
          <cell r="EP138">
            <v>-3.9452391072106732E-3</v>
          </cell>
          <cell r="ER138">
            <v>72773024.953010857</v>
          </cell>
          <cell r="ES138">
            <v>50548452.761425294</v>
          </cell>
          <cell r="ET138">
            <v>7166169160.9940004</v>
          </cell>
          <cell r="EU138">
            <v>0.69460425472301246</v>
          </cell>
          <cell r="EV138">
            <v>141.76831870238118</v>
          </cell>
          <cell r="EW138">
            <v>98.47287735560198</v>
          </cell>
          <cell r="EY138">
            <v>72773024.953010857</v>
          </cell>
          <cell r="EZ138">
            <v>50548452.761425294</v>
          </cell>
          <cell r="FA138">
            <v>7166169160.9940004</v>
          </cell>
          <cell r="FB138">
            <v>0.69460425472301246</v>
          </cell>
          <cell r="FC138">
            <v>141.76831870238118</v>
          </cell>
          <cell r="FD138">
            <v>98.47287735560198</v>
          </cell>
          <cell r="FE138">
            <v>92</v>
          </cell>
          <cell r="FF138">
            <v>791011.14079359628</v>
          </cell>
          <cell r="FG138">
            <v>549439.7039285358</v>
          </cell>
          <cell r="FH138">
            <v>790673.09694315516</v>
          </cell>
          <cell r="FI138">
            <v>583837.22706648521</v>
          </cell>
          <cell r="FJ138">
            <v>0.73989939776199254</v>
          </cell>
          <cell r="FK138">
            <v>144.26177806686459</v>
          </cell>
          <cell r="FL138">
            <v>106.66554255642419</v>
          </cell>
          <cell r="FN138">
            <v>0</v>
          </cell>
          <cell r="FO138">
            <v>0</v>
          </cell>
          <cell r="FP138">
            <v>0</v>
          </cell>
          <cell r="FQ138">
            <v>0</v>
          </cell>
          <cell r="FR138">
            <v>0</v>
          </cell>
          <cell r="FS138">
            <v>0</v>
          </cell>
          <cell r="FT138">
            <v>92</v>
          </cell>
          <cell r="FU138">
            <v>0</v>
          </cell>
          <cell r="FV138">
            <v>0</v>
          </cell>
          <cell r="FW138">
            <v>0.92752658865721904</v>
          </cell>
          <cell r="FX138">
            <v>0.92648711444827503</v>
          </cell>
          <cell r="FY138">
            <v>0.96833472804336695</v>
          </cell>
          <cell r="FZ138">
            <v>0.89547033078086002</v>
          </cell>
          <cell r="GA138">
            <v>1.00063188189102</v>
          </cell>
          <cell r="GB138">
            <v>0</v>
          </cell>
          <cell r="GC138">
            <v>0</v>
          </cell>
          <cell r="GD138">
            <v>0</v>
          </cell>
          <cell r="GE138">
            <v>0</v>
          </cell>
          <cell r="GF138">
            <v>0</v>
          </cell>
          <cell r="GH138">
            <v>89830656.195829749</v>
          </cell>
          <cell r="GI138">
            <v>56788734.99351649</v>
          </cell>
          <cell r="GJ138">
            <v>6353793462.7082977</v>
          </cell>
          <cell r="GK138">
            <v>0.63217544431288275</v>
          </cell>
          <cell r="GL138">
            <v>111.88475079491916</v>
          </cell>
          <cell r="GM138">
            <v>70.730792045614194</v>
          </cell>
          <cell r="GN138">
            <v>3.1969729144696785E-2</v>
          </cell>
          <cell r="GO138">
            <v>3.0225824379075651E-2</v>
          </cell>
          <cell r="GP138">
            <v>-2.6459427367220016E-3</v>
          </cell>
          <cell r="GQ138">
            <v>2.5540419434058298E-2</v>
          </cell>
          <cell r="GR138">
            <v>0</v>
          </cell>
          <cell r="GT138">
            <v>89830656.195829749</v>
          </cell>
          <cell r="GU138">
            <v>56788734.99351649</v>
          </cell>
          <cell r="GV138">
            <v>6353793462.7082968</v>
          </cell>
          <cell r="GW138">
            <v>0.63217544431288275</v>
          </cell>
          <cell r="GX138">
            <v>111.88475079491914</v>
          </cell>
          <cell r="GY138">
            <v>70.73079204561418</v>
          </cell>
          <cell r="HA138">
            <v>89830656.195829749</v>
          </cell>
          <cell r="HB138">
            <v>56788734.99351649</v>
          </cell>
          <cell r="HC138">
            <v>6353793462.7082968</v>
          </cell>
          <cell r="HD138">
            <v>0.63217544431288275</v>
          </cell>
          <cell r="HE138">
            <v>111.88475079491914</v>
          </cell>
          <cell r="HF138">
            <v>70.73079204561418</v>
          </cell>
          <cell r="HG138">
            <v>92</v>
          </cell>
          <cell r="HH138">
            <v>976420.17604162765</v>
          </cell>
          <cell r="HI138">
            <v>617268.85862517927</v>
          </cell>
          <cell r="HJ138">
            <v>975803.58342806704</v>
          </cell>
          <cell r="HK138">
            <v>665499.9071442252</v>
          </cell>
          <cell r="HL138">
            <v>0.68233592723989966</v>
          </cell>
          <cell r="HM138">
            <v>115.54346607086509</v>
          </cell>
          <cell r="HN138">
            <v>78.987309366169782</v>
          </cell>
          <cell r="HP138">
            <v>0</v>
          </cell>
          <cell r="HQ138">
            <v>0</v>
          </cell>
          <cell r="HR138">
            <v>0</v>
          </cell>
          <cell r="HS138">
            <v>0</v>
          </cell>
          <cell r="HT138">
            <v>0</v>
          </cell>
          <cell r="HU138">
            <v>0</v>
          </cell>
          <cell r="HV138">
            <v>92</v>
          </cell>
          <cell r="HW138">
            <v>0</v>
          </cell>
          <cell r="HX138">
            <v>0</v>
          </cell>
          <cell r="HY138">
            <v>0.91426889006939005</v>
          </cell>
          <cell r="HZ138">
            <v>0.91649343027807095</v>
          </cell>
          <cell r="IA138">
            <v>0.95824562351287901</v>
          </cell>
          <cell r="IB138">
            <v>0.87330377914667801</v>
          </cell>
          <cell r="IC138">
            <v>0.999048051330932</v>
          </cell>
          <cell r="ID138">
            <v>0</v>
          </cell>
          <cell r="IE138">
            <v>0</v>
          </cell>
          <cell r="IF138">
            <v>0</v>
          </cell>
          <cell r="IG138">
            <v>0</v>
          </cell>
          <cell r="IH138">
            <v>0</v>
          </cell>
          <cell r="IJ138">
            <v>45090663.954769403</v>
          </cell>
          <cell r="IK138">
            <v>24744006.749177657</v>
          </cell>
          <cell r="IL138">
            <v>2107138422.5323999</v>
          </cell>
          <cell r="IM138">
            <v>0.54876119752857166</v>
          </cell>
          <cell r="IN138">
            <v>85.157526987921173</v>
          </cell>
          <cell r="IO138">
            <v>46.731146488463281</v>
          </cell>
          <cell r="IP138">
            <v>1.1536871137694034E-2</v>
          </cell>
          <cell r="IQ138">
            <v>2.3810777102460212E-2</v>
          </cell>
          <cell r="IR138">
            <v>1.3056031545223999E-2</v>
          </cell>
          <cell r="IS138">
            <v>2.6798655649007859E-2</v>
          </cell>
          <cell r="IT138">
            <v>0</v>
          </cell>
          <cell r="IV138">
            <v>45090663.954769395</v>
          </cell>
          <cell r="IW138">
            <v>24744006.749177661</v>
          </cell>
          <cell r="IX138">
            <v>2107138422.5323999</v>
          </cell>
          <cell r="IY138">
            <v>0.54876119752857178</v>
          </cell>
          <cell r="IZ138">
            <v>85.157526987921159</v>
          </cell>
          <cell r="JA138">
            <v>46.731146488463288</v>
          </cell>
          <cell r="JC138">
            <v>45090663.954769395</v>
          </cell>
          <cell r="JD138">
            <v>24744006.749177661</v>
          </cell>
          <cell r="JE138">
            <v>2107138422.5323999</v>
          </cell>
          <cell r="JF138">
            <v>0.54876119752857178</v>
          </cell>
          <cell r="JG138">
            <v>85.157526987921159</v>
          </cell>
          <cell r="JH138">
            <v>46.731146488463288</v>
          </cell>
          <cell r="JI138">
            <v>92</v>
          </cell>
          <cell r="JJ138">
            <v>490115.91255184123</v>
          </cell>
          <cell r="JK138">
            <v>268956.59509975719</v>
          </cell>
          <cell r="JL138">
            <v>490582.92231180344</v>
          </cell>
          <cell r="JM138">
            <v>294176.68917876476</v>
          </cell>
          <cell r="JN138">
            <v>0.59876173619932394</v>
          </cell>
          <cell r="JO138">
            <v>88.86816166792191</v>
          </cell>
          <cell r="JP138">
            <v>53.510757200804967</v>
          </cell>
          <cell r="JR138">
            <v>0</v>
          </cell>
          <cell r="JS138">
            <v>0</v>
          </cell>
          <cell r="JT138">
            <v>0</v>
          </cell>
          <cell r="JU138">
            <v>0</v>
          </cell>
          <cell r="JV138">
            <v>0</v>
          </cell>
          <cell r="JW138">
            <v>0</v>
          </cell>
          <cell r="JX138">
            <v>92</v>
          </cell>
          <cell r="JY138">
            <v>0</v>
          </cell>
          <cell r="JZ138">
            <v>0</v>
          </cell>
          <cell r="KA138">
            <v>0.92500349593453102</v>
          </cell>
          <cell r="KB138">
            <v>0.92501330886635902</v>
          </cell>
          <cell r="KC138">
            <v>0.96194005634386104</v>
          </cell>
          <cell r="KD138">
            <v>0.88691529575706396</v>
          </cell>
          <cell r="KE138">
            <v>0.99993651702692599</v>
          </cell>
          <cell r="KF138">
            <v>0</v>
          </cell>
          <cell r="KG138">
            <v>0</v>
          </cell>
          <cell r="KH138">
            <v>0</v>
          </cell>
          <cell r="KI138">
            <v>0</v>
          </cell>
          <cell r="KJ138">
            <v>0</v>
          </cell>
          <cell r="KL138">
            <v>71735159.316071272</v>
          </cell>
          <cell r="KM138">
            <v>38517885.83158578</v>
          </cell>
          <cell r="KN138">
            <v>2379105145.5486312</v>
          </cell>
          <cell r="KO138">
            <v>0.53694570694229127</v>
          </cell>
          <cell r="KP138">
            <v>61.766244283264797</v>
          </cell>
          <cell r="KQ138">
            <v>33.165119701847871</v>
          </cell>
          <cell r="KR138">
            <v>5.8016183250618036E-3</v>
          </cell>
          <cell r="KS138">
            <v>1.7097486625278192E-2</v>
          </cell>
          <cell r="KT138">
            <v>1.6432136918787643E-2</v>
          </cell>
          <cell r="KU138">
            <v>2.6634728172757513E-2</v>
          </cell>
          <cell r="KV138">
            <v>0</v>
          </cell>
          <cell r="KX138">
            <v>71735159.316071272</v>
          </cell>
          <cell r="KY138">
            <v>38517885.83158578</v>
          </cell>
          <cell r="KZ138">
            <v>2379105145.5486307</v>
          </cell>
          <cell r="LA138">
            <v>0.53694570694229127</v>
          </cell>
          <cell r="LB138">
            <v>61.766244283264783</v>
          </cell>
          <cell r="LC138">
            <v>33.165119701847864</v>
          </cell>
          <cell r="LE138">
            <v>71735159.316071272</v>
          </cell>
          <cell r="LF138">
            <v>38517885.83158578</v>
          </cell>
          <cell r="LG138">
            <v>2379105145.5486307</v>
          </cell>
          <cell r="LH138">
            <v>0.53694570694229127</v>
          </cell>
          <cell r="LI138">
            <v>61.766244283264783</v>
          </cell>
          <cell r="LJ138">
            <v>33.165119701847864</v>
          </cell>
          <cell r="LK138">
            <v>92</v>
          </cell>
          <cell r="LL138">
            <v>779729.99256599206</v>
          </cell>
          <cell r="LM138">
            <v>418672.67208245414</v>
          </cell>
          <cell r="LN138">
            <v>779779.49528669496</v>
          </cell>
          <cell r="LO138">
            <v>452617.39433694695</v>
          </cell>
          <cell r="LP138">
            <v>0.58047349351150401</v>
          </cell>
          <cell r="LQ138">
            <v>64.210076164231836</v>
          </cell>
          <cell r="LR138">
            <v>37.393784796031035</v>
          </cell>
          <cell r="LT138">
            <v>0</v>
          </cell>
          <cell r="LU138">
            <v>0</v>
          </cell>
          <cell r="LV138">
            <v>0</v>
          </cell>
          <cell r="LW138">
            <v>0</v>
          </cell>
          <cell r="LX138">
            <v>0</v>
          </cell>
          <cell r="LY138">
            <v>0</v>
          </cell>
          <cell r="LZ138">
            <v>92</v>
          </cell>
          <cell r="MA138">
            <v>0</v>
          </cell>
          <cell r="MB138">
            <v>0</v>
          </cell>
          <cell r="MC138">
            <v>0.90520983919832099</v>
          </cell>
          <cell r="MD138">
            <v>0.91567568292296397</v>
          </cell>
          <cell r="ME138">
            <v>0.96508677370153795</v>
          </cell>
          <cell r="MF138">
            <v>0.88612964689505902</v>
          </cell>
          <cell r="MG138">
            <v>0.989832265825487</v>
          </cell>
          <cell r="MH138">
            <v>0</v>
          </cell>
          <cell r="MI138">
            <v>0</v>
          </cell>
          <cell r="MJ138">
            <v>0</v>
          </cell>
          <cell r="MK138">
            <v>0</v>
          </cell>
          <cell r="ML138">
            <v>0</v>
          </cell>
          <cell r="MN138">
            <v>135466814.45043379</v>
          </cell>
          <cell r="MO138">
            <v>77792076.755200252</v>
          </cell>
          <cell r="MP138">
            <v>9690994810.5199089</v>
          </cell>
          <cell r="MQ138">
            <v>0.57425190863747477</v>
          </cell>
          <cell r="MR138">
            <v>124.57560223023721</v>
          </cell>
          <cell r="MS138">
            <v>71.537777350376572</v>
          </cell>
          <cell r="MT138">
            <v>7.0939108676535993E-3</v>
          </cell>
          <cell r="MU138">
            <v>2.3478091360785588E-2</v>
          </cell>
          <cell r="MV138">
            <v>-4.8553451415361219E-3</v>
          </cell>
          <cell r="MW138">
            <v>2.1425206159654576E-2</v>
          </cell>
          <cell r="MX138">
            <v>-5.8178692857552422E-3</v>
          </cell>
          <cell r="MZ138">
            <v>135466814.45043379</v>
          </cell>
          <cell r="NA138">
            <v>77792076.755200237</v>
          </cell>
          <cell r="NB138">
            <v>9690994810.5199089</v>
          </cell>
          <cell r="NC138">
            <v>0.57425190863747466</v>
          </cell>
          <cell r="ND138">
            <v>124.57560223023724</v>
          </cell>
          <cell r="NE138">
            <v>71.537777350376572</v>
          </cell>
          <cell r="NG138">
            <v>135466814.45043379</v>
          </cell>
          <cell r="NH138">
            <v>77792076.755200237</v>
          </cell>
          <cell r="NI138">
            <v>9690994810.5199089</v>
          </cell>
          <cell r="NJ138">
            <v>0.57425190863747466</v>
          </cell>
          <cell r="NK138">
            <v>124.57560223023724</v>
          </cell>
          <cell r="NL138">
            <v>71.537777350376572</v>
          </cell>
          <cell r="NM138">
            <v>92</v>
          </cell>
          <cell r="NN138">
            <v>1472465.3744612369</v>
          </cell>
          <cell r="NO138">
            <v>845566.05168695911</v>
          </cell>
          <cell r="NP138">
            <v>1487590.8022994683</v>
          </cell>
          <cell r="NQ138">
            <v>934110.53997801873</v>
          </cell>
          <cell r="NR138">
            <v>0.62713460600415072</v>
          </cell>
          <cell r="NS138">
            <v>129.08228112217751</v>
          </cell>
          <cell r="NT138">
            <v>80.73059918606755</v>
          </cell>
          <cell r="NX138">
            <v>0</v>
          </cell>
          <cell r="NY138">
            <v>0</v>
          </cell>
          <cell r="NZ138">
            <v>0</v>
          </cell>
          <cell r="OA138">
            <v>0</v>
          </cell>
          <cell r="OB138">
            <v>0</v>
          </cell>
          <cell r="OC138">
            <v>0</v>
          </cell>
          <cell r="OD138">
            <v>92</v>
          </cell>
          <cell r="OE138">
            <v>0</v>
          </cell>
          <cell r="OF138">
            <v>0</v>
          </cell>
          <cell r="OG138">
            <v>0.92529693465152596</v>
          </cell>
          <cell r="OH138">
            <v>0.92818546420147197</v>
          </cell>
          <cell r="OI138">
            <v>0.98090902184921902</v>
          </cell>
          <cell r="OJ138">
            <v>0.90878789158707496</v>
          </cell>
          <cell r="OK138">
            <v>0.997438784048995</v>
          </cell>
          <cell r="OL138">
            <v>0</v>
          </cell>
          <cell r="OM138">
            <v>0</v>
          </cell>
          <cell r="ON138">
            <v>0</v>
          </cell>
          <cell r="OO138">
            <v>0</v>
          </cell>
          <cell r="OP138">
            <v>0</v>
          </cell>
          <cell r="OX138">
            <v>1.8494502363232333E-2</v>
          </cell>
          <cell r="OY138">
            <v>2.5393118877626134E-2</v>
          </cell>
          <cell r="OZ138">
            <v>4.7171616363667247E-4</v>
          </cell>
          <cell r="PA138">
            <v>2.6778548029987165E-2</v>
          </cell>
          <cell r="PB138">
            <v>-1.9842633588628956E-3</v>
          </cell>
          <cell r="PK138">
            <v>483032314.08721358</v>
          </cell>
          <cell r="PL138">
            <v>296208414.57290661</v>
          </cell>
          <cell r="PM138">
            <v>37922000253.385544</v>
          </cell>
          <cell r="PN138">
            <v>0.6132269124326637</v>
          </cell>
          <cell r="PO138">
            <v>128.02472309256999</v>
          </cell>
          <cell r="PP138">
            <v>78.508205657103431</v>
          </cell>
          <cell r="PQ138">
            <v>92</v>
          </cell>
          <cell r="PR138">
            <v>5250351.2400784083</v>
          </cell>
          <cell r="PS138">
            <v>3219656.6801402895</v>
          </cell>
          <cell r="PT138">
            <v>5263833.0532578398</v>
          </cell>
          <cell r="PU138">
            <v>3479592.9388362635</v>
          </cell>
          <cell r="PV138">
            <v>0.66067282464957522</v>
          </cell>
          <cell r="PW138">
            <v>130.51640900520678</v>
          </cell>
          <cell r="PX138">
            <v>86.387820946865261</v>
          </cell>
          <cell r="QB138">
            <v>2.0824208757033627E-2</v>
          </cell>
          <cell r="QC138">
            <v>2.5890126118234602E-2</v>
          </cell>
          <cell r="QD138">
            <v>0.16644364780178295</v>
          </cell>
          <cell r="QE138">
            <v>0.70284581907173904</v>
          </cell>
          <cell r="QF138">
            <v>8.3996198251209783E-2</v>
          </cell>
          <cell r="QG138">
            <v>0</v>
          </cell>
          <cell r="QH138">
            <v>0</v>
          </cell>
          <cell r="QJ138">
            <v>80742740.240609795</v>
          </cell>
          <cell r="QK138">
            <v>51601710.152463429</v>
          </cell>
          <cell r="QL138">
            <v>6085880502.275238</v>
          </cell>
          <cell r="QM138">
            <v>0.63908792293514705</v>
          </cell>
          <cell r="QN138">
            <v>117.93951177768675</v>
          </cell>
          <cell r="QO138">
            <v>75.373717613987125</v>
          </cell>
          <cell r="QP138">
            <v>3.1038332326701827E-2</v>
          </cell>
          <cell r="QQ138">
            <v>2.98806059366508E-2</v>
          </cell>
          <cell r="QR138">
            <v>-4.7837824063964407E-4</v>
          </cell>
          <cell r="QS138">
            <v>2.6164506526549187E-2</v>
          </cell>
          <cell r="QT138">
            <v>-6.0082036139059774E-4</v>
          </cell>
        </row>
        <row r="139">
          <cell r="A139">
            <v>128</v>
          </cell>
          <cell r="B139">
            <v>43466</v>
          </cell>
          <cell r="C139">
            <v>2019</v>
          </cell>
          <cell r="D139" t="b">
            <v>0</v>
          </cell>
          <cell r="E139" t="b">
            <v>1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90</v>
          </cell>
          <cell r="O139">
            <v>0</v>
          </cell>
          <cell r="P139">
            <v>0</v>
          </cell>
          <cell r="Q139">
            <v>0.98335755676844905</v>
          </cell>
          <cell r="R139">
            <v>0.98446531459943898</v>
          </cell>
          <cell r="S139">
            <v>1.0279737500806601</v>
          </cell>
          <cell r="T139">
            <v>1.0135445726140799</v>
          </cell>
          <cell r="U139">
            <v>0.99938909242548002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B139">
            <v>11312475.80994498</v>
          </cell>
          <cell r="AC139">
            <v>8272730.681869342</v>
          </cell>
          <cell r="AD139">
            <v>2894303695.2940226</v>
          </cell>
          <cell r="AE139">
            <v>0.73129267375729112</v>
          </cell>
          <cell r="AF139">
            <v>349.86074206878607</v>
          </cell>
          <cell r="AG139">
            <v>255.85059751019256</v>
          </cell>
          <cell r="AH139">
            <v>1.9572984514206672E-2</v>
          </cell>
          <cell r="AI139">
            <v>4.6762678469191174E-2</v>
          </cell>
          <cell r="AJ139">
            <v>9.5317861821878954E-3</v>
          </cell>
          <cell r="AK139">
            <v>5.5265741557688937E-2</v>
          </cell>
          <cell r="AL139">
            <v>2.2858606461727822E-3</v>
          </cell>
          <cell r="AN139">
            <v>11312475.80994498</v>
          </cell>
          <cell r="AO139">
            <v>8272730.6818693411</v>
          </cell>
          <cell r="AP139">
            <v>2894303695.2940226</v>
          </cell>
          <cell r="AQ139">
            <v>0.73129267375729101</v>
          </cell>
          <cell r="AR139">
            <v>349.86074206878612</v>
          </cell>
          <cell r="AS139">
            <v>255.85059751019256</v>
          </cell>
          <cell r="AU139">
            <v>11312475.80994498</v>
          </cell>
          <cell r="AV139">
            <v>8272730.6818693411</v>
          </cell>
          <cell r="AW139">
            <v>2894303695.2940226</v>
          </cell>
          <cell r="AX139">
            <v>0.73129267375729101</v>
          </cell>
          <cell r="AY139">
            <v>349.86074206878612</v>
          </cell>
          <cell r="AZ139">
            <v>255.85059751019256</v>
          </cell>
          <cell r="BA139">
            <v>90</v>
          </cell>
          <cell r="BB139">
            <v>125694.17566605534</v>
          </cell>
          <cell r="BC139">
            <v>91919.229798548229</v>
          </cell>
          <cell r="BD139">
            <v>125771.01012879805</v>
          </cell>
          <cell r="BE139">
            <v>93474.880185613321</v>
          </cell>
          <cell r="BF139">
            <v>0.74283234047188418</v>
          </cell>
          <cell r="BG139">
            <v>340.3401517220982</v>
          </cell>
          <cell r="BH139">
            <v>252.43152045135656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90</v>
          </cell>
          <cell r="BQ139">
            <v>0</v>
          </cell>
          <cell r="BR139">
            <v>0</v>
          </cell>
          <cell r="BS139">
            <v>0.96207095169296897</v>
          </cell>
          <cell r="BT139">
            <v>0.96137997157225996</v>
          </cell>
          <cell r="BU139">
            <v>0.99917262996433498</v>
          </cell>
          <cell r="BV139">
            <v>0.95972652942998304</v>
          </cell>
          <cell r="BW139">
            <v>1.00002339083165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D139">
            <v>55700795.481736585</v>
          </cell>
          <cell r="CE139">
            <v>39682694.373563059</v>
          </cell>
          <cell r="CF139">
            <v>7483010860.3637381</v>
          </cell>
          <cell r="CG139">
            <v>0.71242599015617991</v>
          </cell>
          <cell r="CH139">
            <v>188.57113859055352</v>
          </cell>
          <cell r="CI139">
            <v>134.34298012525332</v>
          </cell>
          <cell r="CJ139">
            <v>1.6102644753971919E-2</v>
          </cell>
          <cell r="CK139">
            <v>2.5549671550889004E-2</v>
          </cell>
          <cell r="CL139">
            <v>-1.2231491313996664E-2</v>
          </cell>
          <cell r="CM139">
            <v>2.3192650287553185E-2</v>
          </cell>
          <cell r="CN139">
            <v>4.2382727236614715E-4</v>
          </cell>
          <cell r="CP139">
            <v>55700795.481736585</v>
          </cell>
          <cell r="CQ139">
            <v>39682694.373563066</v>
          </cell>
          <cell r="CR139">
            <v>7483010860.363739</v>
          </cell>
          <cell r="CS139">
            <v>0.71242599015618002</v>
          </cell>
          <cell r="CT139">
            <v>188.57113859055352</v>
          </cell>
          <cell r="CU139">
            <v>134.34298012525335</v>
          </cell>
          <cell r="CW139">
            <v>55700795.481736585</v>
          </cell>
          <cell r="CX139">
            <v>39682694.373563066</v>
          </cell>
          <cell r="CY139">
            <v>7483010860.363739</v>
          </cell>
          <cell r="CZ139">
            <v>0.71242599015618002</v>
          </cell>
          <cell r="DA139">
            <v>188.57113859055352</v>
          </cell>
          <cell r="DB139">
            <v>134.34298012525335</v>
          </cell>
          <cell r="DC139">
            <v>90</v>
          </cell>
          <cell r="DD139">
            <v>618897.7275748509</v>
          </cell>
          <cell r="DE139">
            <v>440918.82637292298</v>
          </cell>
          <cell r="DF139">
            <v>618883.25138090679</v>
          </cell>
          <cell r="DG139">
            <v>458301.77659665566</v>
          </cell>
          <cell r="DH139">
            <v>0.74104517591630747</v>
          </cell>
          <cell r="DI139">
            <v>188.72728589181278</v>
          </cell>
          <cell r="DJ139">
            <v>139.98047986132528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90</v>
          </cell>
          <cell r="DS139">
            <v>0</v>
          </cell>
          <cell r="DT139">
            <v>0</v>
          </cell>
          <cell r="DU139">
            <v>0.95216040010479297</v>
          </cell>
          <cell r="DV139">
            <v>0.95266309166100904</v>
          </cell>
          <cell r="DW139">
            <v>0.98736023082855495</v>
          </cell>
          <cell r="DX139">
            <v>0.938961941998528</v>
          </cell>
          <cell r="DY139">
            <v>1.00012886459488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F139">
            <v>71688049.586937666</v>
          </cell>
          <cell r="EG139">
            <v>50319527.303329237</v>
          </cell>
          <cell r="EH139">
            <v>7200302438.371664</v>
          </cell>
          <cell r="EI139">
            <v>0.70192350877541509</v>
          </cell>
          <cell r="EJ139">
            <v>143.09161520870006</v>
          </cell>
          <cell r="EK139">
            <v>100.4393686236323</v>
          </cell>
          <cell r="EL139">
            <v>3.964310446115514E-2</v>
          </cell>
          <cell r="EM139">
            <v>2.7495437936222777E-2</v>
          </cell>
          <cell r="EN139">
            <v>2.9428039945217713E-3</v>
          </cell>
          <cell r="EO139">
            <v>1.9742203356926918E-2</v>
          </cell>
          <cell r="EP139">
            <v>-3.9492793815402681E-3</v>
          </cell>
          <cell r="ER139">
            <v>71688049.586937666</v>
          </cell>
          <cell r="ES139">
            <v>50319527.303329244</v>
          </cell>
          <cell r="ET139">
            <v>7200302438.371664</v>
          </cell>
          <cell r="EU139">
            <v>0.70192350877541521</v>
          </cell>
          <cell r="EV139">
            <v>143.09161520870003</v>
          </cell>
          <cell r="EW139">
            <v>100.4393686236323</v>
          </cell>
          <cell r="EY139">
            <v>71688049.586937666</v>
          </cell>
          <cell r="EZ139">
            <v>50319527.303329244</v>
          </cell>
          <cell r="FA139">
            <v>7200302438.371664</v>
          </cell>
          <cell r="FB139">
            <v>0.70192350877541521</v>
          </cell>
          <cell r="FC139">
            <v>143.09161520870003</v>
          </cell>
          <cell r="FD139">
            <v>100.4393686236323</v>
          </cell>
          <cell r="FE139">
            <v>90</v>
          </cell>
          <cell r="FF139">
            <v>796533.88429930736</v>
          </cell>
          <cell r="FG139">
            <v>559105.85892588052</v>
          </cell>
          <cell r="FH139">
            <v>796431.25250860304</v>
          </cell>
          <cell r="FI139">
            <v>587197.13492006843</v>
          </cell>
          <cell r="FJ139">
            <v>0.73680140956398488</v>
          </cell>
          <cell r="FK139">
            <v>144.92341370547507</v>
          </cell>
          <cell r="FL139">
            <v>106.96851930958216</v>
          </cell>
          <cell r="FN139">
            <v>0</v>
          </cell>
          <cell r="FO139">
            <v>0</v>
          </cell>
          <cell r="FP139">
            <v>0</v>
          </cell>
          <cell r="FQ139">
            <v>0</v>
          </cell>
          <cell r="FR139">
            <v>0</v>
          </cell>
          <cell r="FS139">
            <v>0</v>
          </cell>
          <cell r="FT139">
            <v>90</v>
          </cell>
          <cell r="FU139">
            <v>0</v>
          </cell>
          <cell r="FV139">
            <v>0</v>
          </cell>
          <cell r="FW139">
            <v>0.916851920503717</v>
          </cell>
          <cell r="FX139">
            <v>0.91831471422669297</v>
          </cell>
          <cell r="FY139">
            <v>0.96583216146639195</v>
          </cell>
          <cell r="FZ139">
            <v>0.88463506007219905</v>
          </cell>
          <cell r="GA139">
            <v>0.99805614037974999</v>
          </cell>
          <cell r="GB139">
            <v>0</v>
          </cell>
          <cell r="GC139">
            <v>0</v>
          </cell>
          <cell r="GD139">
            <v>0</v>
          </cell>
          <cell r="GE139">
            <v>0</v>
          </cell>
          <cell r="GF139">
            <v>0</v>
          </cell>
          <cell r="GH139">
            <v>88181543.228130698</v>
          </cell>
          <cell r="GI139">
            <v>55038150.21698232</v>
          </cell>
          <cell r="GJ139">
            <v>6172166507.4440117</v>
          </cell>
          <cell r="GK139">
            <v>0.62414591763942573</v>
          </cell>
          <cell r="GL139">
            <v>112.14342202837254</v>
          </cell>
          <cell r="GM139">
            <v>69.993859049123955</v>
          </cell>
          <cell r="GN139">
            <v>2.9263655339883628E-2</v>
          </cell>
          <cell r="GO139">
            <v>3.014895866298254E-2</v>
          </cell>
          <cell r="GP139">
            <v>-2.7349702615557217E-3</v>
          </cell>
          <cell r="GQ139">
            <v>2.1022552081366858E-2</v>
          </cell>
          <cell r="GR139">
            <v>0</v>
          </cell>
          <cell r="GT139">
            <v>88181543.228130698</v>
          </cell>
          <cell r="GU139">
            <v>55038150.21698232</v>
          </cell>
          <cell r="GV139">
            <v>6172166507.4440117</v>
          </cell>
          <cell r="GW139">
            <v>0.62414591763942573</v>
          </cell>
          <cell r="GX139">
            <v>112.14342202837254</v>
          </cell>
          <cell r="GY139">
            <v>69.993859049123955</v>
          </cell>
          <cell r="HA139">
            <v>88181543.228130698</v>
          </cell>
          <cell r="HB139">
            <v>55038150.21698232</v>
          </cell>
          <cell r="HC139">
            <v>6172166507.4440117</v>
          </cell>
          <cell r="HD139">
            <v>0.62414591763942573</v>
          </cell>
          <cell r="HE139">
            <v>112.14342202837254</v>
          </cell>
          <cell r="HF139">
            <v>69.993859049123955</v>
          </cell>
          <cell r="HG139">
            <v>90</v>
          </cell>
          <cell r="HH139">
            <v>979794.92475700774</v>
          </cell>
          <cell r="HI139">
            <v>611535.00241091463</v>
          </cell>
          <cell r="HJ139">
            <v>981703.21800155041</v>
          </cell>
          <cell r="HK139">
            <v>666994.29726333369</v>
          </cell>
          <cell r="HL139">
            <v>0.67966450713469739</v>
          </cell>
          <cell r="HM139">
            <v>116.1106727468143</v>
          </cell>
          <cell r="HN139">
            <v>79.121733026736976</v>
          </cell>
          <cell r="HP139">
            <v>0</v>
          </cell>
          <cell r="HQ139">
            <v>0</v>
          </cell>
          <cell r="HR139">
            <v>0</v>
          </cell>
          <cell r="HS139">
            <v>0</v>
          </cell>
          <cell r="HT139">
            <v>0</v>
          </cell>
          <cell r="HU139">
            <v>0</v>
          </cell>
          <cell r="HV139">
            <v>90</v>
          </cell>
          <cell r="HW139">
            <v>0</v>
          </cell>
          <cell r="HX139">
            <v>0</v>
          </cell>
          <cell r="HY139">
            <v>0.90316999114729501</v>
          </cell>
          <cell r="HZ139">
            <v>0.90520063013942698</v>
          </cell>
          <cell r="IA139">
            <v>0.96620469421921096</v>
          </cell>
          <cell r="IB139">
            <v>0.87077739148952304</v>
          </cell>
          <cell r="IC139">
            <v>0.99626086531131097</v>
          </cell>
          <cell r="ID139">
            <v>0</v>
          </cell>
          <cell r="IE139">
            <v>0</v>
          </cell>
          <cell r="IF139">
            <v>0</v>
          </cell>
          <cell r="IG139">
            <v>0</v>
          </cell>
          <cell r="IH139">
            <v>0</v>
          </cell>
          <cell r="IJ139">
            <v>44152090.200998053</v>
          </cell>
          <cell r="IK139">
            <v>24130531.914406404</v>
          </cell>
          <cell r="IL139">
            <v>2087018236.9737291</v>
          </cell>
          <cell r="IM139">
            <v>0.54653203969629816</v>
          </cell>
          <cell r="IN139">
            <v>86.488695913401642</v>
          </cell>
          <cell r="IO139">
            <v>47.268843388224283</v>
          </cell>
          <cell r="IP139">
            <v>1.2803334717111686E-2</v>
          </cell>
          <cell r="IQ139">
            <v>2.652712677707595E-2</v>
          </cell>
          <cell r="IR139">
            <v>1.3255916302304063E-2</v>
          </cell>
          <cell r="IS139">
            <v>2.3866560313916693E-2</v>
          </cell>
          <cell r="IT139">
            <v>0</v>
          </cell>
          <cell r="IV139">
            <v>44152090.200998053</v>
          </cell>
          <cell r="IW139">
            <v>24130531.914406404</v>
          </cell>
          <cell r="IX139">
            <v>2087018236.9737291</v>
          </cell>
          <cell r="IY139">
            <v>0.54653203969629816</v>
          </cell>
          <cell r="IZ139">
            <v>86.488695913401642</v>
          </cell>
          <cell r="JA139">
            <v>47.268843388224283</v>
          </cell>
          <cell r="JC139">
            <v>44152090.200998053</v>
          </cell>
          <cell r="JD139">
            <v>24130531.914406404</v>
          </cell>
          <cell r="JE139">
            <v>2087018236.9737291</v>
          </cell>
          <cell r="JF139">
            <v>0.54653203969629816</v>
          </cell>
          <cell r="JG139">
            <v>86.488695913401642</v>
          </cell>
          <cell r="JH139">
            <v>47.268843388224283</v>
          </cell>
          <cell r="JI139">
            <v>90</v>
          </cell>
          <cell r="JJ139">
            <v>490578.78001108946</v>
          </cell>
          <cell r="JK139">
            <v>268117.02127118228</v>
          </cell>
          <cell r="JL139">
            <v>492420.00473218801</v>
          </cell>
          <cell r="JM139">
            <v>296862.1897308543</v>
          </cell>
          <cell r="JN139">
            <v>0.60376895629438132</v>
          </cell>
          <cell r="JO139">
            <v>89.513843630508404</v>
          </cell>
          <cell r="JP139">
            <v>54.28349868772748</v>
          </cell>
          <cell r="JR139">
            <v>0</v>
          </cell>
          <cell r="JS139">
            <v>0</v>
          </cell>
          <cell r="JT139">
            <v>0</v>
          </cell>
          <cell r="JU139">
            <v>0</v>
          </cell>
          <cell r="JV139">
            <v>0</v>
          </cell>
          <cell r="JW139">
            <v>0</v>
          </cell>
          <cell r="JX139">
            <v>90</v>
          </cell>
          <cell r="JY139">
            <v>0</v>
          </cell>
          <cell r="JZ139">
            <v>0</v>
          </cell>
          <cell r="KA139">
            <v>0.91308699336104004</v>
          </cell>
          <cell r="KB139">
            <v>0.91427726503477902</v>
          </cell>
          <cell r="KC139">
            <v>0.95204781031975705</v>
          </cell>
          <cell r="KD139">
            <v>0.86650286042228597</v>
          </cell>
          <cell r="KE139">
            <v>0.99819716567606498</v>
          </cell>
          <cell r="KF139">
            <v>0</v>
          </cell>
          <cell r="KG139">
            <v>0</v>
          </cell>
          <cell r="KH139">
            <v>0</v>
          </cell>
          <cell r="KI139">
            <v>0</v>
          </cell>
          <cell r="KJ139">
            <v>0</v>
          </cell>
          <cell r="KL139">
            <v>70228403.517817557</v>
          </cell>
          <cell r="KM139">
            <v>37346136.479820758</v>
          </cell>
          <cell r="KN139">
            <v>2300838488.4092536</v>
          </cell>
          <cell r="KO139">
            <v>0.5317810829965075</v>
          </cell>
          <cell r="KP139">
            <v>61.608474270222466</v>
          </cell>
          <cell r="KQ139">
            <v>32.762221169181366</v>
          </cell>
          <cell r="KR139">
            <v>6.8504805234657811E-3</v>
          </cell>
          <cell r="KS139">
            <v>2.4223967526002289E-2</v>
          </cell>
          <cell r="KT139">
            <v>1.6901611678491468E-2</v>
          </cell>
          <cell r="KU139">
            <v>2.3601077522032544E-2</v>
          </cell>
          <cell r="KV139">
            <v>0</v>
          </cell>
          <cell r="KX139">
            <v>70228403.517817542</v>
          </cell>
          <cell r="KY139">
            <v>37346136.479820758</v>
          </cell>
          <cell r="KZ139">
            <v>2300838488.4092536</v>
          </cell>
          <cell r="LA139">
            <v>0.53178108299650761</v>
          </cell>
          <cell r="LB139">
            <v>61.608474270222459</v>
          </cell>
          <cell r="LC139">
            <v>32.762221169181373</v>
          </cell>
          <cell r="LE139">
            <v>70228403.517817542</v>
          </cell>
          <cell r="LF139">
            <v>37346136.479820758</v>
          </cell>
          <cell r="LG139">
            <v>2300838488.4092536</v>
          </cell>
          <cell r="LH139">
            <v>0.53178108299650761</v>
          </cell>
          <cell r="LI139">
            <v>61.608474270222459</v>
          </cell>
          <cell r="LJ139">
            <v>32.762221169181373</v>
          </cell>
          <cell r="LK139">
            <v>90</v>
          </cell>
          <cell r="LL139">
            <v>780315.59464241716</v>
          </cell>
          <cell r="LM139">
            <v>414957.07199800841</v>
          </cell>
          <cell r="LN139">
            <v>781724.91515132715</v>
          </cell>
          <cell r="LO139">
            <v>454455.13408373774</v>
          </cell>
          <cell r="LP139">
            <v>0.58164093468547395</v>
          </cell>
          <cell r="LQ139">
            <v>64.711534024252927</v>
          </cell>
          <cell r="LR139">
            <v>37.809709194975838</v>
          </cell>
          <cell r="LT139">
            <v>0</v>
          </cell>
          <cell r="LU139">
            <v>0</v>
          </cell>
          <cell r="LV139">
            <v>0</v>
          </cell>
          <cell r="LW139">
            <v>0</v>
          </cell>
          <cell r="LX139">
            <v>0</v>
          </cell>
          <cell r="LY139">
            <v>0</v>
          </cell>
          <cell r="LZ139">
            <v>90</v>
          </cell>
          <cell r="MA139">
            <v>0</v>
          </cell>
          <cell r="MB139">
            <v>0</v>
          </cell>
          <cell r="MC139">
            <v>0.89993384937431897</v>
          </cell>
          <cell r="MD139">
            <v>0.92191293622080694</v>
          </cell>
          <cell r="ME139">
            <v>0.98669236388482695</v>
          </cell>
          <cell r="MF139">
            <v>0.91048209122160595</v>
          </cell>
          <cell r="MG139">
            <v>0.97707094952850804</v>
          </cell>
          <cell r="MH139">
            <v>0</v>
          </cell>
          <cell r="MI139">
            <v>0</v>
          </cell>
          <cell r="MJ139">
            <v>0</v>
          </cell>
          <cell r="MK139">
            <v>0</v>
          </cell>
          <cell r="ML139">
            <v>0</v>
          </cell>
          <cell r="MN139">
            <v>131055143.37019873</v>
          </cell>
          <cell r="MO139">
            <v>75967213.323765948</v>
          </cell>
          <cell r="MP139">
            <v>9759476410.346468</v>
          </cell>
          <cell r="MQ139">
            <v>0.57965838936345404</v>
          </cell>
          <cell r="MR139">
            <v>128.46958554017758</v>
          </cell>
          <cell r="MS139">
            <v>74.468473036409833</v>
          </cell>
          <cell r="MT139">
            <v>9.3879393804097017E-3</v>
          </cell>
          <cell r="MU139">
            <v>2.4125243633502443E-2</v>
          </cell>
          <cell r="MV139">
            <v>-4.7412657786554012E-3</v>
          </cell>
          <cell r="MW139">
            <v>2.0785420740642185E-2</v>
          </cell>
          <cell r="MX139">
            <v>-5.5862586138545212E-3</v>
          </cell>
          <cell r="MZ139">
            <v>131055143.37019873</v>
          </cell>
          <cell r="NA139">
            <v>75967213.323765948</v>
          </cell>
          <cell r="NB139">
            <v>9759476410.3464661</v>
          </cell>
          <cell r="NC139">
            <v>0.57965838936345404</v>
          </cell>
          <cell r="ND139">
            <v>128.46958554017755</v>
          </cell>
          <cell r="NE139">
            <v>74.468473036409819</v>
          </cell>
          <cell r="NG139">
            <v>131055143.37019873</v>
          </cell>
          <cell r="NH139">
            <v>75967213.323765948</v>
          </cell>
          <cell r="NI139">
            <v>9759476410.3464661</v>
          </cell>
          <cell r="NJ139">
            <v>0.57965838936345404</v>
          </cell>
          <cell r="NK139">
            <v>128.46958554017755</v>
          </cell>
          <cell r="NL139">
            <v>74.468473036409819</v>
          </cell>
          <cell r="NM139">
            <v>90</v>
          </cell>
          <cell r="NN139">
            <v>1456168.2596688748</v>
          </cell>
          <cell r="NO139">
            <v>844080.1480418439</v>
          </cell>
          <cell r="NP139">
            <v>1490340.3487449486</v>
          </cell>
          <cell r="NQ139">
            <v>937935.77008875983</v>
          </cell>
          <cell r="NR139">
            <v>0.62875610764249035</v>
          </cell>
          <cell r="NS139">
            <v>130.20226997031199</v>
          </cell>
          <cell r="NT139">
            <v>81.79015683492959</v>
          </cell>
          <cell r="NX139">
            <v>0</v>
          </cell>
          <cell r="NY139">
            <v>0</v>
          </cell>
          <cell r="NZ139">
            <v>0</v>
          </cell>
          <cell r="OA139">
            <v>0</v>
          </cell>
          <cell r="OB139">
            <v>0</v>
          </cell>
          <cell r="OC139">
            <v>0</v>
          </cell>
          <cell r="OD139">
            <v>90</v>
          </cell>
          <cell r="OE139">
            <v>0</v>
          </cell>
          <cell r="OF139">
            <v>0</v>
          </cell>
          <cell r="OG139">
            <v>0.92367367877744599</v>
          </cell>
          <cell r="OH139">
            <v>0.93121398656549004</v>
          </cell>
          <cell r="OI139">
            <v>0.99245830901783105</v>
          </cell>
          <cell r="OJ139">
            <v>0.92207140459680204</v>
          </cell>
          <cell r="OK139">
            <v>0.99241119316209503</v>
          </cell>
          <cell r="OL139">
            <v>0</v>
          </cell>
          <cell r="OM139">
            <v>0</v>
          </cell>
          <cell r="ON139">
            <v>0</v>
          </cell>
          <cell r="OO139">
            <v>0</v>
          </cell>
          <cell r="OP139">
            <v>0</v>
          </cell>
          <cell r="OX139">
            <v>1.8668610655063068E-2</v>
          </cell>
          <cell r="OY139">
            <v>2.5568751125546848E-2</v>
          </cell>
          <cell r="OZ139">
            <v>6.2571026379241578E-4</v>
          </cell>
          <cell r="PA139">
            <v>2.4075136562886734E-2</v>
          </cell>
          <cell r="PB139">
            <v>-1.9306874142429309E-3</v>
          </cell>
          <cell r="PK139">
            <v>472318501.19576424</v>
          </cell>
          <cell r="PL139">
            <v>290756984.29373711</v>
          </cell>
          <cell r="PM139">
            <v>37897116637.202881</v>
          </cell>
          <cell r="PN139">
            <v>0.61559516207311471</v>
          </cell>
          <cell r="PO139">
            <v>130.33948859132937</v>
          </cell>
          <cell r="PP139">
            <v>80.236358603906282</v>
          </cell>
          <cell r="PQ139">
            <v>90</v>
          </cell>
          <cell r="PR139">
            <v>5247983.3466196023</v>
          </cell>
          <cell r="PS139">
            <v>3230633.1588193011</v>
          </cell>
          <cell r="PT139">
            <v>5288113.8209435986</v>
          </cell>
          <cell r="PU139">
            <v>3497591.4471172281</v>
          </cell>
          <cell r="PV139">
            <v>0.66106734966853009</v>
          </cell>
          <cell r="PW139">
            <v>131.32993840347567</v>
          </cell>
          <cell r="PX139">
            <v>87.017511012600551</v>
          </cell>
          <cell r="QB139">
            <v>2.0824208757033627E-2</v>
          </cell>
          <cell r="QC139">
            <v>2.5890126118234602E-2</v>
          </cell>
          <cell r="QD139">
            <v>0.16644364780178295</v>
          </cell>
          <cell r="QE139">
            <v>0.70284581907173904</v>
          </cell>
          <cell r="QF139">
            <v>8.3996198251209783E-2</v>
          </cell>
          <cell r="QG139">
            <v>0</v>
          </cell>
          <cell r="QH139">
            <v>0</v>
          </cell>
          <cell r="QJ139">
            <v>79296331.153692156</v>
          </cell>
          <cell r="QK139">
            <v>50285235.424818382</v>
          </cell>
          <cell r="QL139">
            <v>5965835304.3530226</v>
          </cell>
          <cell r="QM139">
            <v>0.63414327867648168</v>
          </cell>
          <cell r="QN139">
            <v>118.63990004128672</v>
          </cell>
          <cell r="QO139">
            <v>75.234695194031616</v>
          </cell>
          <cell r="QP139">
            <v>2.9066103583309973E-2</v>
          </cell>
          <cell r="QQ139">
            <v>2.9629968330671125E-2</v>
          </cell>
          <cell r="QR139">
            <v>-4.3718775572451738E-4</v>
          </cell>
          <cell r="QS139">
            <v>2.181760349095075E-2</v>
          </cell>
          <cell r="QT139">
            <v>-5.9875828563263486E-4</v>
          </cell>
        </row>
        <row r="140">
          <cell r="A140">
            <v>129</v>
          </cell>
          <cell r="B140">
            <v>43556</v>
          </cell>
          <cell r="C140">
            <v>2019</v>
          </cell>
          <cell r="D140" t="b">
            <v>0</v>
          </cell>
          <cell r="E140" t="b">
            <v>1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91</v>
          </cell>
          <cell r="O140">
            <v>0</v>
          </cell>
          <cell r="P140">
            <v>0</v>
          </cell>
          <cell r="Q140">
            <v>1.0326432344251399</v>
          </cell>
          <cell r="R140">
            <v>1.0356931866838901</v>
          </cell>
          <cell r="S140">
            <v>0.99200648070795305</v>
          </cell>
          <cell r="T140">
            <v>1.0262671566001</v>
          </cell>
          <cell r="U140">
            <v>0.99886421946102699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B140">
            <v>11501762.114715546</v>
          </cell>
          <cell r="AC140">
            <v>8861009.8919954076</v>
          </cell>
          <cell r="AD140">
            <v>2996568748.3336067</v>
          </cell>
          <cell r="AE140">
            <v>0.77040455224321525</v>
          </cell>
          <cell r="AF140">
            <v>338.17463075405851</v>
          </cell>
          <cell r="AG140">
            <v>260.53127498609513</v>
          </cell>
          <cell r="AH140">
            <v>2.2755330569680376E-2</v>
          </cell>
          <cell r="AI140">
            <v>4.3591195949516645E-2</v>
          </cell>
          <cell r="AJ140">
            <v>1.0616563078232883E-2</v>
          </cell>
          <cell r="AK140">
            <v>5.2109738079770075E-2</v>
          </cell>
          <cell r="AL140">
            <v>2.5108631667583167E-3</v>
          </cell>
          <cell r="AN140">
            <v>11501762.114715546</v>
          </cell>
          <cell r="AO140">
            <v>8861009.8919954095</v>
          </cell>
          <cell r="AP140">
            <v>2996568748.3336062</v>
          </cell>
          <cell r="AQ140">
            <v>0.77040455224321547</v>
          </cell>
          <cell r="AR140">
            <v>338.17463075405834</v>
          </cell>
          <cell r="AS140">
            <v>260.53127498609507</v>
          </cell>
          <cell r="AU140">
            <v>11501762.114715546</v>
          </cell>
          <cell r="AV140">
            <v>8861009.8919954095</v>
          </cell>
          <cell r="AW140">
            <v>2996568748.3336062</v>
          </cell>
          <cell r="AX140">
            <v>0.77040455224321547</v>
          </cell>
          <cell r="AY140">
            <v>338.17463075405834</v>
          </cell>
          <cell r="AZ140">
            <v>260.53127498609507</v>
          </cell>
          <cell r="BA140">
            <v>91</v>
          </cell>
          <cell r="BB140">
            <v>126392.99027159941</v>
          </cell>
          <cell r="BC140">
            <v>97373.735076872632</v>
          </cell>
          <cell r="BD140">
            <v>126536.70820224122</v>
          </cell>
          <cell r="BE140">
            <v>94295.621014821663</v>
          </cell>
          <cell r="BF140">
            <v>0.74385403143368856</v>
          </cell>
          <cell r="BG140">
            <v>340.89961843063509</v>
          </cell>
          <cell r="BH140">
            <v>253.86301540546609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91</v>
          </cell>
          <cell r="BQ140">
            <v>0</v>
          </cell>
          <cell r="BR140">
            <v>0</v>
          </cell>
          <cell r="BS140">
            <v>1.05548973299106</v>
          </cell>
          <cell r="BT140">
            <v>1.0561067785411999</v>
          </cell>
          <cell r="BU140">
            <v>1.01846065236077</v>
          </cell>
          <cell r="BV140">
            <v>1.0751187831992901</v>
          </cell>
          <cell r="BW140">
            <v>0.99993887374677004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D140">
            <v>56644748.378112733</v>
          </cell>
          <cell r="CE140">
            <v>44381218.61662171</v>
          </cell>
          <cell r="CF140">
            <v>8625507240.5882206</v>
          </cell>
          <cell r="CG140">
            <v>0.78350102855731651</v>
          </cell>
          <cell r="CH140">
            <v>194.3503921128877</v>
          </cell>
          <cell r="CI140">
            <v>152.27373212096526</v>
          </cell>
          <cell r="CJ140">
            <v>1.6691569191077088E-2</v>
          </cell>
          <cell r="CK140">
            <v>1.52875619946625E-2</v>
          </cell>
          <cell r="CL140">
            <v>-1.2369710467736298E-2</v>
          </cell>
          <cell r="CM140">
            <v>1.962124171923664E-2</v>
          </cell>
          <cell r="CN140">
            <v>2.2282584454502491E-4</v>
          </cell>
          <cell r="CP140">
            <v>56644748.378112741</v>
          </cell>
          <cell r="CQ140">
            <v>44381218.61662171</v>
          </cell>
          <cell r="CR140">
            <v>8625507240.5882225</v>
          </cell>
          <cell r="CS140">
            <v>0.7835010285573164</v>
          </cell>
          <cell r="CT140">
            <v>194.35039211288773</v>
          </cell>
          <cell r="CU140">
            <v>152.27373212096529</v>
          </cell>
          <cell r="CW140">
            <v>56644748.378112741</v>
          </cell>
          <cell r="CX140">
            <v>44381218.61662171</v>
          </cell>
          <cell r="CY140">
            <v>8625507240.5882225</v>
          </cell>
          <cell r="CZ140">
            <v>0.7835010285573164</v>
          </cell>
          <cell r="DA140">
            <v>194.35039211288773</v>
          </cell>
          <cell r="DB140">
            <v>152.27373212096529</v>
          </cell>
          <cell r="DC140">
            <v>91</v>
          </cell>
          <cell r="DD140">
            <v>622469.76239684329</v>
          </cell>
          <cell r="DE140">
            <v>487705.69908375508</v>
          </cell>
          <cell r="DF140">
            <v>622507.81396711746</v>
          </cell>
          <cell r="DG140">
            <v>462065.79167917493</v>
          </cell>
          <cell r="DH140">
            <v>0.74187671595060323</v>
          </cell>
          <cell r="DI140">
            <v>190.82759030737975</v>
          </cell>
          <cell r="DJ140">
            <v>141.63433334113648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91</v>
          </cell>
          <cell r="DS140">
            <v>0</v>
          </cell>
          <cell r="DT140">
            <v>0</v>
          </cell>
          <cell r="DU140">
            <v>1.0532557759166401</v>
          </cell>
          <cell r="DV140">
            <v>1.0553493205575699</v>
          </cell>
          <cell r="DW140">
            <v>1.0201694842637099</v>
          </cell>
          <cell r="DX140">
            <v>1.0746050930416999</v>
          </cell>
          <cell r="DY140">
            <v>0.99948028137519296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F140">
            <v>73547027.278143108</v>
          </cell>
          <cell r="EG140">
            <v>57026305.046080425</v>
          </cell>
          <cell r="EH140">
            <v>8509787564.7483921</v>
          </cell>
          <cell r="EI140">
            <v>0.77537199199657725</v>
          </cell>
          <cell r="EJ140">
            <v>149.22565222965105</v>
          </cell>
          <cell r="EK140">
            <v>115.705391226293</v>
          </cell>
          <cell r="EL140">
            <v>3.839160061649155E-2</v>
          </cell>
          <cell r="EM140">
            <v>1.9380344743548973E-2</v>
          </cell>
          <cell r="EN140">
            <v>3.1225977182343955E-3</v>
          </cell>
          <cell r="EO140">
            <v>1.9867328470083143E-2</v>
          </cell>
          <cell r="EP140">
            <v>-4.0345062240642977E-3</v>
          </cell>
          <cell r="ER140">
            <v>73547027.278143108</v>
          </cell>
          <cell r="ES140">
            <v>57026305.046080425</v>
          </cell>
          <cell r="ET140">
            <v>8509787564.7483921</v>
          </cell>
          <cell r="EU140">
            <v>0.77537199199657725</v>
          </cell>
          <cell r="EV140">
            <v>149.22565222965105</v>
          </cell>
          <cell r="EW140">
            <v>115.705391226293</v>
          </cell>
          <cell r="EY140">
            <v>73547027.278143108</v>
          </cell>
          <cell r="EZ140">
            <v>57026305.046080425</v>
          </cell>
          <cell r="FA140">
            <v>8509787564.7483921</v>
          </cell>
          <cell r="FB140">
            <v>0.77537199199657725</v>
          </cell>
          <cell r="FC140">
            <v>149.22565222965105</v>
          </cell>
          <cell r="FD140">
            <v>115.705391226293</v>
          </cell>
          <cell r="FE140">
            <v>91</v>
          </cell>
          <cell r="FF140">
            <v>808209.0909686056</v>
          </cell>
          <cell r="FG140">
            <v>626662.69281407061</v>
          </cell>
          <cell r="FH140">
            <v>808629.3507027314</v>
          </cell>
          <cell r="FI140">
            <v>594976.74462662311</v>
          </cell>
          <cell r="FJ140">
            <v>0.73470648712497111</v>
          </cell>
          <cell r="FK140">
            <v>146.27535378334917</v>
          </cell>
          <cell r="FL140">
            <v>107.67247612682128</v>
          </cell>
          <cell r="FN140">
            <v>0</v>
          </cell>
          <cell r="FO140">
            <v>0</v>
          </cell>
          <cell r="FP140">
            <v>0</v>
          </cell>
          <cell r="FQ140">
            <v>0</v>
          </cell>
          <cell r="FR140">
            <v>0</v>
          </cell>
          <cell r="FS140">
            <v>0</v>
          </cell>
          <cell r="FT140">
            <v>91</v>
          </cell>
          <cell r="FU140">
            <v>0</v>
          </cell>
          <cell r="FV140">
            <v>0</v>
          </cell>
          <cell r="FW140">
            <v>1.0645153479913401</v>
          </cell>
          <cell r="FX140">
            <v>1.0656604601267801</v>
          </cell>
          <cell r="FY140">
            <v>1.0223273281491201</v>
          </cell>
          <cell r="FZ140">
            <v>1.0858978129716299</v>
          </cell>
          <cell r="GA140">
            <v>0.99945054913201403</v>
          </cell>
          <cell r="GB140">
            <v>0</v>
          </cell>
          <cell r="GC140">
            <v>0</v>
          </cell>
          <cell r="GD140">
            <v>0</v>
          </cell>
          <cell r="GE140">
            <v>0</v>
          </cell>
          <cell r="GF140">
            <v>0</v>
          </cell>
          <cell r="GH140">
            <v>90002355.583728552</v>
          </cell>
          <cell r="GI140">
            <v>65152551.357337326</v>
          </cell>
          <cell r="GJ140">
            <v>7771555036.5009222</v>
          </cell>
          <cell r="GK140">
            <v>0.72389829060336508</v>
          </cell>
          <cell r="GL140">
            <v>119.28243598438463</v>
          </cell>
          <cell r="GM140">
            <v>86.348351508101359</v>
          </cell>
          <cell r="GN140">
            <v>2.6975761231406603E-2</v>
          </cell>
          <cell r="GO140">
            <v>2.3687274907323169E-2</v>
          </cell>
          <cell r="GP140">
            <v>-2.7578355657565281E-3</v>
          </cell>
          <cell r="GQ140">
            <v>2.056642177540649E-2</v>
          </cell>
          <cell r="GR140">
            <v>0</v>
          </cell>
          <cell r="GT140">
            <v>90002355.583728552</v>
          </cell>
          <cell r="GU140">
            <v>65152551.357337326</v>
          </cell>
          <cell r="GV140">
            <v>7771555036.5009212</v>
          </cell>
          <cell r="GW140">
            <v>0.72389829060336508</v>
          </cell>
          <cell r="GX140">
            <v>119.28243598438462</v>
          </cell>
          <cell r="GY140">
            <v>86.348351508101345</v>
          </cell>
          <cell r="HA140">
            <v>90002355.583728552</v>
          </cell>
          <cell r="HB140">
            <v>65152551.357337326</v>
          </cell>
          <cell r="HC140">
            <v>7771555036.5009212</v>
          </cell>
          <cell r="HD140">
            <v>0.72389829060336508</v>
          </cell>
          <cell r="HE140">
            <v>119.28243598438462</v>
          </cell>
          <cell r="HF140">
            <v>86.348351508101345</v>
          </cell>
          <cell r="HG140">
            <v>91</v>
          </cell>
          <cell r="HH140">
            <v>989036.87454646756</v>
          </cell>
          <cell r="HI140">
            <v>715962.10282788274</v>
          </cell>
          <cell r="HJ140">
            <v>989580.60046633589</v>
          </cell>
          <cell r="HK140">
            <v>672570.95370099554</v>
          </cell>
          <cell r="HL140">
            <v>0.67929543948477167</v>
          </cell>
          <cell r="HM140">
            <v>116.67734266708919</v>
          </cell>
          <cell r="HN140">
            <v>79.517934815434856</v>
          </cell>
          <cell r="HP140">
            <v>0</v>
          </cell>
          <cell r="HQ140">
            <v>0</v>
          </cell>
          <cell r="HR140">
            <v>0</v>
          </cell>
          <cell r="HS140">
            <v>0</v>
          </cell>
          <cell r="HT140">
            <v>0</v>
          </cell>
          <cell r="HU140">
            <v>0</v>
          </cell>
          <cell r="HV140">
            <v>91</v>
          </cell>
          <cell r="HW140">
            <v>0</v>
          </cell>
          <cell r="HX140">
            <v>0</v>
          </cell>
          <cell r="HY140">
            <v>1.06859007382389</v>
          </cell>
          <cell r="HZ140">
            <v>1.06641896660428</v>
          </cell>
          <cell r="IA140">
            <v>1.01701944755231</v>
          </cell>
          <cell r="IB140">
            <v>1.0813118955646801</v>
          </cell>
          <cell r="IC140">
            <v>1.0020427426154901</v>
          </cell>
          <cell r="ID140">
            <v>0</v>
          </cell>
          <cell r="IE140">
            <v>0</v>
          </cell>
          <cell r="IF140">
            <v>0</v>
          </cell>
          <cell r="IG140">
            <v>0</v>
          </cell>
          <cell r="IH140">
            <v>0</v>
          </cell>
          <cell r="IJ140">
            <v>45060209.283282571</v>
          </cell>
          <cell r="IK140">
            <v>28944055.273914933</v>
          </cell>
          <cell r="IL140">
            <v>2648642129.662807</v>
          </cell>
          <cell r="IM140">
            <v>0.64234178523119367</v>
          </cell>
          <cell r="IN140">
            <v>91.509019886713176</v>
          </cell>
          <cell r="IO140">
            <v>58.780067198788146</v>
          </cell>
          <cell r="IP140">
            <v>1.3656610716993714E-2</v>
          </cell>
          <cell r="IQ140">
            <v>2.3998920182149108E-2</v>
          </cell>
          <cell r="IR140">
            <v>1.3126258856632494E-2</v>
          </cell>
          <cell r="IS140">
            <v>2.1755606242006918E-2</v>
          </cell>
          <cell r="IT140">
            <v>0</v>
          </cell>
          <cell r="IV140">
            <v>45060209.283282578</v>
          </cell>
          <cell r="IW140">
            <v>28944055.273914933</v>
          </cell>
          <cell r="IX140">
            <v>2648642129.662807</v>
          </cell>
          <cell r="IY140">
            <v>0.64234178523119356</v>
          </cell>
          <cell r="IZ140">
            <v>91.509019886713176</v>
          </cell>
          <cell r="JA140">
            <v>58.780067198788139</v>
          </cell>
          <cell r="JC140">
            <v>45060209.283282578</v>
          </cell>
          <cell r="JD140">
            <v>28944055.273914933</v>
          </cell>
          <cell r="JE140">
            <v>2648642129.662807</v>
          </cell>
          <cell r="JF140">
            <v>0.64234178523119356</v>
          </cell>
          <cell r="JG140">
            <v>91.509019886713176</v>
          </cell>
          <cell r="JH140">
            <v>58.780067198788139</v>
          </cell>
          <cell r="JI140">
            <v>91</v>
          </cell>
          <cell r="JJ140">
            <v>495167.13498112722</v>
          </cell>
          <cell r="JK140">
            <v>318066.54147159267</v>
          </cell>
          <cell r="JL140">
            <v>494157.69799266511</v>
          </cell>
          <cell r="JM140">
            <v>297650.66068170487</v>
          </cell>
          <cell r="JN140">
            <v>0.60233529723927881</v>
          </cell>
          <cell r="JO140">
            <v>89.977649991797676</v>
          </cell>
          <cell r="JP140">
            <v>54.359956123567983</v>
          </cell>
          <cell r="JR140">
            <v>0</v>
          </cell>
          <cell r="JS140">
            <v>0</v>
          </cell>
          <cell r="JT140">
            <v>0</v>
          </cell>
          <cell r="JU140">
            <v>0</v>
          </cell>
          <cell r="JV140">
            <v>0</v>
          </cell>
          <cell r="JW140">
            <v>0</v>
          </cell>
          <cell r="JX140">
            <v>91</v>
          </cell>
          <cell r="JY140">
            <v>0</v>
          </cell>
          <cell r="JZ140">
            <v>0</v>
          </cell>
          <cell r="KA140">
            <v>1.05999379820702</v>
          </cell>
          <cell r="KB140">
            <v>1.0603645741102701</v>
          </cell>
          <cell r="KC140">
            <v>1.01613890213414</v>
          </cell>
          <cell r="KD140">
            <v>1.07368122490125</v>
          </cell>
          <cell r="KE140">
            <v>1.0004256841247701</v>
          </cell>
          <cell r="KF140">
            <v>0</v>
          </cell>
          <cell r="KG140">
            <v>0</v>
          </cell>
          <cell r="KH140">
            <v>0</v>
          </cell>
          <cell r="KI140">
            <v>0</v>
          </cell>
          <cell r="KJ140">
            <v>0</v>
          </cell>
          <cell r="KL140">
            <v>71273795.981474847</v>
          </cell>
          <cell r="KM140">
            <v>44079700.587877892</v>
          </cell>
          <cell r="KN140">
            <v>2908146597.3721032</v>
          </cell>
          <cell r="KO140">
            <v>0.61845591329715177</v>
          </cell>
          <cell r="KP140">
            <v>65.974735730665472</v>
          </cell>
          <cell r="KQ140">
            <v>40.802465440846944</v>
          </cell>
          <cell r="KR140">
            <v>8.5397331254228378E-3</v>
          </cell>
          <cell r="KS140">
            <v>2.3602904522864475E-2</v>
          </cell>
          <cell r="KT140">
            <v>1.738210562166281E-2</v>
          </cell>
          <cell r="KU140">
            <v>2.2615906887497143E-2</v>
          </cell>
          <cell r="KV140">
            <v>0</v>
          </cell>
          <cell r="KX140">
            <v>71273795.981474862</v>
          </cell>
          <cell r="KY140">
            <v>44079700.587877885</v>
          </cell>
          <cell r="KZ140">
            <v>2908146597.3721032</v>
          </cell>
          <cell r="LA140">
            <v>0.61845591329715155</v>
          </cell>
          <cell r="LB140">
            <v>65.974735730665486</v>
          </cell>
          <cell r="LC140">
            <v>40.802465440846937</v>
          </cell>
          <cell r="LE140">
            <v>71273795.981474862</v>
          </cell>
          <cell r="LF140">
            <v>44079700.587877885</v>
          </cell>
          <cell r="LG140">
            <v>2908146597.3721032</v>
          </cell>
          <cell r="LH140">
            <v>0.61845591329715155</v>
          </cell>
          <cell r="LI140">
            <v>65.974735730665486</v>
          </cell>
          <cell r="LJ140">
            <v>40.802465440846937</v>
          </cell>
          <cell r="LK140">
            <v>91</v>
          </cell>
          <cell r="LL140">
            <v>783228.52726895455</v>
          </cell>
          <cell r="LM140">
            <v>484392.3141525042</v>
          </cell>
          <cell r="LN140">
            <v>782895.26118491043</v>
          </cell>
          <cell r="LO140">
            <v>456976.55493065529</v>
          </cell>
          <cell r="LP140">
            <v>0.58324837362289761</v>
          </cell>
          <cell r="LQ140">
            <v>64.926887054616657</v>
          </cell>
          <cell r="LR140">
            <v>38.002401918315819</v>
          </cell>
          <cell r="LT140">
            <v>0</v>
          </cell>
          <cell r="LU140">
            <v>0</v>
          </cell>
          <cell r="LV140">
            <v>0</v>
          </cell>
          <cell r="LW140">
            <v>0</v>
          </cell>
          <cell r="LX140">
            <v>0</v>
          </cell>
          <cell r="LY140">
            <v>0</v>
          </cell>
          <cell r="LZ140">
            <v>91</v>
          </cell>
          <cell r="MA140">
            <v>0</v>
          </cell>
          <cell r="MB140">
            <v>0</v>
          </cell>
          <cell r="MC140">
            <v>1.05987235926875</v>
          </cell>
          <cell r="MD140">
            <v>1.0487807385524901</v>
          </cell>
          <cell r="ME140">
            <v>0.99971126643744102</v>
          </cell>
          <cell r="MF140">
            <v>1.0447439243816801</v>
          </cell>
          <cell r="MG140">
            <v>1.01185041229815</v>
          </cell>
          <cell r="MH140">
            <v>0</v>
          </cell>
          <cell r="MI140">
            <v>0</v>
          </cell>
          <cell r="MJ140">
            <v>0</v>
          </cell>
          <cell r="MK140">
            <v>0</v>
          </cell>
          <cell r="ML140">
            <v>0</v>
          </cell>
          <cell r="MN140">
            <v>137443132.69889736</v>
          </cell>
          <cell r="MO140">
            <v>90589249.941129133</v>
          </cell>
          <cell r="MP140">
            <v>11877329496.730612</v>
          </cell>
          <cell r="MQ140">
            <v>0.6591035009336329</v>
          </cell>
          <cell r="MR140">
            <v>131.11190902286179</v>
          </cell>
          <cell r="MS140">
            <v>86.41631825106019</v>
          </cell>
          <cell r="MT140">
            <v>7.7578465136860127E-3</v>
          </cell>
          <cell r="MU140">
            <v>2.2151797123719535E-2</v>
          </cell>
          <cell r="MV140">
            <v>-4.8716260126542678E-3</v>
          </cell>
          <cell r="MW140">
            <v>1.2881979156738362E-2</v>
          </cell>
          <cell r="MX140">
            <v>-5.4387287554447175E-3</v>
          </cell>
          <cell r="MZ140">
            <v>137443132.69889736</v>
          </cell>
          <cell r="NA140">
            <v>90589249.941129133</v>
          </cell>
          <cell r="NB140">
            <v>11877329496.73061</v>
          </cell>
          <cell r="NC140">
            <v>0.6591035009336329</v>
          </cell>
          <cell r="ND140">
            <v>131.11190902286179</v>
          </cell>
          <cell r="NE140">
            <v>86.416318251060176</v>
          </cell>
          <cell r="NG140">
            <v>137443132.69889736</v>
          </cell>
          <cell r="NH140">
            <v>90589249.941129133</v>
          </cell>
          <cell r="NI140">
            <v>11877329496.73061</v>
          </cell>
          <cell r="NJ140">
            <v>0.6591035009336329</v>
          </cell>
          <cell r="NK140">
            <v>131.11190902286179</v>
          </cell>
          <cell r="NL140">
            <v>86.416318251060176</v>
          </cell>
          <cell r="NM140">
            <v>91</v>
          </cell>
          <cell r="NN140">
            <v>1510364.0955922788</v>
          </cell>
          <cell r="NO140">
            <v>995486.2630893311</v>
          </cell>
          <cell r="NP140">
            <v>1492675.2781193093</v>
          </cell>
          <cell r="NQ140">
            <v>939251.08470246219</v>
          </cell>
          <cell r="NR140">
            <v>0.62844737389372418</v>
          </cell>
          <cell r="NS140">
            <v>131.14977636502047</v>
          </cell>
          <cell r="NT140">
            <v>82.715310646295165</v>
          </cell>
          <cell r="NX140">
            <v>0</v>
          </cell>
          <cell r="NY140">
            <v>0</v>
          </cell>
          <cell r="NZ140">
            <v>0</v>
          </cell>
          <cell r="OA140">
            <v>0</v>
          </cell>
          <cell r="OB140">
            <v>0</v>
          </cell>
          <cell r="OC140">
            <v>0</v>
          </cell>
          <cell r="OD140">
            <v>91</v>
          </cell>
          <cell r="OE140">
            <v>0</v>
          </cell>
          <cell r="OF140">
            <v>0</v>
          </cell>
          <cell r="OG140">
            <v>1.0590939308793601</v>
          </cell>
          <cell r="OH140">
            <v>1.0559449591085801</v>
          </cell>
          <cell r="OI140">
            <v>1.01006645806287</v>
          </cell>
          <cell r="OJ140">
            <v>1.0644317678936399</v>
          </cell>
          <cell r="OK140">
            <v>1.0033257831389499</v>
          </cell>
          <cell r="OL140">
            <v>0</v>
          </cell>
          <cell r="OM140">
            <v>0</v>
          </cell>
          <cell r="ON140">
            <v>0</v>
          </cell>
          <cell r="OO140">
            <v>0</v>
          </cell>
          <cell r="OP140">
            <v>0</v>
          </cell>
          <cell r="OX140">
            <v>1.8021552970320945E-2</v>
          </cell>
          <cell r="OY140">
            <v>2.0849544024250367E-2</v>
          </cell>
          <cell r="OZ140">
            <v>7.3234245829880058E-4</v>
          </cell>
          <cell r="PA140">
            <v>2.0528025185127457E-2</v>
          </cell>
          <cell r="PB140">
            <v>-1.9737376713269594E-3</v>
          </cell>
          <cell r="PK140">
            <v>485473031.31835473</v>
          </cell>
          <cell r="PL140">
            <v>339034090.71495682</v>
          </cell>
          <cell r="PM140">
            <v>45337536813.936661</v>
          </cell>
          <cell r="PN140">
            <v>0.69835823793192575</v>
          </cell>
          <cell r="PO140">
            <v>133.7255988574147</v>
          </cell>
          <cell r="PP140">
            <v>93.388373584455678</v>
          </cell>
          <cell r="PQ140">
            <v>91</v>
          </cell>
          <cell r="PR140">
            <v>5334868.4760258757</v>
          </cell>
          <cell r="PS140">
            <v>3725649.3485160088</v>
          </cell>
          <cell r="PT140">
            <v>5317184.6728940811</v>
          </cell>
          <cell r="PU140">
            <v>3517770.4638743629</v>
          </cell>
          <cell r="PV140">
            <v>0.66135856031878204</v>
          </cell>
          <cell r="PW140">
            <v>132.39287156795297</v>
          </cell>
          <cell r="PX140">
            <v>87.735425042093652</v>
          </cell>
          <cell r="QB140">
            <v>2.0824208757033627E-2</v>
          </cell>
          <cell r="QC140">
            <v>2.5890126118234602E-2</v>
          </cell>
          <cell r="QD140">
            <v>0.16644364780178295</v>
          </cell>
          <cell r="QE140">
            <v>0.70284581907173904</v>
          </cell>
          <cell r="QF140">
            <v>8.3996198251209783E-2</v>
          </cell>
          <cell r="QG140">
            <v>0</v>
          </cell>
          <cell r="QH140">
            <v>0</v>
          </cell>
          <cell r="QJ140">
            <v>80990155.880778164</v>
          </cell>
          <cell r="QK140">
            <v>59048614.02792421</v>
          </cell>
          <cell r="QL140">
            <v>7386797562.2679024</v>
          </cell>
          <cell r="QM140">
            <v>0.72908384217517652</v>
          </cell>
          <cell r="QN140">
            <v>125.09688303225323</v>
          </cell>
          <cell r="QO140">
            <v>91.206116125293832</v>
          </cell>
          <cell r="QP140">
            <v>2.7402951016140431E-2</v>
          </cell>
          <cell r="QQ140">
            <v>2.3193604538525796E-2</v>
          </cell>
          <cell r="QR140">
            <v>-4.1521263925286427E-4</v>
          </cell>
          <cell r="QS140">
            <v>2.1182342882481029E-2</v>
          </cell>
          <cell r="QT140">
            <v>-6.134622050496647E-4</v>
          </cell>
        </row>
        <row r="141">
          <cell r="A141">
            <v>130</v>
          </cell>
          <cell r="B141">
            <v>43647</v>
          </cell>
          <cell r="C141">
            <v>2019</v>
          </cell>
          <cell r="D141" t="b">
            <v>0</v>
          </cell>
          <cell r="E141" t="b">
            <v>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92</v>
          </cell>
          <cell r="O141">
            <v>0</v>
          </cell>
          <cell r="P141">
            <v>0</v>
          </cell>
          <cell r="Q141">
            <v>1.02388312335515</v>
          </cell>
          <cell r="R141">
            <v>1.02150935620076</v>
          </cell>
          <cell r="S141">
            <v>0.96006724243043096</v>
          </cell>
          <cell r="T141">
            <v>0.97964725345141401</v>
          </cell>
          <cell r="U141">
            <v>1.0003216511183901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B141">
            <v>11758641.755451851</v>
          </cell>
          <cell r="AC141">
            <v>8927181.8657300156</v>
          </cell>
          <cell r="AD141">
            <v>2936742310.9715166</v>
          </cell>
          <cell r="AE141">
            <v>0.75920178974675889</v>
          </cell>
          <cell r="AF141">
            <v>328.96633620125829</v>
          </cell>
          <cell r="AG141">
            <v>249.75183121042929</v>
          </cell>
          <cell r="AH141">
            <v>3.0360167904811036E-2</v>
          </cell>
          <cell r="AI141">
            <v>4.3336896722681401E-2</v>
          </cell>
          <cell r="AJ141">
            <v>1.1197078336334572E-2</v>
          </cell>
          <cell r="AK141">
            <v>5.0360533850361211E-2</v>
          </cell>
          <cell r="AL141">
            <v>2.6396963730614589E-3</v>
          </cell>
          <cell r="AN141">
            <v>11758641.755451849</v>
          </cell>
          <cell r="AO141">
            <v>8927181.8657300156</v>
          </cell>
          <cell r="AP141">
            <v>2936742310.9715166</v>
          </cell>
          <cell r="AQ141">
            <v>0.759201789746759</v>
          </cell>
          <cell r="AR141">
            <v>328.96633620125829</v>
          </cell>
          <cell r="AS141">
            <v>249.75183121042934</v>
          </cell>
          <cell r="AU141">
            <v>11758641.755451849</v>
          </cell>
          <cell r="AV141">
            <v>8927181.8657300156</v>
          </cell>
          <cell r="AW141">
            <v>2936742310.9715166</v>
          </cell>
          <cell r="AX141">
            <v>0.759201789746759</v>
          </cell>
          <cell r="AY141">
            <v>328.96633620125829</v>
          </cell>
          <cell r="AZ141">
            <v>249.75183121042934</v>
          </cell>
          <cell r="BA141">
            <v>92</v>
          </cell>
          <cell r="BB141">
            <v>127811.32342882444</v>
          </cell>
          <cell r="BC141">
            <v>97034.585497065389</v>
          </cell>
          <cell r="BD141">
            <v>127770.22599273692</v>
          </cell>
          <cell r="BE141">
            <v>94771.154327745884</v>
          </cell>
          <cell r="BF141">
            <v>0.74321569855259462</v>
          </cell>
          <cell r="BG141">
            <v>342.64926628313339</v>
          </cell>
          <cell r="BH141">
            <v>254.94057205848725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92</v>
          </cell>
          <cell r="BQ141">
            <v>0</v>
          </cell>
          <cell r="BR141">
            <v>0</v>
          </cell>
          <cell r="BS141">
            <v>1.0409860382576299</v>
          </cell>
          <cell r="BT141">
            <v>1.0410139055139001</v>
          </cell>
          <cell r="BU141">
            <v>0.98761293571127995</v>
          </cell>
          <cell r="BV141">
            <v>1.0268925425756299</v>
          </cell>
          <cell r="BW141">
            <v>0.99988160279286697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D141">
            <v>57533401.351519756</v>
          </cell>
          <cell r="CE141">
            <v>44404090.784935124</v>
          </cell>
          <cell r="CF141">
            <v>8400323639.6010132</v>
          </cell>
          <cell r="CG141">
            <v>0.7717967257599343</v>
          </cell>
          <cell r="CH141">
            <v>189.17904839639172</v>
          </cell>
          <cell r="CI141">
            <v>146.00777013471526</v>
          </cell>
          <cell r="CJ141">
            <v>1.4871462541584522E-2</v>
          </cell>
          <cell r="CK141">
            <v>1.4117016757389012E-2</v>
          </cell>
          <cell r="CL141">
            <v>-1.2337515612941408E-2</v>
          </cell>
          <cell r="CM141">
            <v>2.2305339533876936E-2</v>
          </cell>
          <cell r="CN141">
            <v>2.6042515434280091E-4</v>
          </cell>
          <cell r="CP141">
            <v>57533401.351519756</v>
          </cell>
          <cell r="CQ141">
            <v>44404090.784935124</v>
          </cell>
          <cell r="CR141">
            <v>8400323639.6010151</v>
          </cell>
          <cell r="CS141">
            <v>0.7717967257599343</v>
          </cell>
          <cell r="CT141">
            <v>189.17904839639175</v>
          </cell>
          <cell r="CU141">
            <v>146.00777013471529</v>
          </cell>
          <cell r="CW141">
            <v>57533401.351519756</v>
          </cell>
          <cell r="CX141">
            <v>44404090.784935124</v>
          </cell>
          <cell r="CY141">
            <v>8400323639.6010151</v>
          </cell>
          <cell r="CZ141">
            <v>0.7717967257599343</v>
          </cell>
          <cell r="DA141">
            <v>189.17904839639175</v>
          </cell>
          <cell r="DB141">
            <v>146.00777013471529</v>
          </cell>
          <cell r="DC141">
            <v>92</v>
          </cell>
          <cell r="DD141">
            <v>625363.05816869298</v>
          </cell>
          <cell r="DE141">
            <v>482653.16070581658</v>
          </cell>
          <cell r="DF141">
            <v>625437.10817553836</v>
          </cell>
          <cell r="DG141">
            <v>463649.98469495942</v>
          </cell>
          <cell r="DH141">
            <v>0.74138944895162973</v>
          </cell>
          <cell r="DI141">
            <v>191.55181301887745</v>
          </cell>
          <cell r="DJ141">
            <v>142.18407874352823</v>
          </cell>
          <cell r="DL141">
            <v>0</v>
          </cell>
          <cell r="DM141">
            <v>0</v>
          </cell>
          <cell r="DN141">
            <v>0</v>
          </cell>
          <cell r="DO141">
            <v>0</v>
          </cell>
          <cell r="DP141">
            <v>0</v>
          </cell>
          <cell r="DQ141">
            <v>0</v>
          </cell>
          <cell r="DR141">
            <v>92</v>
          </cell>
          <cell r="DS141">
            <v>0</v>
          </cell>
          <cell r="DT141">
            <v>0</v>
          </cell>
          <cell r="DU141">
            <v>1.05324179185709</v>
          </cell>
          <cell r="DV141">
            <v>1.05282561244333</v>
          </cell>
          <cell r="DW141">
            <v>1.00970142750338</v>
          </cell>
          <cell r="DX141">
            <v>1.06242613141734</v>
          </cell>
          <cell r="DY141">
            <v>1.00004805467853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F141">
            <v>75518919.011143804</v>
          </cell>
          <cell r="EG141">
            <v>58330554.719023928</v>
          </cell>
          <cell r="EH141">
            <v>8674232079.4118252</v>
          </cell>
          <cell r="EI141">
            <v>0.77239657933155126</v>
          </cell>
          <cell r="EJ141">
            <v>148.70820483698932</v>
          </cell>
          <cell r="EK141">
            <v>114.86170873462621</v>
          </cell>
          <cell r="EL141">
            <v>4.1714100432467385E-2</v>
          </cell>
          <cell r="EM141">
            <v>1.6893273729398348E-2</v>
          </cell>
          <cell r="EN141">
            <v>3.1681699871027817E-3</v>
          </cell>
          <cell r="EO141">
            <v>2.2040874981796139E-2</v>
          </cell>
          <cell r="EP141">
            <v>-4.0570381929675254E-3</v>
          </cell>
          <cell r="ER141">
            <v>75518919.011143789</v>
          </cell>
          <cell r="ES141">
            <v>58330554.719023921</v>
          </cell>
          <cell r="ET141">
            <v>8674232079.4118252</v>
          </cell>
          <cell r="EU141">
            <v>0.77239657933155126</v>
          </cell>
          <cell r="EV141">
            <v>148.70820483698935</v>
          </cell>
          <cell r="EW141">
            <v>114.86170873462623</v>
          </cell>
          <cell r="EY141">
            <v>75518919.011143789</v>
          </cell>
          <cell r="EZ141">
            <v>58330554.719023921</v>
          </cell>
          <cell r="FA141">
            <v>8674232079.4118252</v>
          </cell>
          <cell r="FB141">
            <v>0.77239657933155126</v>
          </cell>
          <cell r="FC141">
            <v>148.70820483698935</v>
          </cell>
          <cell r="FD141">
            <v>114.86170873462623</v>
          </cell>
          <cell r="FE141">
            <v>92</v>
          </cell>
          <cell r="FF141">
            <v>820857.8153385194</v>
          </cell>
          <cell r="FG141">
            <v>634027.76868504263</v>
          </cell>
          <cell r="FH141">
            <v>820818.3711755611</v>
          </cell>
          <cell r="FI141">
            <v>601977.41258169827</v>
          </cell>
          <cell r="FJ141">
            <v>0.73364151688808454</v>
          </cell>
          <cell r="FK141">
            <v>147.27938456489065</v>
          </cell>
          <cell r="FL141">
            <v>108.11265398884142</v>
          </cell>
          <cell r="FN141">
            <v>0</v>
          </cell>
          <cell r="FO141">
            <v>0</v>
          </cell>
          <cell r="FP141">
            <v>0</v>
          </cell>
          <cell r="FQ141">
            <v>0</v>
          </cell>
          <cell r="FR141">
            <v>0</v>
          </cell>
          <cell r="FS141">
            <v>0</v>
          </cell>
          <cell r="FT141">
            <v>92</v>
          </cell>
          <cell r="FU141">
            <v>0</v>
          </cell>
          <cell r="FV141">
            <v>0</v>
          </cell>
          <cell r="FW141">
            <v>1.09037706974107</v>
          </cell>
          <cell r="FX141">
            <v>1.08887403112397</v>
          </cell>
          <cell r="FY141">
            <v>1.04336531149537</v>
          </cell>
          <cell r="FZ141">
            <v>1.1331205869552601</v>
          </cell>
          <cell r="GA141">
            <v>1.0018987224202001</v>
          </cell>
          <cell r="GB141">
            <v>0</v>
          </cell>
          <cell r="GC141">
            <v>0</v>
          </cell>
          <cell r="GD141">
            <v>0</v>
          </cell>
          <cell r="GE141">
            <v>0</v>
          </cell>
          <cell r="GF141">
            <v>0</v>
          </cell>
          <cell r="GH141">
            <v>91837796.994030252</v>
          </cell>
          <cell r="GI141">
            <v>67673698.094402373</v>
          </cell>
          <cell r="GJ141">
            <v>8285025165.843709</v>
          </cell>
          <cell r="GK141">
            <v>0.7368828555284419</v>
          </cell>
          <cell r="GL141">
            <v>122.42607392736831</v>
          </cell>
          <cell r="GM141">
            <v>90.213674946735296</v>
          </cell>
          <cell r="GN141">
            <v>2.330674181167805E-2</v>
          </cell>
          <cell r="GO141">
            <v>2.0955725704890564E-2</v>
          </cell>
          <cell r="GP141">
            <v>-2.7141654258836471E-3</v>
          </cell>
          <cell r="GQ141">
            <v>2.1749501734543722E-2</v>
          </cell>
          <cell r="GR141">
            <v>0</v>
          </cell>
          <cell r="GT141">
            <v>91837796.994030237</v>
          </cell>
          <cell r="GU141">
            <v>67673698.094402373</v>
          </cell>
          <cell r="GV141">
            <v>8285025165.843709</v>
          </cell>
          <cell r="GW141">
            <v>0.73688285552844202</v>
          </cell>
          <cell r="GX141">
            <v>122.42607392736831</v>
          </cell>
          <cell r="GY141">
            <v>90.21367494673531</v>
          </cell>
          <cell r="HA141">
            <v>91837796.994030237</v>
          </cell>
          <cell r="HB141">
            <v>67673698.094402373</v>
          </cell>
          <cell r="HC141">
            <v>8285025165.843709</v>
          </cell>
          <cell r="HD141">
            <v>0.73688285552844202</v>
          </cell>
          <cell r="HE141">
            <v>122.42607392736831</v>
          </cell>
          <cell r="HF141">
            <v>90.21367494673531</v>
          </cell>
          <cell r="HG141">
            <v>92</v>
          </cell>
          <cell r="HH141">
            <v>998236.92384815472</v>
          </cell>
          <cell r="HI141">
            <v>735583.67493915628</v>
          </cell>
          <cell r="HJ141">
            <v>996345.14099069824</v>
          </cell>
          <cell r="HK141">
            <v>674614.03522896359</v>
          </cell>
          <cell r="HL141">
            <v>0.67673838705456901</v>
          </cell>
          <cell r="HM141">
            <v>117.33768851477825</v>
          </cell>
          <cell r="HN141">
            <v>79.615246590076552</v>
          </cell>
          <cell r="HP141">
            <v>0</v>
          </cell>
          <cell r="HQ141">
            <v>0</v>
          </cell>
          <cell r="HR141">
            <v>0</v>
          </cell>
          <cell r="HS141">
            <v>0</v>
          </cell>
          <cell r="HT141">
            <v>0</v>
          </cell>
          <cell r="HU141">
            <v>0</v>
          </cell>
          <cell r="HV141">
            <v>92</v>
          </cell>
          <cell r="HW141">
            <v>0</v>
          </cell>
          <cell r="HX141">
            <v>0</v>
          </cell>
          <cell r="HY141">
            <v>1.1135413298760799</v>
          </cell>
          <cell r="HZ141">
            <v>1.1117149002983699</v>
          </cell>
          <cell r="IA141">
            <v>1.05764940196229</v>
          </cell>
          <cell r="IB141">
            <v>1.17440351009932</v>
          </cell>
          <cell r="IC141">
            <v>1.0026547506224099</v>
          </cell>
          <cell r="ID141">
            <v>0</v>
          </cell>
          <cell r="IE141">
            <v>0</v>
          </cell>
          <cell r="IF141">
            <v>0</v>
          </cell>
          <cell r="IG141">
            <v>0</v>
          </cell>
          <cell r="IH141">
            <v>0</v>
          </cell>
          <cell r="IJ141">
            <v>45946244.35286247</v>
          </cell>
          <cell r="IK141">
            <v>30571088.916094836</v>
          </cell>
          <cell r="IL141">
            <v>2930241599.2708492</v>
          </cell>
          <cell r="IM141">
            <v>0.66536643738086598</v>
          </cell>
          <cell r="IN141">
            <v>95.850089190907354</v>
          </cell>
          <cell r="IO141">
            <v>63.775432367592281</v>
          </cell>
          <cell r="IP141">
            <v>1.6705663483578614E-2</v>
          </cell>
          <cell r="IQ141">
            <v>2.2333454980691038E-2</v>
          </cell>
          <cell r="IR141">
            <v>1.3103600886982375E-2</v>
          </cell>
          <cell r="IS141">
            <v>2.268810146556308E-2</v>
          </cell>
          <cell r="IT141">
            <v>0</v>
          </cell>
          <cell r="IV141">
            <v>45946244.352862462</v>
          </cell>
          <cell r="IW141">
            <v>30571088.916094832</v>
          </cell>
          <cell r="IX141">
            <v>2930241599.2708492</v>
          </cell>
          <cell r="IY141">
            <v>0.66536643738086609</v>
          </cell>
          <cell r="IZ141">
            <v>95.850089190907369</v>
          </cell>
          <cell r="JA141">
            <v>63.775432367592295</v>
          </cell>
          <cell r="JC141">
            <v>45946244.352862462</v>
          </cell>
          <cell r="JD141">
            <v>30571088.916094832</v>
          </cell>
          <cell r="JE141">
            <v>2930241599.2708492</v>
          </cell>
          <cell r="JF141">
            <v>0.66536643738086609</v>
          </cell>
          <cell r="JG141">
            <v>95.850089190907369</v>
          </cell>
          <cell r="JH141">
            <v>63.775432367592295</v>
          </cell>
          <cell r="JI141">
            <v>92</v>
          </cell>
          <cell r="JJ141">
            <v>499415.69948763546</v>
          </cell>
          <cell r="JK141">
            <v>332294.44474016124</v>
          </cell>
          <cell r="JL141">
            <v>498093.38576176611</v>
          </cell>
          <cell r="JM141">
            <v>298412.31378195953</v>
          </cell>
          <cell r="JN141">
            <v>0.59850456011904696</v>
          </cell>
          <cell r="JO141">
            <v>90.62557877220344</v>
          </cell>
          <cell r="JP141">
            <v>54.30453146567892</v>
          </cell>
          <cell r="JR141">
            <v>0</v>
          </cell>
          <cell r="JS141">
            <v>0</v>
          </cell>
          <cell r="JT141">
            <v>0</v>
          </cell>
          <cell r="JU141">
            <v>0</v>
          </cell>
          <cell r="JV141">
            <v>0</v>
          </cell>
          <cell r="JW141">
            <v>0</v>
          </cell>
          <cell r="JX141">
            <v>92</v>
          </cell>
          <cell r="JY141">
            <v>0</v>
          </cell>
          <cell r="JZ141">
            <v>0</v>
          </cell>
          <cell r="KA141">
            <v>1.10197715762273</v>
          </cell>
          <cell r="KB141">
            <v>1.1003845437392199</v>
          </cell>
          <cell r="KC141">
            <v>1.06961308406892</v>
          </cell>
          <cell r="KD141">
            <v>1.17312602247441</v>
          </cell>
          <cell r="KE141">
            <v>1.00148468152839</v>
          </cell>
          <cell r="KF141">
            <v>0</v>
          </cell>
          <cell r="KG141">
            <v>0</v>
          </cell>
          <cell r="KH141">
            <v>0</v>
          </cell>
          <cell r="KI141">
            <v>0</v>
          </cell>
          <cell r="KJ141">
            <v>0</v>
          </cell>
          <cell r="KL141">
            <v>72179673.587705627</v>
          </cell>
          <cell r="KM141">
            <v>46043314.277875267</v>
          </cell>
          <cell r="KN141">
            <v>3214128439.6723013</v>
          </cell>
          <cell r="KO141">
            <v>0.63789862144399934</v>
          </cell>
          <cell r="KP141">
            <v>69.806626436028608</v>
          </cell>
          <cell r="KQ141">
            <v>44.529550771198892</v>
          </cell>
          <cell r="KR141">
            <v>1.0912236264648836E-2</v>
          </cell>
          <cell r="KS141">
            <v>2.1844939576946706E-2</v>
          </cell>
          <cell r="KT141">
            <v>1.7539982238111117E-2</v>
          </cell>
          <cell r="KU141">
            <v>2.2031591843737312E-2</v>
          </cell>
          <cell r="KV141">
            <v>0</v>
          </cell>
          <cell r="KX141">
            <v>72179673.587705627</v>
          </cell>
          <cell r="KY141">
            <v>46043314.277875267</v>
          </cell>
          <cell r="KZ141">
            <v>3214128439.6723013</v>
          </cell>
          <cell r="LA141">
            <v>0.63789862144399934</v>
          </cell>
          <cell r="LB141">
            <v>69.806626436028608</v>
          </cell>
          <cell r="LC141">
            <v>44.529550771198892</v>
          </cell>
          <cell r="LE141">
            <v>72179673.587705627</v>
          </cell>
          <cell r="LF141">
            <v>46043314.277875267</v>
          </cell>
          <cell r="LG141">
            <v>3214128439.6723013</v>
          </cell>
          <cell r="LH141">
            <v>0.63789862144399934</v>
          </cell>
          <cell r="LI141">
            <v>69.806626436028608</v>
          </cell>
          <cell r="LJ141">
            <v>44.529550771198892</v>
          </cell>
          <cell r="LK141">
            <v>92</v>
          </cell>
          <cell r="LL141">
            <v>784561.66943158291</v>
          </cell>
          <cell r="LM141">
            <v>500470.80736820941</v>
          </cell>
          <cell r="LN141">
            <v>783398.57204230456</v>
          </cell>
          <cell r="LO141">
            <v>454157.15190309717</v>
          </cell>
          <cell r="LP141">
            <v>0.57970518131448323</v>
          </cell>
          <cell r="LQ141">
            <v>65.263437289376554</v>
          </cell>
          <cell r="LR141">
            <v>37.958028309077285</v>
          </cell>
          <cell r="LT141">
            <v>0</v>
          </cell>
          <cell r="LU141">
            <v>0</v>
          </cell>
          <cell r="LV141">
            <v>0</v>
          </cell>
          <cell r="LW141">
            <v>0</v>
          </cell>
          <cell r="LX141">
            <v>0</v>
          </cell>
          <cell r="LY141">
            <v>0</v>
          </cell>
          <cell r="LZ141">
            <v>92</v>
          </cell>
          <cell r="MA141">
            <v>0</v>
          </cell>
          <cell r="MB141">
            <v>0</v>
          </cell>
          <cell r="MC141">
            <v>1.13543037603409</v>
          </cell>
          <cell r="MD141">
            <v>1.1141819044927099</v>
          </cell>
          <cell r="ME141">
            <v>1.0486491832880001</v>
          </cell>
          <cell r="MF141">
            <v>1.1581879580444201</v>
          </cell>
          <cell r="MG141">
            <v>1.02124104975694</v>
          </cell>
          <cell r="MH141">
            <v>0</v>
          </cell>
          <cell r="MI141">
            <v>0</v>
          </cell>
          <cell r="MJ141">
            <v>0</v>
          </cell>
          <cell r="MK141">
            <v>0</v>
          </cell>
          <cell r="ML141">
            <v>0</v>
          </cell>
          <cell r="MN141">
            <v>140579490.49295706</v>
          </cell>
          <cell r="MO141">
            <v>98393631.744420871</v>
          </cell>
          <cell r="MP141">
            <v>13577122975.382217</v>
          </cell>
          <cell r="MQ141">
            <v>0.69991455652167367</v>
          </cell>
          <cell r="MR141">
            <v>137.98782232826841</v>
          </cell>
          <cell r="MS141">
            <v>96.579685470281476</v>
          </cell>
          <cell r="MT141">
            <v>8.1676241137740978E-3</v>
          </cell>
          <cell r="MU141">
            <v>2.0892191302955963E-2</v>
          </cell>
          <cell r="MV141">
            <v>-4.7397299553365805E-3</v>
          </cell>
          <cell r="MW141">
            <v>2.168309736893886E-2</v>
          </cell>
          <cell r="MX141">
            <v>-5.2431877016724119E-3</v>
          </cell>
          <cell r="MZ141">
            <v>140579490.49295706</v>
          </cell>
          <cell r="NA141">
            <v>98393631.744420886</v>
          </cell>
          <cell r="NB141">
            <v>13577122975.382217</v>
          </cell>
          <cell r="NC141">
            <v>0.69991455652167378</v>
          </cell>
          <cell r="ND141">
            <v>137.98782232826838</v>
          </cell>
          <cell r="NE141">
            <v>96.579685470281476</v>
          </cell>
          <cell r="NG141">
            <v>140579490.49295706</v>
          </cell>
          <cell r="NH141">
            <v>98393631.744420886</v>
          </cell>
          <cell r="NI141">
            <v>13577122975.382217</v>
          </cell>
          <cell r="NJ141">
            <v>0.69991455652167378</v>
          </cell>
          <cell r="NK141">
            <v>137.98782232826838</v>
          </cell>
          <cell r="NL141">
            <v>96.579685470281476</v>
          </cell>
          <cell r="NM141">
            <v>92</v>
          </cell>
          <cell r="NN141">
            <v>1528037.9401408376</v>
          </cell>
          <cell r="NO141">
            <v>1069495.997221966</v>
          </cell>
          <cell r="NP141">
            <v>1496255.8942421258</v>
          </cell>
          <cell r="NQ141">
            <v>941930.05559493299</v>
          </cell>
          <cell r="NR141">
            <v>0.62818697171387539</v>
          </cell>
          <cell r="NS141">
            <v>131.5862583286555</v>
          </cell>
          <cell r="NT141">
            <v>83.388611321218164</v>
          </cell>
          <cell r="NX141">
            <v>0</v>
          </cell>
          <cell r="NY141">
            <v>0</v>
          </cell>
          <cell r="NZ141">
            <v>0</v>
          </cell>
          <cell r="OA141">
            <v>0</v>
          </cell>
          <cell r="OB141">
            <v>0</v>
          </cell>
          <cell r="OC141">
            <v>0</v>
          </cell>
          <cell r="OD141">
            <v>92</v>
          </cell>
          <cell r="OE141">
            <v>0</v>
          </cell>
          <cell r="OF141">
            <v>0</v>
          </cell>
          <cell r="OG141">
            <v>1.09161708136349</v>
          </cell>
          <cell r="OH141">
            <v>1.0843379431753899</v>
          </cell>
          <cell r="OI141">
            <v>1.0164813763409899</v>
          </cell>
          <cell r="OJ141">
            <v>1.1038881336419699</v>
          </cell>
          <cell r="OK141">
            <v>1.0068203465371699</v>
          </cell>
          <cell r="OL141">
            <v>0</v>
          </cell>
          <cell r="OM141">
            <v>0</v>
          </cell>
          <cell r="ON141">
            <v>0</v>
          </cell>
          <cell r="OO141">
            <v>0</v>
          </cell>
          <cell r="OP141">
            <v>0</v>
          </cell>
          <cell r="OX141">
            <v>1.8585991486956634E-2</v>
          </cell>
          <cell r="OY141">
            <v>1.9118814525960225E-2</v>
          </cell>
          <cell r="OZ141">
            <v>8.327418476129165E-4</v>
          </cell>
          <cell r="PA141">
            <v>2.370659412540143E-2</v>
          </cell>
          <cell r="PB141">
            <v>-2.0084072757520243E-3</v>
          </cell>
          <cell r="PK141">
            <v>495354167.54567075</v>
          </cell>
          <cell r="PL141">
            <v>354343560.40248239</v>
          </cell>
          <cell r="PM141">
            <v>48017816210.153435</v>
          </cell>
          <cell r="PN141">
            <v>0.71533376242325153</v>
          </cell>
          <cell r="PO141">
            <v>135.51203288585864</v>
          </cell>
          <cell r="PP141">
            <v>96.93633233786467</v>
          </cell>
          <cell r="PQ141">
            <v>92</v>
          </cell>
          <cell r="PR141">
            <v>5384284.4298442472</v>
          </cell>
          <cell r="PS141">
            <v>3851560.4391574175</v>
          </cell>
          <cell r="PT141">
            <v>5347810.5089580342</v>
          </cell>
          <cell r="PU141">
            <v>3528307.228709362</v>
          </cell>
          <cell r="PV141">
            <v>0.65969633076608802</v>
          </cell>
          <cell r="PW141">
            <v>133.314821146708</v>
          </cell>
          <cell r="PX141">
            <v>87.813546847405973</v>
          </cell>
          <cell r="QB141">
            <v>2.0824208757033627E-2</v>
          </cell>
          <cell r="QC141">
            <v>2.5890126118234602E-2</v>
          </cell>
          <cell r="QD141">
            <v>0.16644364780178295</v>
          </cell>
          <cell r="QE141">
            <v>0.70284581907173904</v>
          </cell>
          <cell r="QF141">
            <v>8.3996198251209783E-2</v>
          </cell>
          <cell r="QG141">
            <v>0</v>
          </cell>
          <cell r="QH141">
            <v>0</v>
          </cell>
          <cell r="QJ141">
            <v>82711177.285453573</v>
          </cell>
          <cell r="QK141">
            <v>61176310.327232808</v>
          </cell>
          <cell r="QL141">
            <v>7791636055.6027794</v>
          </cell>
          <cell r="QM141">
            <v>0.73963776523335611</v>
          </cell>
          <cell r="QN141">
            <v>127.36361532634488</v>
          </cell>
          <cell r="QO141">
            <v>94.202939812018556</v>
          </cell>
          <cell r="QP141">
            <v>2.5744555816269478E-2</v>
          </cell>
          <cell r="QQ141">
            <v>2.0684295540821344E-2</v>
          </cell>
          <cell r="QR141">
            <v>-3.659149328942245E-4</v>
          </cell>
          <cell r="QS141">
            <v>2.2487030586033491E-2</v>
          </cell>
          <cell r="QT141">
            <v>-6.135562076905565E-4</v>
          </cell>
        </row>
        <row r="142">
          <cell r="A142">
            <v>131</v>
          </cell>
          <cell r="B142">
            <v>43739</v>
          </cell>
          <cell r="C142">
            <v>2019</v>
          </cell>
          <cell r="D142" t="b">
            <v>0</v>
          </cell>
          <cell r="E142" t="b">
            <v>1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92</v>
          </cell>
          <cell r="O142">
            <v>0</v>
          </cell>
          <cell r="P142">
            <v>0</v>
          </cell>
          <cell r="Q142">
            <v>0.96003559962667795</v>
          </cell>
          <cell r="R142">
            <v>0.95821117686431201</v>
          </cell>
          <cell r="S142">
            <v>1.01977430877829</v>
          </cell>
          <cell r="T142">
            <v>0.98041452953790198</v>
          </cell>
          <cell r="U142">
            <v>1.0011139064940699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B142">
            <v>11932003.983660432</v>
          </cell>
          <cell r="AC142">
            <v>8518770.1251167022</v>
          </cell>
          <cell r="AD142">
            <v>2984797761.8405914</v>
          </cell>
          <cell r="AE142">
            <v>0.71394295013496656</v>
          </cell>
          <cell r="AF142">
            <v>350.37895353464552</v>
          </cell>
          <cell r="AG142">
            <v>250.1505837517272</v>
          </cell>
          <cell r="AH142">
            <v>2.8374189558573334E-2</v>
          </cell>
          <cell r="AI142">
            <v>4.0459879202486344E-2</v>
          </cell>
          <cell r="AJ142">
            <v>1.1515081924798743E-2</v>
          </cell>
          <cell r="AK142">
            <v>5.094784139820914E-2</v>
          </cell>
          <cell r="AL142">
            <v>2.5824413976185422E-3</v>
          </cell>
          <cell r="AN142">
            <v>11932003.983660432</v>
          </cell>
          <cell r="AO142">
            <v>8518770.1251167022</v>
          </cell>
          <cell r="AP142">
            <v>2984797761.8405914</v>
          </cell>
          <cell r="AQ142">
            <v>0.71394295013496656</v>
          </cell>
          <cell r="AR142">
            <v>350.37895353464552</v>
          </cell>
          <cell r="AS142">
            <v>250.1505837517272</v>
          </cell>
          <cell r="AU142">
            <v>11932003.983660432</v>
          </cell>
          <cell r="AV142">
            <v>8518770.1251167022</v>
          </cell>
          <cell r="AW142">
            <v>2984797761.8405914</v>
          </cell>
          <cell r="AX142">
            <v>0.71394295013496656</v>
          </cell>
          <cell r="AY142">
            <v>350.37895353464552</v>
          </cell>
          <cell r="AZ142">
            <v>250.1505837517272</v>
          </cell>
          <cell r="BA142">
            <v>92</v>
          </cell>
          <cell r="BB142">
            <v>129695.6954745699</v>
          </cell>
          <cell r="BC142">
            <v>92595.327446920681</v>
          </cell>
          <cell r="BD142">
            <v>129551.38734289288</v>
          </cell>
          <cell r="BE142">
            <v>96449.889444649292</v>
          </cell>
          <cell r="BF142">
            <v>0.74507892140363208</v>
          </cell>
          <cell r="BG142">
            <v>343.58480157673955</v>
          </cell>
          <cell r="BH142">
            <v>255.14777292175634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92</v>
          </cell>
          <cell r="BQ142">
            <v>0</v>
          </cell>
          <cell r="BR142">
            <v>0</v>
          </cell>
          <cell r="BS142">
            <v>0.94114389438480195</v>
          </cell>
          <cell r="BT142">
            <v>0.94118229767408701</v>
          </cell>
          <cell r="BU142">
            <v>0.99458810971964595</v>
          </cell>
          <cell r="BV142">
            <v>0.93775825934369705</v>
          </cell>
          <cell r="BW142">
            <v>1.00015472834703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D142">
            <v>57802669.635994896</v>
          </cell>
          <cell r="CE142">
            <v>40360578.893213741</v>
          </cell>
          <cell r="CF142">
            <v>7734283735.849309</v>
          </cell>
          <cell r="CG142">
            <v>0.6982476613516202</v>
          </cell>
          <cell r="CH142">
            <v>191.62965318987924</v>
          </cell>
          <cell r="CI142">
            <v>133.80495718545521</v>
          </cell>
          <cell r="CJ142">
            <v>1.6103005319201506E-2</v>
          </cell>
          <cell r="CK142">
            <v>9.9106133860298734E-3</v>
          </cell>
          <cell r="CL142">
            <v>-1.2623984240529827E-2</v>
          </cell>
          <cell r="CM142">
            <v>2.130943288161289E-2</v>
          </cell>
          <cell r="CN142">
            <v>1.9422361177585549E-4</v>
          </cell>
          <cell r="CP142">
            <v>57802669.635994896</v>
          </cell>
          <cell r="CQ142">
            <v>40360578.893213741</v>
          </cell>
          <cell r="CR142">
            <v>7734283735.8493109</v>
          </cell>
          <cell r="CS142">
            <v>0.6982476613516202</v>
          </cell>
          <cell r="CT142">
            <v>191.62965318987926</v>
          </cell>
          <cell r="CU142">
            <v>133.80495718545524</v>
          </cell>
          <cell r="CW142">
            <v>57802669.635994896</v>
          </cell>
          <cell r="CX142">
            <v>40360578.893213741</v>
          </cell>
          <cell r="CY142">
            <v>7734283735.8493109</v>
          </cell>
          <cell r="CZ142">
            <v>0.6982476613516202</v>
          </cell>
          <cell r="DA142">
            <v>191.62965318987926</v>
          </cell>
          <cell r="DB142">
            <v>133.80495718545524</v>
          </cell>
          <cell r="DC142">
            <v>92</v>
          </cell>
          <cell r="DD142">
            <v>628289.88734777062</v>
          </cell>
          <cell r="DE142">
            <v>438701.9444914537</v>
          </cell>
          <cell r="DF142">
            <v>628192.68813151971</v>
          </cell>
          <cell r="DG142">
            <v>466136.95005503937</v>
          </cell>
          <cell r="DH142">
            <v>0.74188354697828118</v>
          </cell>
          <cell r="DI142">
            <v>192.6723749431267</v>
          </cell>
          <cell r="DJ142">
            <v>142.68598101082091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92</v>
          </cell>
          <cell r="DS142">
            <v>0</v>
          </cell>
          <cell r="DT142">
            <v>0</v>
          </cell>
          <cell r="DU142">
            <v>0.94136948835095202</v>
          </cell>
          <cell r="DV142">
            <v>0.93917018375180505</v>
          </cell>
          <cell r="DW142">
            <v>0.98279441033510895</v>
          </cell>
          <cell r="DX142">
            <v>0.92400575372247495</v>
          </cell>
          <cell r="DY142">
            <v>1.0002147864569599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F142">
            <v>76099495.804361984</v>
          </cell>
          <cell r="EG142">
            <v>52434451.974503815</v>
          </cell>
          <cell r="EH142">
            <v>7637068401.7867231</v>
          </cell>
          <cell r="EI142">
            <v>0.68902495897349036</v>
          </cell>
          <cell r="EJ142">
            <v>145.64981828169459</v>
          </cell>
          <cell r="EK142">
            <v>100.35636006604093</v>
          </cell>
          <cell r="EL142">
            <v>4.2696289232899892E-2</v>
          </cell>
          <cell r="EM142">
            <v>1.2676601360954845E-2</v>
          </cell>
          <cell r="EN142">
            <v>2.9549174344805731E-3</v>
          </cell>
          <cell r="EO142">
            <v>2.119386851567194E-2</v>
          </cell>
          <cell r="EP142">
            <v>-4.1827994742067044E-3</v>
          </cell>
          <cell r="ER142">
            <v>76099495.804361999</v>
          </cell>
          <cell r="ES142">
            <v>52434451.974503815</v>
          </cell>
          <cell r="ET142">
            <v>7637068401.7867241</v>
          </cell>
          <cell r="EU142">
            <v>0.68902495897349014</v>
          </cell>
          <cell r="EV142">
            <v>145.64981828169462</v>
          </cell>
          <cell r="EW142">
            <v>100.35636006604093</v>
          </cell>
          <cell r="EY142">
            <v>76099495.804361999</v>
          </cell>
          <cell r="EZ142">
            <v>52434451.974503815</v>
          </cell>
          <cell r="FA142">
            <v>7637068401.7867241</v>
          </cell>
          <cell r="FB142">
            <v>0.68902495897349014</v>
          </cell>
          <cell r="FC142">
            <v>145.64981828169462</v>
          </cell>
          <cell r="FD142">
            <v>100.35636006604093</v>
          </cell>
          <cell r="FE142">
            <v>92</v>
          </cell>
          <cell r="FF142">
            <v>827168.43265610863</v>
          </cell>
          <cell r="FG142">
            <v>569939.69537504145</v>
          </cell>
          <cell r="FH142">
            <v>826990.80623089988</v>
          </cell>
          <cell r="FI142">
            <v>605436.76253352524</v>
          </cell>
          <cell r="FJ142">
            <v>0.73365293201810067</v>
          </cell>
          <cell r="FK142">
            <v>148.19968118462495</v>
          </cell>
          <cell r="FL142">
            <v>108.61010298014114</v>
          </cell>
          <cell r="FN142">
            <v>0</v>
          </cell>
          <cell r="FO142">
            <v>0</v>
          </cell>
          <cell r="FP142">
            <v>0</v>
          </cell>
          <cell r="FQ142">
            <v>0</v>
          </cell>
          <cell r="FR142">
            <v>0</v>
          </cell>
          <cell r="FS142">
            <v>0</v>
          </cell>
          <cell r="FT142">
            <v>92</v>
          </cell>
          <cell r="FU142">
            <v>0</v>
          </cell>
          <cell r="FV142">
            <v>0</v>
          </cell>
          <cell r="FW142">
            <v>0.92834525713866001</v>
          </cell>
          <cell r="FX142">
            <v>0.92725110138506095</v>
          </cell>
          <cell r="FY142">
            <v>0.96852125497668895</v>
          </cell>
          <cell r="FZ142">
            <v>0.896494415399539</v>
          </cell>
          <cell r="GA142">
            <v>1.00061384425183</v>
          </cell>
          <cell r="GB142">
            <v>0</v>
          </cell>
          <cell r="GC142">
            <v>0</v>
          </cell>
          <cell r="GD142">
            <v>0</v>
          </cell>
          <cell r="GE142">
            <v>0</v>
          </cell>
          <cell r="GF142">
            <v>0</v>
          </cell>
          <cell r="GH142">
            <v>92425954.649967164</v>
          </cell>
          <cell r="GI142">
            <v>57942460.47393088</v>
          </cell>
          <cell r="GJ142">
            <v>6616735539.7322893</v>
          </cell>
          <cell r="GK142">
            <v>0.62690681089926359</v>
          </cell>
          <cell r="GL142">
            <v>114.19493555523502</v>
          </cell>
          <cell r="GM142">
            <v>71.589582869779321</v>
          </cell>
          <cell r="GN142">
            <v>2.4481533607046302E-2</v>
          </cell>
          <cell r="GO142">
            <v>1.7322212498251964E-2</v>
          </cell>
          <cell r="GP142">
            <v>-3.2097336427937134E-3</v>
          </cell>
          <cell r="GQ142">
            <v>2.143761834609044E-2</v>
          </cell>
          <cell r="GR142">
            <v>0</v>
          </cell>
          <cell r="GT142">
            <v>92425954.649967164</v>
          </cell>
          <cell r="GU142">
            <v>57942460.473930888</v>
          </cell>
          <cell r="GV142">
            <v>6616735539.7322893</v>
          </cell>
          <cell r="GW142">
            <v>0.6269068108992637</v>
          </cell>
          <cell r="GX142">
            <v>114.19493555523501</v>
          </cell>
          <cell r="GY142">
            <v>71.589582869779321</v>
          </cell>
          <cell r="HA142">
            <v>92425954.649967164</v>
          </cell>
          <cell r="HB142">
            <v>57942460.473930888</v>
          </cell>
          <cell r="HC142">
            <v>6616735539.7322893</v>
          </cell>
          <cell r="HD142">
            <v>0.6269068108992637</v>
          </cell>
          <cell r="HE142">
            <v>114.19493555523501</v>
          </cell>
          <cell r="HF142">
            <v>71.589582869779321</v>
          </cell>
          <cell r="HG142">
            <v>92</v>
          </cell>
          <cell r="HH142">
            <v>1004629.9418474692</v>
          </cell>
          <cell r="HI142">
            <v>629809.35297750961</v>
          </cell>
          <cell r="HJ142">
            <v>1004013.6338495717</v>
          </cell>
          <cell r="HK142">
            <v>678421.46888185118</v>
          </cell>
          <cell r="HL142">
            <v>0.67609174037413966</v>
          </cell>
          <cell r="HM142">
            <v>117.9064836919697</v>
          </cell>
          <cell r="HN142">
            <v>79.855023790498592</v>
          </cell>
          <cell r="HP142">
            <v>0</v>
          </cell>
          <cell r="HQ142">
            <v>0</v>
          </cell>
          <cell r="HR142">
            <v>0</v>
          </cell>
          <cell r="HS142">
            <v>0</v>
          </cell>
          <cell r="HT142">
            <v>0</v>
          </cell>
          <cell r="HU142">
            <v>0</v>
          </cell>
          <cell r="HV142">
            <v>92</v>
          </cell>
          <cell r="HW142">
            <v>0</v>
          </cell>
          <cell r="HX142">
            <v>0</v>
          </cell>
          <cell r="HY142">
            <v>0.91478410819607103</v>
          </cell>
          <cell r="HZ142">
            <v>0.91650747553184797</v>
          </cell>
          <cell r="IA142">
            <v>0.95913786002617496</v>
          </cell>
          <cell r="IB142">
            <v>0.87306912665938596</v>
          </cell>
          <cell r="IC142">
            <v>0.99912934947176002</v>
          </cell>
          <cell r="ID142">
            <v>0</v>
          </cell>
          <cell r="IE142">
            <v>0</v>
          </cell>
          <cell r="IF142">
            <v>0</v>
          </cell>
          <cell r="IG142">
            <v>0</v>
          </cell>
          <cell r="IH142">
            <v>0</v>
          </cell>
          <cell r="IJ142">
            <v>46057355.859494708</v>
          </cell>
          <cell r="IK142">
            <v>25259840.550534692</v>
          </cell>
          <cell r="IL142">
            <v>2208870947.9152985</v>
          </cell>
          <cell r="IM142">
            <v>0.54844313311415127</v>
          </cell>
          <cell r="IN142">
            <v>87.445957685134388</v>
          </cell>
          <cell r="IO142">
            <v>47.959135011002601</v>
          </cell>
          <cell r="IP142">
            <v>1.9212268882547505E-2</v>
          </cell>
          <cell r="IQ142">
            <v>1.7892129374238397E-2</v>
          </cell>
          <cell r="IR142">
            <v>1.2740367054906053E-2</v>
          </cell>
          <cell r="IS142">
            <v>2.2518176091530701E-2</v>
          </cell>
          <cell r="IT142">
            <v>0</v>
          </cell>
          <cell r="IV142">
            <v>46057355.859494708</v>
          </cell>
          <cell r="IW142">
            <v>25259840.550534695</v>
          </cell>
          <cell r="IX142">
            <v>2208870947.9152985</v>
          </cell>
          <cell r="IY142">
            <v>0.54844313311415138</v>
          </cell>
          <cell r="IZ142">
            <v>87.445957685134374</v>
          </cell>
          <cell r="JA142">
            <v>47.959135011002601</v>
          </cell>
          <cell r="JC142">
            <v>46057355.859494708</v>
          </cell>
          <cell r="JD142">
            <v>25259840.550534695</v>
          </cell>
          <cell r="JE142">
            <v>2208870947.9152985</v>
          </cell>
          <cell r="JF142">
            <v>0.54844313311415138</v>
          </cell>
          <cell r="JG142">
            <v>87.445957685134374</v>
          </cell>
          <cell r="JH142">
            <v>47.959135011002601</v>
          </cell>
          <cell r="JI142">
            <v>92</v>
          </cell>
          <cell r="JJ142">
            <v>500623.43325537728</v>
          </cell>
          <cell r="JK142">
            <v>274563.48424494232</v>
          </cell>
          <cell r="JL142">
            <v>501059.6811314341</v>
          </cell>
          <cell r="JM142">
            <v>300140.19896604231</v>
          </cell>
          <cell r="JN142">
            <v>0.59840552069244235</v>
          </cell>
          <cell r="JO142">
            <v>91.171416883437345</v>
          </cell>
          <cell r="JP142">
            <v>54.931658383693019</v>
          </cell>
          <cell r="JR142">
            <v>0</v>
          </cell>
          <cell r="JS142">
            <v>0</v>
          </cell>
          <cell r="JT142">
            <v>0</v>
          </cell>
          <cell r="JU142">
            <v>0</v>
          </cell>
          <cell r="JV142">
            <v>0</v>
          </cell>
          <cell r="JW142">
            <v>0</v>
          </cell>
          <cell r="JX142">
            <v>92</v>
          </cell>
          <cell r="JY142">
            <v>0</v>
          </cell>
          <cell r="JZ142">
            <v>0</v>
          </cell>
          <cell r="KA142">
            <v>0.92514200529660195</v>
          </cell>
          <cell r="KB142">
            <v>0.92516316745106297</v>
          </cell>
          <cell r="KC142">
            <v>0.96226228391110702</v>
          </cell>
          <cell r="KD142">
            <v>0.88700760142391499</v>
          </cell>
          <cell r="KE142">
            <v>0.99989900095365103</v>
          </cell>
          <cell r="KF142">
            <v>0</v>
          </cell>
          <cell r="KG142">
            <v>0</v>
          </cell>
          <cell r="KH142">
            <v>0</v>
          </cell>
          <cell r="KI142">
            <v>0</v>
          </cell>
          <cell r="KJ142">
            <v>0</v>
          </cell>
          <cell r="KL142">
            <v>72273777.895254269</v>
          </cell>
          <cell r="KM142">
            <v>38756907.486621477</v>
          </cell>
          <cell r="KN142">
            <v>2443854189.8149166</v>
          </cell>
          <cell r="KO142">
            <v>0.53625130185932046</v>
          </cell>
          <cell r="KP142">
            <v>63.055964685998553</v>
          </cell>
          <cell r="KQ142">
            <v>33.813843152862056</v>
          </cell>
          <cell r="KR142">
            <v>1.0480384220536333E-2</v>
          </cell>
          <cell r="KS142">
            <v>1.8445939591128679E-2</v>
          </cell>
          <cell r="KT142">
            <v>1.7740357571420274E-2</v>
          </cell>
          <cell r="KU142">
            <v>2.266565418209792E-2</v>
          </cell>
          <cell r="KV142">
            <v>0</v>
          </cell>
          <cell r="KX142">
            <v>72273777.895254269</v>
          </cell>
          <cell r="KY142">
            <v>38756907.486621484</v>
          </cell>
          <cell r="KZ142">
            <v>2443854189.8149166</v>
          </cell>
          <cell r="LA142">
            <v>0.53625130185932057</v>
          </cell>
          <cell r="LB142">
            <v>63.055964685998539</v>
          </cell>
          <cell r="LC142">
            <v>33.813843152862056</v>
          </cell>
          <cell r="LE142">
            <v>72273777.895254269</v>
          </cell>
          <cell r="LF142">
            <v>38756907.486621484</v>
          </cell>
          <cell r="LG142">
            <v>2443854189.8149166</v>
          </cell>
          <cell r="LH142">
            <v>0.53625130185932057</v>
          </cell>
          <cell r="LI142">
            <v>63.055964685998539</v>
          </cell>
          <cell r="LJ142">
            <v>33.813843152862056</v>
          </cell>
          <cell r="LK142">
            <v>92</v>
          </cell>
          <cell r="LL142">
            <v>785584.5423397203</v>
          </cell>
          <cell r="LM142">
            <v>421270.73355023353</v>
          </cell>
          <cell r="LN142">
            <v>785663.89364372916</v>
          </cell>
          <cell r="LO142">
            <v>455357.91385363968</v>
          </cell>
          <cell r="LP142">
            <v>0.57962889220585612</v>
          </cell>
          <cell r="LQ142">
            <v>65.528874757210787</v>
          </cell>
          <cell r="LR142">
            <v>38.121255216506185</v>
          </cell>
          <cell r="LT142">
            <v>0</v>
          </cell>
          <cell r="LU142">
            <v>0</v>
          </cell>
          <cell r="LV142">
            <v>0</v>
          </cell>
          <cell r="LW142">
            <v>0</v>
          </cell>
          <cell r="LX142">
            <v>0</v>
          </cell>
          <cell r="LY142">
            <v>0</v>
          </cell>
          <cell r="LZ142">
            <v>92</v>
          </cell>
          <cell r="MA142">
            <v>0</v>
          </cell>
          <cell r="MB142">
            <v>0</v>
          </cell>
          <cell r="MC142">
            <v>0.90453091789064799</v>
          </cell>
          <cell r="MD142">
            <v>0.91487323025733203</v>
          </cell>
          <cell r="ME142">
            <v>0.96451535714340397</v>
          </cell>
          <cell r="MF142">
            <v>0.88560984315084201</v>
          </cell>
          <cell r="MG142">
            <v>0.98988505714528496</v>
          </cell>
          <cell r="MH142">
            <v>0</v>
          </cell>
          <cell r="MI142">
            <v>0</v>
          </cell>
          <cell r="MJ142">
            <v>0</v>
          </cell>
          <cell r="MK142">
            <v>0</v>
          </cell>
          <cell r="ML142">
            <v>0</v>
          </cell>
          <cell r="MN142">
            <v>136617314.74293494</v>
          </cell>
          <cell r="MO142">
            <v>78591283.329924718</v>
          </cell>
          <cell r="MP142">
            <v>10041635597.300629</v>
          </cell>
          <cell r="MQ142">
            <v>0.57526590591979854</v>
          </cell>
          <cell r="MR142">
            <v>127.7703477005972</v>
          </cell>
          <cell r="MS142">
            <v>73.501924819671686</v>
          </cell>
          <cell r="MT142">
            <v>7.4569956576262496E-3</v>
          </cell>
          <cell r="MU142">
            <v>1.5604212452894586E-2</v>
          </cell>
          <cell r="MV142">
            <v>-5.3830030832473057E-3</v>
          </cell>
          <cell r="MW142">
            <v>1.8628509627886279E-2</v>
          </cell>
          <cell r="MX142">
            <v>-5.3067941618319724E-3</v>
          </cell>
          <cell r="MZ142">
            <v>136617314.74293497</v>
          </cell>
          <cell r="NA142">
            <v>78591283.329924718</v>
          </cell>
          <cell r="NB142">
            <v>10041635597.300627</v>
          </cell>
          <cell r="NC142">
            <v>0.57526590591979843</v>
          </cell>
          <cell r="ND142">
            <v>127.77034770059716</v>
          </cell>
          <cell r="NE142">
            <v>73.501924819671657</v>
          </cell>
          <cell r="NG142">
            <v>136617314.74293497</v>
          </cell>
          <cell r="NH142">
            <v>78591283.329924718</v>
          </cell>
          <cell r="NI142">
            <v>10041635597.300627</v>
          </cell>
          <cell r="NJ142">
            <v>0.57526590591979843</v>
          </cell>
          <cell r="NK142">
            <v>127.77034770059716</v>
          </cell>
          <cell r="NL142">
            <v>73.501924819671657</v>
          </cell>
          <cell r="NM142">
            <v>92</v>
          </cell>
          <cell r="NN142">
            <v>1484970.8124232062</v>
          </cell>
          <cell r="NO142">
            <v>854253.07967309479</v>
          </cell>
          <cell r="NP142">
            <v>1500144.6902387757</v>
          </cell>
          <cell r="NQ142">
            <v>944415.56698271818</v>
          </cell>
          <cell r="NR142">
            <v>0.6287930249724214</v>
          </cell>
          <cell r="NS142">
            <v>132.47103506885924</v>
          </cell>
          <cell r="NT142">
            <v>82.995830938559706</v>
          </cell>
          <cell r="NX142">
            <v>0</v>
          </cell>
          <cell r="NY142">
            <v>0</v>
          </cell>
          <cell r="NZ142">
            <v>0</v>
          </cell>
          <cell r="OA142">
            <v>0</v>
          </cell>
          <cell r="OB142">
            <v>0</v>
          </cell>
          <cell r="OC142">
            <v>0</v>
          </cell>
          <cell r="OD142">
            <v>92</v>
          </cell>
          <cell r="OE142">
            <v>0</v>
          </cell>
          <cell r="OF142">
            <v>0</v>
          </cell>
          <cell r="OG142">
            <v>0.92557613182666598</v>
          </cell>
          <cell r="OH142">
            <v>0.92849736774198499</v>
          </cell>
          <cell r="OI142">
            <v>0.98079409541104101</v>
          </cell>
          <cell r="OJ142">
            <v>0.90931995929103304</v>
          </cell>
          <cell r="OK142">
            <v>0.99743370715561197</v>
          </cell>
          <cell r="OL142">
            <v>0</v>
          </cell>
          <cell r="OM142">
            <v>0</v>
          </cell>
          <cell r="ON142">
            <v>0</v>
          </cell>
          <cell r="OO142">
            <v>0</v>
          </cell>
          <cell r="OP142">
            <v>0</v>
          </cell>
          <cell r="OX142">
            <v>1.91447013532033E-2</v>
          </cell>
          <cell r="OY142">
            <v>1.4780136137302103E-2</v>
          </cell>
          <cell r="OZ142">
            <v>4.7659347611313479E-4</v>
          </cell>
          <cell r="PA142">
            <v>2.3010931441621373E-2</v>
          </cell>
          <cell r="PB142">
            <v>-1.9165175394119226E-3</v>
          </cell>
          <cell r="PK142">
            <v>493208572.57166839</v>
          </cell>
          <cell r="PL142">
            <v>301864292.83384603</v>
          </cell>
          <cell r="PM142">
            <v>39667246174.239761</v>
          </cell>
          <cell r="PN142">
            <v>0.6120418614378037</v>
          </cell>
          <cell r="PO142">
            <v>131.40754675503686</v>
          </cell>
          <cell r="PP142">
            <v>80.426919522927989</v>
          </cell>
          <cell r="PQ142">
            <v>92</v>
          </cell>
          <cell r="PR142">
            <v>5360962.7453442216</v>
          </cell>
          <cell r="PS142">
            <v>3281133.6177591961</v>
          </cell>
          <cell r="PT142">
            <v>5374755.9430612316</v>
          </cell>
          <cell r="PU142">
            <v>3544963.5150851738</v>
          </cell>
          <cell r="PV142">
            <v>0.65917457895032039</v>
          </cell>
          <cell r="PW142">
            <v>133.98076861378868</v>
          </cell>
          <cell r="PX142">
            <v>88.447326709549216</v>
          </cell>
          <cell r="QB142">
            <v>2.0824208757033627E-2</v>
          </cell>
          <cell r="QC142">
            <v>2.5890126118234602E-2</v>
          </cell>
          <cell r="QD142">
            <v>0.16644364780178295</v>
          </cell>
          <cell r="QE142">
            <v>0.70284581907173904</v>
          </cell>
          <cell r="QF142">
            <v>8.3996198251209783E-2</v>
          </cell>
          <cell r="QG142">
            <v>0</v>
          </cell>
          <cell r="QH142">
            <v>0</v>
          </cell>
          <cell r="QJ142">
            <v>83241109.219390765</v>
          </cell>
          <cell r="QK142">
            <v>52796065.247821167</v>
          </cell>
          <cell r="QL142">
            <v>6369620828.4072161</v>
          </cell>
          <cell r="QM142">
            <v>0.63425470591305488</v>
          </cell>
          <cell r="QN142">
            <v>120.64574885474222</v>
          </cell>
          <cell r="QO142">
            <v>76.520133959524799</v>
          </cell>
          <cell r="QP142">
            <v>2.6934806098890724E-2</v>
          </cell>
          <cell r="QQ142">
            <v>1.6886787251040127E-2</v>
          </cell>
          <cell r="QR142">
            <v>-7.8102231173193077E-4</v>
          </cell>
          <cell r="QS142">
            <v>2.2099018785234497E-2</v>
          </cell>
          <cell r="QT142">
            <v>-6.3739462993951353E-4</v>
          </cell>
        </row>
        <row r="143">
          <cell r="A143">
            <v>132</v>
          </cell>
          <cell r="B143">
            <v>43831</v>
          </cell>
          <cell r="C143">
            <v>2020</v>
          </cell>
          <cell r="D143" t="b">
            <v>0</v>
          </cell>
          <cell r="E143" t="b">
            <v>1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90</v>
          </cell>
          <cell r="O143">
            <v>0</v>
          </cell>
          <cell r="P143">
            <v>0</v>
          </cell>
          <cell r="Q143">
            <v>0.98352388115709499</v>
          </cell>
          <cell r="R143">
            <v>0.98460230649680602</v>
          </cell>
          <cell r="S143">
            <v>1.0282324592269401</v>
          </cell>
          <cell r="T143">
            <v>1.0136509700402501</v>
          </cell>
          <cell r="U143">
            <v>0.99956769054799399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B143">
            <v>11653574.44926838</v>
          </cell>
          <cell r="AC143">
            <v>8471270.2732202914</v>
          </cell>
          <cell r="AD143">
            <v>3043648984.3686676</v>
          </cell>
          <cell r="AE143">
            <v>0.72692462815579506</v>
          </cell>
          <cell r="AF143">
            <v>359.29074226215744</v>
          </cell>
          <cell r="AG143">
            <v>261.17728921873839</v>
          </cell>
          <cell r="AH143">
            <v>3.0706781955515065E-2</v>
          </cell>
          <cell r="AI143">
            <v>3.5623623531754765E-2</v>
          </cell>
          <cell r="AJ143">
            <v>1.2092201300394413E-2</v>
          </cell>
          <cell r="AK143">
            <v>5.0949721220810873E-2</v>
          </cell>
          <cell r="AL143">
            <v>2.6470110228092075E-3</v>
          </cell>
          <cell r="AN143">
            <v>11653574.449268378</v>
          </cell>
          <cell r="AO143">
            <v>8471270.2732202932</v>
          </cell>
          <cell r="AP143">
            <v>3043648984.3686676</v>
          </cell>
          <cell r="AQ143">
            <v>0.72692462815579528</v>
          </cell>
          <cell r="AR143">
            <v>359.29074226215732</v>
          </cell>
          <cell r="AS143">
            <v>261.17728921873845</v>
          </cell>
          <cell r="AU143">
            <v>11653574.449268378</v>
          </cell>
          <cell r="AV143">
            <v>8471270.2732202932</v>
          </cell>
          <cell r="AW143">
            <v>3043648984.3686676</v>
          </cell>
          <cell r="AX143">
            <v>0.72692462815579528</v>
          </cell>
          <cell r="AY143">
            <v>359.29074226215732</v>
          </cell>
          <cell r="AZ143">
            <v>261.17728921873845</v>
          </cell>
          <cell r="BA143">
            <v>90</v>
          </cell>
          <cell r="BB143">
            <v>129484.16054742642</v>
          </cell>
          <cell r="BC143">
            <v>94125.225258003251</v>
          </cell>
          <cell r="BD143">
            <v>129540.16198386643</v>
          </cell>
          <cell r="BE143">
            <v>95702.023165179198</v>
          </cell>
          <cell r="BF143">
            <v>0.73829263181616711</v>
          </cell>
          <cell r="BG143">
            <v>349.42559830515779</v>
          </cell>
          <cell r="BH143">
            <v>257.65998054376411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90</v>
          </cell>
          <cell r="BQ143">
            <v>0</v>
          </cell>
          <cell r="BR143">
            <v>0</v>
          </cell>
          <cell r="BS143">
            <v>0.96224263455575598</v>
          </cell>
          <cell r="BT143">
            <v>0.96158759460540599</v>
          </cell>
          <cell r="BU143">
            <v>0.99932423473123699</v>
          </cell>
          <cell r="BV143">
            <v>0.95980479835657595</v>
          </cell>
          <cell r="BW143">
            <v>0.99998069247542098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D143">
            <v>56811022.67579294</v>
          </cell>
          <cell r="CE143">
            <v>40345534.382723503</v>
          </cell>
          <cell r="CF143">
            <v>7803405665.0109844</v>
          </cell>
          <cell r="CG143">
            <v>0.71017088731118116</v>
          </cell>
          <cell r="CH143">
            <v>193.4143588479152</v>
          </cell>
          <cell r="CI143">
            <v>137.35724684174713</v>
          </cell>
          <cell r="CJ143">
            <v>1.6235939722689323E-2</v>
          </cell>
          <cell r="CK143">
            <v>1.0298814898096316E-2</v>
          </cell>
          <cell r="CL143">
            <v>-1.2733281029153866E-2</v>
          </cell>
          <cell r="CM143">
            <v>2.2232738887649799E-2</v>
          </cell>
          <cell r="CN143">
            <v>1.2675693054592024E-4</v>
          </cell>
          <cell r="CP143">
            <v>56811022.675792933</v>
          </cell>
          <cell r="CQ143">
            <v>40345534.38272351</v>
          </cell>
          <cell r="CR143">
            <v>7803405665.0109863</v>
          </cell>
          <cell r="CS143">
            <v>0.71017088731118139</v>
          </cell>
          <cell r="CT143">
            <v>193.41435884791522</v>
          </cell>
          <cell r="CU143">
            <v>137.35724684174718</v>
          </cell>
          <cell r="CW143">
            <v>56811022.675792933</v>
          </cell>
          <cell r="CX143">
            <v>40345534.38272351</v>
          </cell>
          <cell r="CY143">
            <v>7803405665.0109863</v>
          </cell>
          <cell r="CZ143">
            <v>0.71017088731118139</v>
          </cell>
          <cell r="DA143">
            <v>193.41435884791522</v>
          </cell>
          <cell r="DB143">
            <v>137.35724684174718</v>
          </cell>
          <cell r="DC143">
            <v>90</v>
          </cell>
          <cell r="DD143">
            <v>631233.58528658818</v>
          </cell>
          <cell r="DE143">
            <v>448283.71536359459</v>
          </cell>
          <cell r="DF143">
            <v>631245.77307986736</v>
          </cell>
          <cell r="DG143">
            <v>465873.88592541037</v>
          </cell>
          <cell r="DH143">
            <v>0.73853998459974401</v>
          </cell>
          <cell r="DI143">
            <v>193.54514993818097</v>
          </cell>
          <cell r="DJ143">
            <v>143.10956464995473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90</v>
          </cell>
          <cell r="DS143">
            <v>0</v>
          </cell>
          <cell r="DT143">
            <v>0</v>
          </cell>
          <cell r="DU143">
            <v>0.95201040545830695</v>
          </cell>
          <cell r="DV143">
            <v>0.952523952951848</v>
          </cell>
          <cell r="DW143">
            <v>0.98741258221213501</v>
          </cell>
          <cell r="DX143">
            <v>0.93889260180779199</v>
          </cell>
          <cell r="DY143">
            <v>1.00019058287608</v>
          </cell>
          <cell r="DZ143">
            <v>0</v>
          </cell>
          <cell r="EA143">
            <v>0</v>
          </cell>
          <cell r="EB143">
            <v>0</v>
          </cell>
          <cell r="EC143">
            <v>0</v>
          </cell>
          <cell r="ED143">
            <v>0</v>
          </cell>
          <cell r="EF143">
            <v>74944761.036933437</v>
          </cell>
          <cell r="EG143">
            <v>52412965.50683324</v>
          </cell>
          <cell r="EH143">
            <v>7690173632.0042915</v>
          </cell>
          <cell r="EI143">
            <v>0.69935462841763774</v>
          </cell>
          <cell r="EJ143">
            <v>146.72273468292306</v>
          </cell>
          <cell r="EK143">
            <v>102.61122359459532</v>
          </cell>
          <cell r="EL143">
            <v>3.7427261378476566E-2</v>
          </cell>
          <cell r="EM143">
            <v>1.0349621776765121E-2</v>
          </cell>
          <cell r="EN143">
            <v>3.4111537451129176E-3</v>
          </cell>
          <cell r="EO143">
            <v>2.1399077244703597E-2</v>
          </cell>
          <cell r="EP143">
            <v>-4.3395210388994998E-3</v>
          </cell>
          <cell r="ER143">
            <v>74944761.036933437</v>
          </cell>
          <cell r="ES143">
            <v>52412965.50683324</v>
          </cell>
          <cell r="ET143">
            <v>7690173632.0042906</v>
          </cell>
          <cell r="EU143">
            <v>0.69935462841763774</v>
          </cell>
          <cell r="EV143">
            <v>146.72273468292303</v>
          </cell>
          <cell r="EW143">
            <v>102.6112235945953</v>
          </cell>
          <cell r="EY143">
            <v>74944761.036933437</v>
          </cell>
          <cell r="EZ143">
            <v>52412965.50683324</v>
          </cell>
          <cell r="FA143">
            <v>7690173632.0042906</v>
          </cell>
          <cell r="FB143">
            <v>0.69935462841763774</v>
          </cell>
          <cell r="FC143">
            <v>146.72273468292303</v>
          </cell>
          <cell r="FD143">
            <v>102.6112235945953</v>
          </cell>
          <cell r="FE143">
            <v>90</v>
          </cell>
          <cell r="FF143">
            <v>832719.56707703823</v>
          </cell>
          <cell r="FG143">
            <v>582366.28340925823</v>
          </cell>
          <cell r="FH143">
            <v>832560.89522711409</v>
          </cell>
          <cell r="FI143">
            <v>611722.60310421872</v>
          </cell>
          <cell r="FJ143">
            <v>0.7342121174489683</v>
          </cell>
          <cell r="FK143">
            <v>148.59313859887723</v>
          </cell>
          <cell r="FL143">
            <v>109.28962843782386</v>
          </cell>
          <cell r="FN143">
            <v>0</v>
          </cell>
          <cell r="FO143">
            <v>0</v>
          </cell>
          <cell r="FP143">
            <v>0</v>
          </cell>
          <cell r="FQ143">
            <v>0</v>
          </cell>
          <cell r="FR143">
            <v>0</v>
          </cell>
          <cell r="FS143">
            <v>0</v>
          </cell>
          <cell r="FT143">
            <v>90</v>
          </cell>
          <cell r="FU143">
            <v>0</v>
          </cell>
          <cell r="FV143">
            <v>0</v>
          </cell>
          <cell r="FW143">
            <v>0.91670851632925199</v>
          </cell>
          <cell r="FX143">
            <v>0.91815903129995302</v>
          </cell>
          <cell r="FY143">
            <v>0.96587968332643204</v>
          </cell>
          <cell r="FZ143">
            <v>0.88456332294042195</v>
          </cell>
          <cell r="GA143">
            <v>0.99799247542338099</v>
          </cell>
          <cell r="GB143">
            <v>0</v>
          </cell>
          <cell r="GC143">
            <v>0</v>
          </cell>
          <cell r="GD143">
            <v>0</v>
          </cell>
          <cell r="GE143">
            <v>0</v>
          </cell>
          <cell r="GF143">
            <v>0</v>
          </cell>
          <cell r="GH143">
            <v>90532720.825480968</v>
          </cell>
          <cell r="GI143">
            <v>56307641.93895229</v>
          </cell>
          <cell r="GJ143">
            <v>6456874386.0855494</v>
          </cell>
          <cell r="GK143">
            <v>0.62195901576288615</v>
          </cell>
          <cell r="GL143">
            <v>114.67136899616528</v>
          </cell>
          <cell r="GM143">
            <v>71.320891797037703</v>
          </cell>
          <cell r="GN143">
            <v>2.3813660780202337E-2</v>
          </cell>
          <cell r="GO143">
            <v>1.4792951090419854E-2</v>
          </cell>
          <cell r="GP143">
            <v>-2.9892742018362999E-3</v>
          </cell>
          <cell r="GQ143">
            <v>2.2291770641856608E-2</v>
          </cell>
          <cell r="GR143">
            <v>0</v>
          </cell>
          <cell r="GT143">
            <v>90532720.825480968</v>
          </cell>
          <cell r="GU143">
            <v>56307641.938952282</v>
          </cell>
          <cell r="GV143">
            <v>6456874386.0855494</v>
          </cell>
          <cell r="GW143">
            <v>0.62195901576288604</v>
          </cell>
          <cell r="GX143">
            <v>114.6713689961653</v>
          </cell>
          <cell r="GY143">
            <v>71.320891797037703</v>
          </cell>
          <cell r="HA143">
            <v>90532720.825480968</v>
          </cell>
          <cell r="HB143">
            <v>56307641.938952282</v>
          </cell>
          <cell r="HC143">
            <v>6456874386.0855494</v>
          </cell>
          <cell r="HD143">
            <v>0.62195901576288604</v>
          </cell>
          <cell r="HE143">
            <v>114.6713689961653</v>
          </cell>
          <cell r="HF143">
            <v>71.320891797037703</v>
          </cell>
          <cell r="HG143">
            <v>90</v>
          </cell>
          <cell r="HH143">
            <v>1005919.1202831218</v>
          </cell>
          <cell r="HI143">
            <v>625640.46598835872</v>
          </cell>
          <cell r="HJ143">
            <v>1007942.5898039744</v>
          </cell>
          <cell r="HK143">
            <v>682485.7136634792</v>
          </cell>
          <cell r="HL143">
            <v>0.67739791752884093</v>
          </cell>
          <cell r="HM143">
            <v>118.72220834094361</v>
          </cell>
          <cell r="HN143">
            <v>80.628361980865648</v>
          </cell>
          <cell r="HP143">
            <v>0</v>
          </cell>
          <cell r="HQ143">
            <v>0</v>
          </cell>
          <cell r="HR143">
            <v>0</v>
          </cell>
          <cell r="HS143">
            <v>0</v>
          </cell>
          <cell r="HT143">
            <v>0</v>
          </cell>
          <cell r="HU143">
            <v>0</v>
          </cell>
          <cell r="HV143">
            <v>90</v>
          </cell>
          <cell r="HW143">
            <v>0</v>
          </cell>
          <cell r="HX143">
            <v>0</v>
          </cell>
          <cell r="HY143">
            <v>0.90316481927743997</v>
          </cell>
          <cell r="HZ143">
            <v>0.90521206490505601</v>
          </cell>
          <cell r="IA143">
            <v>0.96694610548137505</v>
          </cell>
          <cell r="IB143">
            <v>0.87128713643035605</v>
          </cell>
          <cell r="IC143">
            <v>0.99615488552512899</v>
          </cell>
          <cell r="ID143">
            <v>0</v>
          </cell>
          <cell r="IE143">
            <v>0</v>
          </cell>
          <cell r="IF143">
            <v>0</v>
          </cell>
          <cell r="IG143">
            <v>0</v>
          </cell>
          <cell r="IH143">
            <v>0</v>
          </cell>
          <cell r="IJ143">
            <v>44999337.186099201</v>
          </cell>
          <cell r="IK143">
            <v>24473117.682911754</v>
          </cell>
          <cell r="IL143">
            <v>2162415300.9895473</v>
          </cell>
          <cell r="IM143">
            <v>0.54385507016916179</v>
          </cell>
          <cell r="IN143">
            <v>88.358799602367142</v>
          </cell>
          <cell r="IO143">
            <v>48.054381157808287</v>
          </cell>
          <cell r="IP143">
            <v>2.1007491363769348E-2</v>
          </cell>
          <cell r="IQ143">
            <v>1.4667962307637887E-2</v>
          </cell>
          <cell r="IR143">
            <v>1.2429392314293408E-2</v>
          </cell>
          <cell r="IS143">
            <v>2.2392070837701793E-2</v>
          </cell>
          <cell r="IT143">
            <v>0</v>
          </cell>
          <cell r="IV143">
            <v>44999337.186099194</v>
          </cell>
          <cell r="IW143">
            <v>24473117.682911754</v>
          </cell>
          <cell r="IX143">
            <v>2162415300.9895473</v>
          </cell>
          <cell r="IY143">
            <v>0.5438550701691619</v>
          </cell>
          <cell r="IZ143">
            <v>88.358799602367142</v>
          </cell>
          <cell r="JA143">
            <v>48.054381157808294</v>
          </cell>
          <cell r="JC143">
            <v>44999337.186099194</v>
          </cell>
          <cell r="JD143">
            <v>24473117.682911754</v>
          </cell>
          <cell r="JE143">
            <v>2162415300.9895473</v>
          </cell>
          <cell r="JF143">
            <v>0.5438550701691619</v>
          </cell>
          <cell r="JG143">
            <v>88.358799602367142</v>
          </cell>
          <cell r="JH143">
            <v>48.054381157808294</v>
          </cell>
          <cell r="JI143">
            <v>90</v>
          </cell>
          <cell r="JJ143">
            <v>499992.63540110213</v>
          </cell>
          <cell r="JK143">
            <v>271923.5298101306</v>
          </cell>
          <cell r="JL143">
            <v>501922.5851987144</v>
          </cell>
          <cell r="JM143">
            <v>301078.52299614361</v>
          </cell>
          <cell r="JN143">
            <v>0.60080404499050133</v>
          </cell>
          <cell r="JO143">
            <v>91.379239340727736</v>
          </cell>
          <cell r="JP143">
            <v>55.153323340323858</v>
          </cell>
          <cell r="JR143">
            <v>0</v>
          </cell>
          <cell r="JS143">
            <v>0</v>
          </cell>
          <cell r="JT143">
            <v>0</v>
          </cell>
          <cell r="JU143">
            <v>0</v>
          </cell>
          <cell r="JV143">
            <v>0</v>
          </cell>
          <cell r="JW143">
            <v>0</v>
          </cell>
          <cell r="JX143">
            <v>90</v>
          </cell>
          <cell r="JY143">
            <v>0</v>
          </cell>
          <cell r="JZ143">
            <v>0</v>
          </cell>
          <cell r="KA143">
            <v>0.91306475970291801</v>
          </cell>
          <cell r="KB143">
            <v>0.91437132648975195</v>
          </cell>
          <cell r="KC143">
            <v>0.95212498460801798</v>
          </cell>
          <cell r="KD143">
            <v>0.86639823668717297</v>
          </cell>
          <cell r="KE143">
            <v>0.99815174809968699</v>
          </cell>
          <cell r="KF143">
            <v>0</v>
          </cell>
          <cell r="KG143">
            <v>0</v>
          </cell>
          <cell r="KH143">
            <v>0</v>
          </cell>
          <cell r="KI143">
            <v>0</v>
          </cell>
          <cell r="KJ143">
            <v>0</v>
          </cell>
          <cell r="KL143">
            <v>70859410.02204062</v>
          </cell>
          <cell r="KM143">
            <v>37649471.539632067</v>
          </cell>
          <cell r="KN143">
            <v>2369522771.9767141</v>
          </cell>
          <cell r="KO143">
            <v>0.53132634787562172</v>
          </cell>
          <cell r="KP143">
            <v>62.936415176038103</v>
          </cell>
          <cell r="KQ143">
            <v>33.439775623868172</v>
          </cell>
          <cell r="KR143">
            <v>1.0944935720811825E-2</v>
          </cell>
          <cell r="KS143">
            <v>1.3073195545167424E-2</v>
          </cell>
          <cell r="KT143">
            <v>1.8016257210490407E-2</v>
          </cell>
          <cell r="KU143">
            <v>2.3325503403057678E-2</v>
          </cell>
          <cell r="KV143">
            <v>0</v>
          </cell>
          <cell r="KX143">
            <v>70859410.022040606</v>
          </cell>
          <cell r="KY143">
            <v>37649471.539632067</v>
          </cell>
          <cell r="KZ143">
            <v>2369522771.9767137</v>
          </cell>
          <cell r="LA143">
            <v>0.53132634787562183</v>
          </cell>
          <cell r="LB143">
            <v>62.936415176038089</v>
          </cell>
          <cell r="LC143">
            <v>33.439775623868172</v>
          </cell>
          <cell r="LE143">
            <v>70859410.022040606</v>
          </cell>
          <cell r="LF143">
            <v>37649471.539632067</v>
          </cell>
          <cell r="LG143">
            <v>2369522771.9767137</v>
          </cell>
          <cell r="LH143">
            <v>0.53132634787562183</v>
          </cell>
          <cell r="LI143">
            <v>62.936415176038089</v>
          </cell>
          <cell r="LJ143">
            <v>33.439775623868172</v>
          </cell>
          <cell r="LK143">
            <v>90</v>
          </cell>
          <cell r="LL143">
            <v>787326.77802267345</v>
          </cell>
          <cell r="LM143">
            <v>418327.46155146742</v>
          </cell>
          <cell r="LN143">
            <v>788784.65075236419</v>
          </cell>
          <cell r="LO143">
            <v>458157.49332783115</v>
          </cell>
          <cell r="LP143">
            <v>0.58108378126353766</v>
          </cell>
          <cell r="LQ143">
            <v>66.101001647329412</v>
          </cell>
          <cell r="LR143">
            <v>38.596310804753102</v>
          </cell>
          <cell r="LT143">
            <v>0</v>
          </cell>
          <cell r="LU143">
            <v>0</v>
          </cell>
          <cell r="LV143">
            <v>0</v>
          </cell>
          <cell r="LW143">
            <v>0</v>
          </cell>
          <cell r="LX143">
            <v>0</v>
          </cell>
          <cell r="LY143">
            <v>0</v>
          </cell>
          <cell r="LZ143">
            <v>90</v>
          </cell>
          <cell r="MA143">
            <v>0</v>
          </cell>
          <cell r="MB143">
            <v>0</v>
          </cell>
          <cell r="MC143">
            <v>0.90005776638030099</v>
          </cell>
          <cell r="MD143">
            <v>0.92207452585624095</v>
          </cell>
          <cell r="ME143">
            <v>0.98714885997564605</v>
          </cell>
          <cell r="MF143">
            <v>0.91214602436888503</v>
          </cell>
          <cell r="MG143">
            <v>0.97705133458303906</v>
          </cell>
          <cell r="MH143">
            <v>0</v>
          </cell>
          <cell r="MI143">
            <v>0</v>
          </cell>
          <cell r="MJ143">
            <v>0</v>
          </cell>
          <cell r="MK143">
            <v>0</v>
          </cell>
          <cell r="ML143">
            <v>0</v>
          </cell>
          <cell r="MN143">
            <v>132456873.74731433</v>
          </cell>
          <cell r="MO143">
            <v>77039736.179682285</v>
          </cell>
          <cell r="MP143">
            <v>10162877925.500494</v>
          </cell>
          <cell r="MQ143">
            <v>0.58162127793118268</v>
          </cell>
          <cell r="MR143">
            <v>131.91735109005674</v>
          </cell>
          <cell r="MS143">
            <v>76.725938322295292</v>
          </cell>
          <cell r="MT143">
            <v>7.6389349061789773E-3</v>
          </cell>
          <cell r="MU143">
            <v>1.261892587856905E-2</v>
          </cell>
          <cell r="MV143">
            <v>-5.5994264238698075E-3</v>
          </cell>
          <cell r="MW143">
            <v>2.3770268942828424E-2</v>
          </cell>
          <cell r="MX143">
            <v>-5.2868584790171733E-3</v>
          </cell>
          <cell r="MZ143">
            <v>132456873.74731432</v>
          </cell>
          <cell r="NA143">
            <v>77039736.179682285</v>
          </cell>
          <cell r="NB143">
            <v>10162877925.500492</v>
          </cell>
          <cell r="NC143">
            <v>0.58162127793118279</v>
          </cell>
          <cell r="ND143">
            <v>131.91735109005671</v>
          </cell>
          <cell r="NE143">
            <v>76.725938322295292</v>
          </cell>
          <cell r="NG143">
            <v>132456873.74731432</v>
          </cell>
          <cell r="NH143">
            <v>77039736.179682285</v>
          </cell>
          <cell r="NI143">
            <v>10162877925.500492</v>
          </cell>
          <cell r="NJ143">
            <v>0.58162127793118279</v>
          </cell>
          <cell r="NK143">
            <v>131.91735109005671</v>
          </cell>
          <cell r="NL143">
            <v>76.725938322295292</v>
          </cell>
          <cell r="NM143">
            <v>90</v>
          </cell>
          <cell r="NN143">
            <v>1471743.0416368258</v>
          </cell>
          <cell r="NO143">
            <v>855997.06866313645</v>
          </cell>
          <cell r="NP143">
            <v>1506310.865707889</v>
          </cell>
          <cell r="NQ143">
            <v>951046.81125705922</v>
          </cell>
          <cell r="NR143">
            <v>0.63077469512682571</v>
          </cell>
          <cell r="NS143">
            <v>133.63470945335564</v>
          </cell>
          <cell r="NT143">
            <v>84.115850173640851</v>
          </cell>
          <cell r="NX143">
            <v>0</v>
          </cell>
          <cell r="NY143">
            <v>0</v>
          </cell>
          <cell r="NZ143">
            <v>0</v>
          </cell>
          <cell r="OA143">
            <v>0</v>
          </cell>
          <cell r="OB143">
            <v>0</v>
          </cell>
          <cell r="OC143">
            <v>0</v>
          </cell>
          <cell r="OD143">
            <v>90</v>
          </cell>
          <cell r="OE143">
            <v>0</v>
          </cell>
          <cell r="OF143">
            <v>0</v>
          </cell>
          <cell r="OG143">
            <v>0.92371364577449699</v>
          </cell>
          <cell r="OH143">
            <v>0.931252245964583</v>
          </cell>
          <cell r="OI143">
            <v>0.99270892714505299</v>
          </cell>
          <cell r="OJ143">
            <v>0.92229708534733901</v>
          </cell>
          <cell r="OK143">
            <v>0.99241951929244798</v>
          </cell>
          <cell r="OL143">
            <v>0</v>
          </cell>
          <cell r="OM143">
            <v>0</v>
          </cell>
          <cell r="ON143">
            <v>0</v>
          </cell>
          <cell r="OO143">
            <v>0</v>
          </cell>
          <cell r="OP143">
            <v>0</v>
          </cell>
          <cell r="OX143">
            <v>1.8607937386173324E-2</v>
          </cell>
          <cell r="OY143">
            <v>1.218150772656989E-2</v>
          </cell>
          <cell r="OZ143">
            <v>5.0652282593049817E-4</v>
          </cell>
          <cell r="PA143">
            <v>2.4750675324736425E-2</v>
          </cell>
          <cell r="PB143">
            <v>-1.9666864722728489E-3</v>
          </cell>
          <cell r="PK143">
            <v>482257699.94292986</v>
          </cell>
          <cell r="PL143">
            <v>296699737.50395548</v>
          </cell>
          <cell r="PM143">
            <v>39688918665.936249</v>
          </cell>
          <cell r="PN143">
            <v>0.61523069002126207</v>
          </cell>
          <cell r="PO143">
            <v>133.76796016008316</v>
          </cell>
          <cell r="PP143">
            <v>82.29815443202466</v>
          </cell>
          <cell r="PQ143">
            <v>90</v>
          </cell>
          <cell r="PR143">
            <v>5358418.8882547766</v>
          </cell>
          <cell r="PS143">
            <v>3296663.75004395</v>
          </cell>
          <cell r="PT143">
            <v>5399348.5457391012</v>
          </cell>
          <cell r="PU143">
            <v>3568923.9464247921</v>
          </cell>
          <cell r="PV143">
            <v>0.660648812056299</v>
          </cell>
          <cell r="PW143">
            <v>134.75043540183376</v>
          </cell>
          <cell r="PX143">
            <v>89.231719084345798</v>
          </cell>
          <cell r="QB143">
            <v>2.0824208757033627E-2</v>
          </cell>
          <cell r="QC143">
            <v>2.5890126118234602E-2</v>
          </cell>
          <cell r="QD143">
            <v>0.16644364780178295</v>
          </cell>
          <cell r="QE143">
            <v>0.70284581907173904</v>
          </cell>
          <cell r="QF143">
            <v>8.3996198251209783E-2</v>
          </cell>
          <cell r="QG143">
            <v>0</v>
          </cell>
          <cell r="QH143">
            <v>0</v>
          </cell>
          <cell r="QJ143">
            <v>81597917.988534376</v>
          </cell>
          <cell r="QK143">
            <v>51576003.208449587</v>
          </cell>
          <cell r="QL143">
            <v>6265215121.0473852</v>
          </cell>
          <cell r="QM143">
            <v>0.63207499014492896</v>
          </cell>
          <cell r="QN143">
            <v>121.47539032301302</v>
          </cell>
          <cell r="QO143">
            <v>76.781556141269846</v>
          </cell>
          <cell r="QP143">
            <v>2.5791206201340875E-2</v>
          </cell>
          <cell r="QQ143">
            <v>1.4360317087148803E-2</v>
          </cell>
          <cell r="QR143">
            <v>-5.6706802882912442E-4</v>
          </cell>
          <cell r="QS143">
            <v>2.2746863137444246E-2</v>
          </cell>
          <cell r="QT143">
            <v>-6.6388204838767329E-4</v>
          </cell>
        </row>
        <row r="144">
          <cell r="A144">
            <v>133</v>
          </cell>
          <cell r="B144">
            <v>43922</v>
          </cell>
          <cell r="C144">
            <v>2020</v>
          </cell>
          <cell r="D144" t="b">
            <v>0</v>
          </cell>
          <cell r="E144" t="b">
            <v>1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91</v>
          </cell>
          <cell r="O144">
            <v>0</v>
          </cell>
          <cell r="P144">
            <v>0</v>
          </cell>
          <cell r="Q144">
            <v>1.03251831098088</v>
          </cell>
          <cell r="R144">
            <v>1.0355461042096199</v>
          </cell>
          <cell r="S144">
            <v>0.99190190787711097</v>
          </cell>
          <cell r="T144">
            <v>1.0263350928705799</v>
          </cell>
          <cell r="U144">
            <v>0.99935123927649705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B144">
            <v>11817151.367208328</v>
          </cell>
          <cell r="AC144">
            <v>9016647.6954291593</v>
          </cell>
          <cell r="AD144">
            <v>3132044859.8815079</v>
          </cell>
          <cell r="AE144">
            <v>0.7630136413797366</v>
          </cell>
          <cell r="AF144">
            <v>347.36245284034402</v>
          </cell>
          <cell r="AG144">
            <v>265.04229002030792</v>
          </cell>
          <cell r="AH144">
            <v>2.8051730852660276E-2</v>
          </cell>
          <cell r="AI144">
            <v>2.8545366704346771E-2</v>
          </cell>
          <cell r="AJ144">
            <v>1.2866504482293394E-2</v>
          </cell>
          <cell r="AK144">
            <v>5.1205842976205812E-2</v>
          </cell>
          <cell r="AL144">
            <v>2.6005034107114788E-3</v>
          </cell>
          <cell r="AN144">
            <v>11817151.367208328</v>
          </cell>
          <cell r="AO144">
            <v>9016647.6954291575</v>
          </cell>
          <cell r="AP144">
            <v>3132044859.8815079</v>
          </cell>
          <cell r="AQ144">
            <v>0.76301364137973648</v>
          </cell>
          <cell r="AR144">
            <v>347.36245284034408</v>
          </cell>
          <cell r="AS144">
            <v>265.04229002030792</v>
          </cell>
          <cell r="AU144">
            <v>11817151.367208328</v>
          </cell>
          <cell r="AV144">
            <v>9016647.6954291575</v>
          </cell>
          <cell r="AW144">
            <v>3132044859.8815079</v>
          </cell>
          <cell r="AX144">
            <v>0.76301364137973648</v>
          </cell>
          <cell r="AY144">
            <v>347.36245284034408</v>
          </cell>
          <cell r="AZ144">
            <v>265.04229002030792</v>
          </cell>
          <cell r="BA144">
            <v>91</v>
          </cell>
          <cell r="BB144">
            <v>129858.80623305855</v>
          </cell>
          <cell r="BC144">
            <v>99084.040609111617</v>
          </cell>
          <cell r="BD144">
            <v>129943.10821796025</v>
          </cell>
          <cell r="BE144">
            <v>95963.470628412368</v>
          </cell>
          <cell r="BF144">
            <v>0.73682247297150161</v>
          </cell>
          <cell r="BG144">
            <v>350.19839167743555</v>
          </cell>
          <cell r="BH144">
            <v>258.2414767471364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91</v>
          </cell>
          <cell r="BQ144">
            <v>0</v>
          </cell>
          <cell r="BR144">
            <v>0</v>
          </cell>
          <cell r="BS144">
            <v>1.05548683776556</v>
          </cell>
          <cell r="BT144">
            <v>1.0560780622597801</v>
          </cell>
          <cell r="BU144">
            <v>1.0184108867547199</v>
          </cell>
          <cell r="BV144">
            <v>1.07503332454431</v>
          </cell>
          <cell r="BW144">
            <v>0.99996417920769298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D144">
            <v>57712566.642196</v>
          </cell>
          <cell r="CE144">
            <v>45013670.2418295</v>
          </cell>
          <cell r="CF144">
            <v>8964523706.1985054</v>
          </cell>
          <cell r="CG144">
            <v>0.77996306282656602</v>
          </cell>
          <cell r="CH144">
            <v>199.15113915479196</v>
          </cell>
          <cell r="CI144">
            <v>155.33053246057122</v>
          </cell>
          <cell r="CJ144">
            <v>1.5175662328790947E-2</v>
          </cell>
          <cell r="CK144">
            <v>7.8806571559664543E-3</v>
          </cell>
          <cell r="CL144">
            <v>-1.2730806183192295E-2</v>
          </cell>
          <cell r="CM144">
            <v>2.1382596161054902E-2</v>
          </cell>
          <cell r="CN144">
            <v>1.8758677837094816E-5</v>
          </cell>
          <cell r="CP144">
            <v>57712566.642195992</v>
          </cell>
          <cell r="CQ144">
            <v>45013670.2418295</v>
          </cell>
          <cell r="CR144">
            <v>8964523706.1985035</v>
          </cell>
          <cell r="CS144">
            <v>0.77996306282656613</v>
          </cell>
          <cell r="CT144">
            <v>199.15113915479193</v>
          </cell>
          <cell r="CU144">
            <v>155.33053246057119</v>
          </cell>
          <cell r="CW144">
            <v>57712566.642195992</v>
          </cell>
          <cell r="CX144">
            <v>45013670.2418295</v>
          </cell>
          <cell r="CY144">
            <v>8964523706.1985035</v>
          </cell>
          <cell r="CZ144">
            <v>0.77996306282656613</v>
          </cell>
          <cell r="DA144">
            <v>199.15113915479193</v>
          </cell>
          <cell r="DB144">
            <v>155.33053246057119</v>
          </cell>
          <cell r="DC144">
            <v>91</v>
          </cell>
          <cell r="DD144">
            <v>634204.02903512074</v>
          </cell>
          <cell r="DE144">
            <v>494655.71694318129</v>
          </cell>
          <cell r="DF144">
            <v>634226.74753971992</v>
          </cell>
          <cell r="DG144">
            <v>468651.71525052405</v>
          </cell>
          <cell r="DH144">
            <v>0.73854678995756506</v>
          </cell>
          <cell r="DI144">
            <v>195.55087415592078</v>
          </cell>
          <cell r="DJ144">
            <v>144.48903946899824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91</v>
          </cell>
          <cell r="DS144">
            <v>0</v>
          </cell>
          <cell r="DT144">
            <v>0</v>
          </cell>
          <cell r="DU144">
            <v>1.05333185691588</v>
          </cell>
          <cell r="DV144">
            <v>1.05522515111465</v>
          </cell>
          <cell r="DW144">
            <v>1.02000557964254</v>
          </cell>
          <cell r="DX144">
            <v>1.0740558595363601</v>
          </cell>
          <cell r="DY144">
            <v>0.999645363823777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F144">
            <v>76874110.219424665</v>
          </cell>
          <cell r="EG144">
            <v>59229696.952983111</v>
          </cell>
          <cell r="EH144">
            <v>9036859999.5309563</v>
          </cell>
          <cell r="EI144">
            <v>0.77047652042959014</v>
          </cell>
          <cell r="EJ144">
            <v>152.57312571942535</v>
          </cell>
          <cell r="EK144">
            <v>117.55401101536924</v>
          </cell>
          <cell r="EL144">
            <v>3.7244123147898225E-2</v>
          </cell>
          <cell r="EM144">
            <v>7.1513179370597257E-3</v>
          </cell>
          <cell r="EN144">
            <v>3.7590824777196754E-3</v>
          </cell>
          <cell r="EO144">
            <v>1.8650314192187475E-2</v>
          </cell>
          <cell r="EP144">
            <v>-4.4659249852346738E-3</v>
          </cell>
          <cell r="ER144">
            <v>76874110.21942468</v>
          </cell>
          <cell r="ES144">
            <v>59229696.952983096</v>
          </cell>
          <cell r="ET144">
            <v>9036859999.5309563</v>
          </cell>
          <cell r="EU144">
            <v>0.77047652042958981</v>
          </cell>
          <cell r="EV144">
            <v>152.57312571942538</v>
          </cell>
          <cell r="EW144">
            <v>117.55401101536921</v>
          </cell>
          <cell r="EY144">
            <v>76874110.21942468</v>
          </cell>
          <cell r="EZ144">
            <v>59229696.952983096</v>
          </cell>
          <cell r="FA144">
            <v>9036859999.5309563</v>
          </cell>
          <cell r="FB144">
            <v>0.77047652042958981</v>
          </cell>
          <cell r="FC144">
            <v>152.57312571942538</v>
          </cell>
          <cell r="FD144">
            <v>117.55401101536921</v>
          </cell>
          <cell r="FE144">
            <v>91</v>
          </cell>
          <cell r="FF144">
            <v>844770.44197169982</v>
          </cell>
          <cell r="FG144">
            <v>650875.79069212195</v>
          </cell>
          <cell r="FH144">
            <v>845070.13441280823</v>
          </cell>
          <cell r="FI144">
            <v>617920.92057090555</v>
          </cell>
          <cell r="FJ144">
            <v>0.73015367347501525</v>
          </cell>
          <cell r="FK144">
            <v>149.58067756148401</v>
          </cell>
          <cell r="FL144">
            <v>109.4486939125438</v>
          </cell>
          <cell r="FN144">
            <v>0</v>
          </cell>
          <cell r="FO144">
            <v>0</v>
          </cell>
          <cell r="FP144">
            <v>0</v>
          </cell>
          <cell r="FQ144">
            <v>0</v>
          </cell>
          <cell r="FR144">
            <v>0</v>
          </cell>
          <cell r="FS144">
            <v>0</v>
          </cell>
          <cell r="FT144">
            <v>91</v>
          </cell>
          <cell r="FU144">
            <v>0</v>
          </cell>
          <cell r="FV144">
            <v>0</v>
          </cell>
          <cell r="FW144">
            <v>1.0642448488760901</v>
          </cell>
          <cell r="FX144">
            <v>1.06540515781099</v>
          </cell>
          <cell r="FY144">
            <v>1.02226031520259</v>
          </cell>
          <cell r="FZ144">
            <v>1.08549881928879</v>
          </cell>
          <cell r="GA144">
            <v>0.99947254022895204</v>
          </cell>
          <cell r="GB144">
            <v>0</v>
          </cell>
          <cell r="GC144">
            <v>0</v>
          </cell>
          <cell r="GD144">
            <v>0</v>
          </cell>
          <cell r="GE144">
            <v>0</v>
          </cell>
          <cell r="GF144">
            <v>0</v>
          </cell>
          <cell r="GH144">
            <v>92250456.655112222</v>
          </cell>
          <cell r="GI144">
            <v>66454808.347187139</v>
          </cell>
          <cell r="GJ144">
            <v>8096912749.31532</v>
          </cell>
          <cell r="GK144">
            <v>0.72037376026912525</v>
          </cell>
          <cell r="GL144">
            <v>121.84088632102784</v>
          </cell>
          <cell r="GM144">
            <v>87.770977433601843</v>
          </cell>
          <cell r="GN144">
            <v>2.2171389959010267E-2</v>
          </cell>
          <cell r="GO144">
            <v>1.1615278776665329E-2</v>
          </cell>
          <cell r="GP144">
            <v>-2.8245999394883722E-3</v>
          </cell>
          <cell r="GQ144">
            <v>2.1221890374943091E-2</v>
          </cell>
          <cell r="GR144">
            <v>0</v>
          </cell>
          <cell r="GT144">
            <v>92250456.655112222</v>
          </cell>
          <cell r="GU144">
            <v>66454808.347187139</v>
          </cell>
          <cell r="GV144">
            <v>8096912749.3153191</v>
          </cell>
          <cell r="GW144">
            <v>0.72037376026912525</v>
          </cell>
          <cell r="GX144">
            <v>121.84088632102782</v>
          </cell>
          <cell r="GY144">
            <v>87.770977433601828</v>
          </cell>
          <cell r="HA144">
            <v>92250456.655112222</v>
          </cell>
          <cell r="HB144">
            <v>66454808.347187139</v>
          </cell>
          <cell r="HC144">
            <v>8096912749.3153191</v>
          </cell>
          <cell r="HD144">
            <v>0.72037376026912525</v>
          </cell>
          <cell r="HE144">
            <v>121.84088632102782</v>
          </cell>
          <cell r="HF144">
            <v>87.770977433601828</v>
          </cell>
          <cell r="HG144">
            <v>91</v>
          </cell>
          <cell r="HH144">
            <v>1013741.2819243101</v>
          </cell>
          <cell r="HI144">
            <v>730272.61919985863</v>
          </cell>
          <cell r="HJ144">
            <v>1014276.2718544418</v>
          </cell>
          <cell r="HK144">
            <v>686188.54013817664</v>
          </cell>
          <cell r="HL144">
            <v>0.6761500589590016</v>
          </cell>
          <cell r="HM144">
            <v>119.18772988549554</v>
          </cell>
          <cell r="HN144">
            <v>80.857736437805301</v>
          </cell>
          <cell r="HP144">
            <v>0</v>
          </cell>
          <cell r="HQ144">
            <v>0</v>
          </cell>
          <cell r="HR144">
            <v>0</v>
          </cell>
          <cell r="HS144">
            <v>0</v>
          </cell>
          <cell r="HT144">
            <v>0</v>
          </cell>
          <cell r="HU144">
            <v>0</v>
          </cell>
          <cell r="HV144">
            <v>91</v>
          </cell>
          <cell r="HW144">
            <v>0</v>
          </cell>
          <cell r="HX144">
            <v>0</v>
          </cell>
          <cell r="HY144">
            <v>1.06821871859588</v>
          </cell>
          <cell r="HZ144">
            <v>1.06641468912129</v>
          </cell>
          <cell r="IA144">
            <v>1.0163733993862001</v>
          </cell>
          <cell r="IB144">
            <v>1.0812635031395299</v>
          </cell>
          <cell r="IC144">
            <v>1.0020219626918001</v>
          </cell>
          <cell r="ID144">
            <v>0</v>
          </cell>
          <cell r="IE144">
            <v>0</v>
          </cell>
          <cell r="IF144">
            <v>0</v>
          </cell>
          <cell r="IG144">
            <v>0</v>
          </cell>
          <cell r="IH144">
            <v>0</v>
          </cell>
          <cell r="IJ144">
            <v>45845375.457127027</v>
          </cell>
          <cell r="IK144">
            <v>29213284.690074649</v>
          </cell>
          <cell r="IL144">
            <v>2729687715.6736274</v>
          </cell>
          <cell r="IM144">
            <v>0.63721333719676654</v>
          </cell>
          <cell r="IN144">
            <v>93.43994503298876</v>
          </cell>
          <cell r="IO144">
            <v>59.541179201953199</v>
          </cell>
          <cell r="IP144">
            <v>1.9274751635341481E-2</v>
          </cell>
          <cell r="IQ144">
            <v>9.939424711852652E-3</v>
          </cell>
          <cell r="IR144">
            <v>1.2319297905367088E-2</v>
          </cell>
          <cell r="IS144">
            <v>2.1881385399928135E-2</v>
          </cell>
          <cell r="IT144">
            <v>0</v>
          </cell>
          <cell r="IV144">
            <v>45845375.457127035</v>
          </cell>
          <cell r="IW144">
            <v>29213284.690074649</v>
          </cell>
          <cell r="IX144">
            <v>2729687715.6736269</v>
          </cell>
          <cell r="IY144">
            <v>0.63721333719676643</v>
          </cell>
          <cell r="IZ144">
            <v>93.439945032988746</v>
          </cell>
          <cell r="JA144">
            <v>59.541179201953177</v>
          </cell>
          <cell r="JC144">
            <v>45845375.457127035</v>
          </cell>
          <cell r="JD144">
            <v>29213284.690074649</v>
          </cell>
          <cell r="JE144">
            <v>2729687715.6736269</v>
          </cell>
          <cell r="JF144">
            <v>0.63721333719676643</v>
          </cell>
          <cell r="JG144">
            <v>93.439945032988746</v>
          </cell>
          <cell r="JH144">
            <v>59.541179201953177</v>
          </cell>
          <cell r="JI144">
            <v>91</v>
          </cell>
          <cell r="JJ144">
            <v>503795.33469370368</v>
          </cell>
          <cell r="JK144">
            <v>321025.10648433678</v>
          </cell>
          <cell r="JL144">
            <v>502778.73484960734</v>
          </cell>
          <cell r="JM144">
            <v>300523.76062676398</v>
          </cell>
          <cell r="JN144">
            <v>0.59752865718852843</v>
          </cell>
          <cell r="JO144">
            <v>91.934662093103015</v>
          </cell>
          <cell r="JP144">
            <v>55.066298852287979</v>
          </cell>
          <cell r="JR144">
            <v>0</v>
          </cell>
          <cell r="JS144">
            <v>0</v>
          </cell>
          <cell r="JT144">
            <v>0</v>
          </cell>
          <cell r="JU144">
            <v>0</v>
          </cell>
          <cell r="JV144">
            <v>0</v>
          </cell>
          <cell r="JW144">
            <v>0</v>
          </cell>
          <cell r="JX144">
            <v>91</v>
          </cell>
          <cell r="JY144">
            <v>0</v>
          </cell>
          <cell r="JZ144">
            <v>0</v>
          </cell>
          <cell r="KA144">
            <v>1.0598173058618301</v>
          </cell>
          <cell r="KB144">
            <v>1.06011874148739</v>
          </cell>
          <cell r="KC144">
            <v>1.01598911626757</v>
          </cell>
          <cell r="KD144">
            <v>1.07368510947492</v>
          </cell>
          <cell r="KE144">
            <v>1.00047589040775</v>
          </cell>
          <cell r="KF144">
            <v>0</v>
          </cell>
          <cell r="KG144">
            <v>0</v>
          </cell>
          <cell r="KH144">
            <v>0</v>
          </cell>
          <cell r="KI144">
            <v>0</v>
          </cell>
          <cell r="KJ144">
            <v>0</v>
          </cell>
          <cell r="KL144">
            <v>71995482.88518925</v>
          </cell>
          <cell r="KM144">
            <v>44272522.273547001</v>
          </cell>
          <cell r="KN144">
            <v>2981411389.253078</v>
          </cell>
          <cell r="KO144">
            <v>0.61493472228178703</v>
          </cell>
          <cell r="KP144">
            <v>67.342252850013978</v>
          </cell>
          <cell r="KQ144">
            <v>41.411089554153229</v>
          </cell>
          <cell r="KR144">
            <v>1.2074637264597333E-2</v>
          </cell>
          <cell r="KS144">
            <v>9.1207027587452277E-3</v>
          </cell>
          <cell r="KT144">
            <v>1.8244144792543583E-2</v>
          </cell>
          <cell r="KU144">
            <v>2.251599124622275E-2</v>
          </cell>
          <cell r="KV144">
            <v>0</v>
          </cell>
          <cell r="KX144">
            <v>71995482.88518925</v>
          </cell>
          <cell r="KY144">
            <v>44272522.273546994</v>
          </cell>
          <cell r="KZ144">
            <v>2981411389.2530775</v>
          </cell>
          <cell r="LA144">
            <v>0.61493472228178692</v>
          </cell>
          <cell r="LB144">
            <v>67.342252850013978</v>
          </cell>
          <cell r="LC144">
            <v>41.411089554153222</v>
          </cell>
          <cell r="LE144">
            <v>71995482.88518925</v>
          </cell>
          <cell r="LF144">
            <v>44272522.273546994</v>
          </cell>
          <cell r="LG144">
            <v>2981411389.2530775</v>
          </cell>
          <cell r="LH144">
            <v>0.61493472228178692</v>
          </cell>
          <cell r="LI144">
            <v>67.342252850013978</v>
          </cell>
          <cell r="LJ144">
            <v>41.411089554153222</v>
          </cell>
          <cell r="LK144">
            <v>91</v>
          </cell>
          <cell r="LL144">
            <v>791159.15258449723</v>
          </cell>
          <cell r="LM144">
            <v>486511.23377524171</v>
          </cell>
          <cell r="LN144">
            <v>790782.82662269403</v>
          </cell>
          <cell r="LO144">
            <v>459051.98102008429</v>
          </cell>
          <cell r="LP144">
            <v>0.58006211777655048</v>
          </cell>
          <cell r="LQ144">
            <v>66.282454970982954</v>
          </cell>
          <cell r="LR144">
            <v>38.569119743501979</v>
          </cell>
          <cell r="LT144">
            <v>0</v>
          </cell>
          <cell r="LU144">
            <v>0</v>
          </cell>
          <cell r="LV144">
            <v>0</v>
          </cell>
          <cell r="LW144">
            <v>0</v>
          </cell>
          <cell r="LX144">
            <v>0</v>
          </cell>
          <cell r="LY144">
            <v>0</v>
          </cell>
          <cell r="LZ144">
            <v>91</v>
          </cell>
          <cell r="MA144">
            <v>0</v>
          </cell>
          <cell r="MB144">
            <v>0</v>
          </cell>
          <cell r="MC144">
            <v>1.0596516926144299</v>
          </cell>
          <cell r="MD144">
            <v>1.0485988759043301</v>
          </cell>
          <cell r="ME144">
            <v>0.99988825321575703</v>
          </cell>
          <cell r="MF144">
            <v>1.0441461512933401</v>
          </cell>
          <cell r="MG144">
            <v>1.0117332272650601</v>
          </cell>
          <cell r="MH144">
            <v>0</v>
          </cell>
          <cell r="MI144">
            <v>0</v>
          </cell>
          <cell r="MJ144">
            <v>0</v>
          </cell>
          <cell r="MK144">
            <v>0</v>
          </cell>
          <cell r="ML144">
            <v>0</v>
          </cell>
          <cell r="MN144">
            <v>139134813.42385805</v>
          </cell>
          <cell r="MO144">
            <v>91335478.091412142</v>
          </cell>
          <cell r="MP144">
            <v>12272487380.701077</v>
          </cell>
          <cell r="MQ144">
            <v>0.65645308922914369</v>
          </cell>
          <cell r="MR144">
            <v>134.36714447827478</v>
          </cell>
          <cell r="MS144">
            <v>88.205727083662154</v>
          </cell>
          <cell r="MT144">
            <v>9.2330926604087139E-3</v>
          </cell>
          <cell r="MU144">
            <v>7.1180990731355212E-3</v>
          </cell>
          <cell r="MV144">
            <v>-5.9143508137628892E-3</v>
          </cell>
          <cell r="MW144">
            <v>2.1856241186974174E-2</v>
          </cell>
          <cell r="MX144">
            <v>-5.3315295830045541E-3</v>
          </cell>
          <cell r="MZ144">
            <v>139134813.42385805</v>
          </cell>
          <cell r="NA144">
            <v>91335478.091412127</v>
          </cell>
          <cell r="NB144">
            <v>12272487380.701077</v>
          </cell>
          <cell r="NC144">
            <v>0.65645308922914358</v>
          </cell>
          <cell r="ND144">
            <v>134.36714447827481</v>
          </cell>
          <cell r="NE144">
            <v>88.205727083662154</v>
          </cell>
          <cell r="NG144">
            <v>139134813.42385805</v>
          </cell>
          <cell r="NH144">
            <v>91335478.091412127</v>
          </cell>
          <cell r="NI144">
            <v>12272487380.701077</v>
          </cell>
          <cell r="NJ144">
            <v>0.65645308922914358</v>
          </cell>
          <cell r="NK144">
            <v>134.36714447827481</v>
          </cell>
          <cell r="NL144">
            <v>88.205727083662154</v>
          </cell>
          <cell r="NM144">
            <v>91</v>
          </cell>
          <cell r="NN144">
            <v>1528953.9936687697</v>
          </cell>
          <cell r="NO144">
            <v>1003686.5724331003</v>
          </cell>
          <cell r="NP144">
            <v>1511222.4768992439</v>
          </cell>
          <cell r="NQ144">
            <v>947185.36234934954</v>
          </cell>
          <cell r="NR144">
            <v>0.62602879357753161</v>
          </cell>
          <cell r="NS144">
            <v>134.38216125265441</v>
          </cell>
          <cell r="NT144">
            <v>84.476418338951319</v>
          </cell>
          <cell r="NX144">
            <v>0</v>
          </cell>
          <cell r="NY144">
            <v>0</v>
          </cell>
          <cell r="NZ144">
            <v>0</v>
          </cell>
          <cell r="OA144">
            <v>0</v>
          </cell>
          <cell r="OB144">
            <v>0</v>
          </cell>
          <cell r="OC144">
            <v>0</v>
          </cell>
          <cell r="OD144">
            <v>91</v>
          </cell>
          <cell r="OE144">
            <v>0</v>
          </cell>
          <cell r="OF144">
            <v>0</v>
          </cell>
          <cell r="OG144">
            <v>1.0589464909300099</v>
          </cell>
          <cell r="OH144">
            <v>1.05574774769958</v>
          </cell>
          <cell r="OI144">
            <v>1.01009498707444</v>
          </cell>
          <cell r="OJ144">
            <v>1.0641604008508001</v>
          </cell>
          <cell r="OK144">
            <v>1.00332924506354</v>
          </cell>
          <cell r="OL144">
            <v>0</v>
          </cell>
          <cell r="OM144">
            <v>0</v>
          </cell>
          <cell r="ON144">
            <v>0</v>
          </cell>
          <cell r="OO144">
            <v>0</v>
          </cell>
          <cell r="OP144">
            <v>0</v>
          </cell>
          <cell r="OX144">
            <v>1.8468152938077298E-2</v>
          </cell>
          <cell r="OY144">
            <v>8.4011326935469685E-3</v>
          </cell>
          <cell r="OZ144">
            <v>5.9588790361983523E-4</v>
          </cell>
          <cell r="PA144">
            <v>2.3033988846247518E-2</v>
          </cell>
          <cell r="PB144">
            <v>-2.0645605433678039E-3</v>
          </cell>
          <cell r="PK144">
            <v>495629956.65011555</v>
          </cell>
          <cell r="PL144">
            <v>344536108.29246271</v>
          </cell>
          <cell r="PM144">
            <v>47213927800.554062</v>
          </cell>
          <cell r="PN144">
            <v>0.69514786923116545</v>
          </cell>
          <cell r="PO144">
            <v>137.03622541784816</v>
          </cell>
          <cell r="PP144">
            <v>95.260440106698809</v>
          </cell>
          <cell r="PQ144">
            <v>91</v>
          </cell>
          <cell r="PR144">
            <v>5446483.0401111599</v>
          </cell>
          <cell r="PS144">
            <v>3786111.0801369529</v>
          </cell>
          <cell r="PT144">
            <v>5428410.5311474688</v>
          </cell>
          <cell r="PU144">
            <v>3575356.3683957593</v>
          </cell>
          <cell r="PV144">
            <v>0.65844125241645735</v>
          </cell>
          <cell r="PW144">
            <v>135.6666721164008</v>
          </cell>
          <cell r="PX144">
            <v>89.516993895410636</v>
          </cell>
          <cell r="QB144">
            <v>2.0824208757033627E-2</v>
          </cell>
          <cell r="QC144">
            <v>2.5890126118234602E-2</v>
          </cell>
          <cell r="QD144">
            <v>0.16644364780178295</v>
          </cell>
          <cell r="QE144">
            <v>0.70284581907173904</v>
          </cell>
          <cell r="QF144">
            <v>8.3996198251209783E-2</v>
          </cell>
          <cell r="QG144">
            <v>0</v>
          </cell>
          <cell r="QH144">
            <v>0</v>
          </cell>
          <cell r="QJ144">
            <v>83224160.795697361</v>
          </cell>
          <cell r="QK144">
            <v>60372870.028983213</v>
          </cell>
          <cell r="QL144">
            <v>7721607612.1124458</v>
          </cell>
          <cell r="QM144">
            <v>0.72542479794046122</v>
          </cell>
          <cell r="QN144">
            <v>127.89863407861068</v>
          </cell>
          <cell r="QO144">
            <v>92.78084078333714</v>
          </cell>
          <cell r="QP144">
            <v>2.4378177222111535E-2</v>
          </cell>
          <cell r="QQ144">
            <v>1.0987381341126154E-2</v>
          </cell>
          <cell r="QR144">
            <v>-3.8647607122239773E-4</v>
          </cell>
          <cell r="QS144">
            <v>2.1477815710749453E-2</v>
          </cell>
          <cell r="QT144">
            <v>-6.8868575491853521E-4</v>
          </cell>
        </row>
        <row r="145">
          <cell r="A145">
            <v>134</v>
          </cell>
          <cell r="B145">
            <v>44013</v>
          </cell>
          <cell r="C145">
            <v>2020</v>
          </cell>
          <cell r="D145" t="b">
            <v>0</v>
          </cell>
          <cell r="E145" t="b">
            <v>1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92</v>
          </cell>
          <cell r="O145">
            <v>0</v>
          </cell>
          <cell r="P145">
            <v>0</v>
          </cell>
          <cell r="Q145">
            <v>1.0235738824795999</v>
          </cell>
          <cell r="R145">
            <v>1.0215267540619799</v>
          </cell>
          <cell r="S145">
            <v>0.96008785487039905</v>
          </cell>
          <cell r="T145">
            <v>0.97963269463187097</v>
          </cell>
          <cell r="U145">
            <v>1.0001000423128901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B145">
            <v>12058283.418004027</v>
          </cell>
          <cell r="AC145">
            <v>9108678.7403571866</v>
          </cell>
          <cell r="AD145">
            <v>3069249366.9914289</v>
          </cell>
          <cell r="AE145">
            <v>0.75538768036892934</v>
          </cell>
          <cell r="AF145">
            <v>336.9587900155837</v>
          </cell>
          <cell r="AG145">
            <v>254.53451876979292</v>
          </cell>
          <cell r="AH145">
            <v>2.6163405537805676E-2</v>
          </cell>
          <cell r="AI145">
            <v>3.0324693250244315E-2</v>
          </cell>
          <cell r="AJ145">
            <v>1.3802208976807423E-2</v>
          </cell>
          <cell r="AK145">
            <v>4.843552994683685E-2</v>
          </cell>
          <cell r="AL145">
            <v>2.5696841544606813E-3</v>
          </cell>
          <cell r="AN145">
            <v>12058283.418004027</v>
          </cell>
          <cell r="AO145">
            <v>9108678.7403571866</v>
          </cell>
          <cell r="AP145">
            <v>3069249366.9914289</v>
          </cell>
          <cell r="AQ145">
            <v>0.75538768036892934</v>
          </cell>
          <cell r="AR145">
            <v>336.9587900155837</v>
          </cell>
          <cell r="AS145">
            <v>254.53451876979292</v>
          </cell>
          <cell r="AU145">
            <v>12058283.418004027</v>
          </cell>
          <cell r="AV145">
            <v>9108678.7403571866</v>
          </cell>
          <cell r="AW145">
            <v>3069249366.9914289</v>
          </cell>
          <cell r="AX145">
            <v>0.75538768036892934</v>
          </cell>
          <cell r="AY145">
            <v>336.9587900155837</v>
          </cell>
          <cell r="AZ145">
            <v>254.53451876979292</v>
          </cell>
          <cell r="BA145">
            <v>92</v>
          </cell>
          <cell r="BB145">
            <v>131068.2980217829</v>
          </cell>
          <cell r="BC145">
            <v>99007.377612578115</v>
          </cell>
          <cell r="BD145">
            <v>131055.18695776341</v>
          </cell>
          <cell r="BE145">
            <v>96727.143303748133</v>
          </cell>
          <cell r="BF145">
            <v>0.73946930647212117</v>
          </cell>
          <cell r="BG145">
            <v>350.9666207172981</v>
          </cell>
          <cell r="BH145">
            <v>259.82648411447985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92</v>
          </cell>
          <cell r="BQ145">
            <v>0</v>
          </cell>
          <cell r="BR145">
            <v>0</v>
          </cell>
          <cell r="BS145">
            <v>1.0407288081536099</v>
          </cell>
          <cell r="BT145">
            <v>1.04077715312346</v>
          </cell>
          <cell r="BU145">
            <v>0.98777705232923896</v>
          </cell>
          <cell r="BV145">
            <v>1.0270131660792201</v>
          </cell>
          <cell r="BW145">
            <v>0.99997532611589501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D145">
            <v>58569658.628460094</v>
          </cell>
          <cell r="CE145">
            <v>44973023.267535269</v>
          </cell>
          <cell r="CF145">
            <v>8705080617.3700352</v>
          </cell>
          <cell r="CG145">
            <v>0.76785530803285296</v>
          </cell>
          <cell r="CH145">
            <v>193.56227322288964</v>
          </cell>
          <cell r="CI145">
            <v>148.62781892910118</v>
          </cell>
          <cell r="CJ145">
            <v>1.4351119427820596E-2</v>
          </cell>
          <cell r="CK145">
            <v>6.4339904512067322E-3</v>
          </cell>
          <cell r="CL145">
            <v>-1.2702763376157701E-2</v>
          </cell>
          <cell r="CM145">
            <v>1.9990430553116369E-2</v>
          </cell>
          <cell r="CN145">
            <v>-8.5057039953616962E-5</v>
          </cell>
          <cell r="CP145">
            <v>58569658.628460102</v>
          </cell>
          <cell r="CQ145">
            <v>44973023.267535269</v>
          </cell>
          <cell r="CR145">
            <v>8705080617.3700333</v>
          </cell>
          <cell r="CS145">
            <v>0.76785530803285285</v>
          </cell>
          <cell r="CT145">
            <v>193.56227322288962</v>
          </cell>
          <cell r="CU145">
            <v>148.62781892910112</v>
          </cell>
          <cell r="CW145">
            <v>58569658.628460102</v>
          </cell>
          <cell r="CX145">
            <v>44973023.267535269</v>
          </cell>
          <cell r="CY145">
            <v>8705080617.3700333</v>
          </cell>
          <cell r="CZ145">
            <v>0.76785530803285285</v>
          </cell>
          <cell r="DA145">
            <v>193.56227322288962</v>
          </cell>
          <cell r="DB145">
            <v>148.62781892910112</v>
          </cell>
          <cell r="DC145">
            <v>92</v>
          </cell>
          <cell r="DD145">
            <v>636626.72422239243</v>
          </cell>
          <cell r="DE145">
            <v>488837.20942973119</v>
          </cell>
          <cell r="DF145">
            <v>636642.43266399228</v>
          </cell>
          <cell r="DG145">
            <v>469706.61866946187</v>
          </cell>
          <cell r="DH145">
            <v>0.73777110280376001</v>
          </cell>
          <cell r="DI145">
            <v>195.95745089082388</v>
          </cell>
          <cell r="DJ145">
            <v>144.71851368421162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92</v>
          </cell>
          <cell r="DS145">
            <v>0</v>
          </cell>
          <cell r="DT145">
            <v>0</v>
          </cell>
          <cell r="DU145">
            <v>1.05330033628298</v>
          </cell>
          <cell r="DV145">
            <v>1.0527941924352999</v>
          </cell>
          <cell r="DW145">
            <v>1.00983019225485</v>
          </cell>
          <cell r="DX145">
            <v>1.06264654307568</v>
          </cell>
          <cell r="DY145">
            <v>1.00001387009035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F145">
            <v>78925959.235645011</v>
          </cell>
          <cell r="EG145">
            <v>60516106.536402613</v>
          </cell>
          <cell r="EH145">
            <v>9203650352.8898754</v>
          </cell>
          <cell r="EI145">
            <v>0.7667452777573841</v>
          </cell>
          <cell r="EJ145">
            <v>152.08596321961903</v>
          </cell>
          <cell r="EK145">
            <v>116.61119411182611</v>
          </cell>
          <cell r="EL145">
            <v>3.7126980338555049E-2</v>
          </cell>
          <cell r="EM145">
            <v>5.7229647721460178E-3</v>
          </cell>
          <cell r="EN145">
            <v>4.0605378428530195E-3</v>
          </cell>
          <cell r="EO145">
            <v>1.9005594440037389E-2</v>
          </cell>
          <cell r="EP145">
            <v>-4.5457150168163466E-3</v>
          </cell>
          <cell r="ER145">
            <v>78925959.235645011</v>
          </cell>
          <cell r="ES145">
            <v>60516106.536402613</v>
          </cell>
          <cell r="ET145">
            <v>9203650352.8898754</v>
          </cell>
          <cell r="EU145">
            <v>0.7667452777573841</v>
          </cell>
          <cell r="EV145">
            <v>152.08596321961903</v>
          </cell>
          <cell r="EW145">
            <v>116.61119411182611</v>
          </cell>
          <cell r="EY145">
            <v>78925959.235645011</v>
          </cell>
          <cell r="EZ145">
            <v>60516106.536402613</v>
          </cell>
          <cell r="FA145">
            <v>9203650352.8898754</v>
          </cell>
          <cell r="FB145">
            <v>0.7667452777573841</v>
          </cell>
          <cell r="FC145">
            <v>152.08596321961903</v>
          </cell>
          <cell r="FD145">
            <v>116.61119411182611</v>
          </cell>
          <cell r="FE145">
            <v>92</v>
          </cell>
          <cell r="FF145">
            <v>857890.86125701095</v>
          </cell>
          <cell r="FG145">
            <v>657783.76670002844</v>
          </cell>
          <cell r="FH145">
            <v>857878.96239829308</v>
          </cell>
          <cell r="FI145">
            <v>624497.82273999776</v>
          </cell>
          <cell r="FJ145">
            <v>0.72829550473085924</v>
          </cell>
          <cell r="FK145">
            <v>150.60548237325551</v>
          </cell>
          <cell r="FL145">
            <v>109.73657691889866</v>
          </cell>
          <cell r="FN145">
            <v>0</v>
          </cell>
          <cell r="FO145">
            <v>0</v>
          </cell>
          <cell r="FP145">
            <v>0</v>
          </cell>
          <cell r="FQ145">
            <v>0</v>
          </cell>
          <cell r="FR145">
            <v>0</v>
          </cell>
          <cell r="FS145">
            <v>0</v>
          </cell>
          <cell r="FT145">
            <v>92</v>
          </cell>
          <cell r="FU145">
            <v>0</v>
          </cell>
          <cell r="FV145">
            <v>0</v>
          </cell>
          <cell r="FW145">
            <v>1.0903427011642199</v>
          </cell>
          <cell r="FX145">
            <v>1.088842935877</v>
          </cell>
          <cell r="FY145">
            <v>1.04331714094991</v>
          </cell>
          <cell r="FZ145">
            <v>1.1330512007318501</v>
          </cell>
          <cell r="GA145">
            <v>1.0019581012644601</v>
          </cell>
          <cell r="GB145">
            <v>0</v>
          </cell>
          <cell r="GC145">
            <v>0</v>
          </cell>
          <cell r="GD145">
            <v>0</v>
          </cell>
          <cell r="GE145">
            <v>0</v>
          </cell>
          <cell r="GF145">
            <v>0</v>
          </cell>
          <cell r="GH145">
            <v>94015635.62218456</v>
          </cell>
          <cell r="GI145">
            <v>68934152.079032809</v>
          </cell>
          <cell r="GJ145">
            <v>8609961332.4048271</v>
          </cell>
          <cell r="GK145">
            <v>0.73322008220052537</v>
          </cell>
          <cell r="GL145">
            <v>124.90124376279455</v>
          </cell>
          <cell r="GM145">
            <v>91.580100218704075</v>
          </cell>
          <cell r="GN145">
            <v>2.0937159994642879E-2</v>
          </cell>
          <cell r="GO145">
            <v>1.0125084927777594E-2</v>
          </cell>
          <cell r="GP145">
            <v>-2.6709513770219176E-3</v>
          </cell>
          <cell r="GQ145">
            <v>2.0016005476140859E-2</v>
          </cell>
          <cell r="GR145">
            <v>0</v>
          </cell>
          <cell r="GT145">
            <v>94015635.622184545</v>
          </cell>
          <cell r="GU145">
            <v>68934152.079032809</v>
          </cell>
          <cell r="GV145">
            <v>8609961332.4048271</v>
          </cell>
          <cell r="GW145">
            <v>0.73322008220052548</v>
          </cell>
          <cell r="GX145">
            <v>124.90124376279455</v>
          </cell>
          <cell r="GY145">
            <v>91.580100218704089</v>
          </cell>
          <cell r="HA145">
            <v>94015635.622184545</v>
          </cell>
          <cell r="HB145">
            <v>68934152.079032809</v>
          </cell>
          <cell r="HC145">
            <v>8609961332.4048271</v>
          </cell>
          <cell r="HD145">
            <v>0.73322008220052548</v>
          </cell>
          <cell r="HE145">
            <v>124.90124376279455</v>
          </cell>
          <cell r="HF145">
            <v>91.580100218704089</v>
          </cell>
          <cell r="HG145">
            <v>92</v>
          </cell>
          <cell r="HH145">
            <v>1021909.082849832</v>
          </cell>
          <cell r="HI145">
            <v>749284.26172861748</v>
          </cell>
          <cell r="HJ145">
            <v>1019911.9918888764</v>
          </cell>
          <cell r="HK145">
            <v>687200.69472521322</v>
          </cell>
          <cell r="HL145">
            <v>0.67339380000657223</v>
          </cell>
          <cell r="HM145">
            <v>119.71551013632882</v>
          </cell>
          <cell r="HN145">
            <v>80.826091671366228</v>
          </cell>
          <cell r="HP145">
            <v>0</v>
          </cell>
          <cell r="HQ145">
            <v>0</v>
          </cell>
          <cell r="HR145">
            <v>0</v>
          </cell>
          <cell r="HS145">
            <v>0</v>
          </cell>
          <cell r="HT145">
            <v>0</v>
          </cell>
          <cell r="HU145">
            <v>0</v>
          </cell>
          <cell r="HV145">
            <v>92</v>
          </cell>
          <cell r="HW145">
            <v>0</v>
          </cell>
          <cell r="HX145">
            <v>0</v>
          </cell>
          <cell r="HY145">
            <v>1.11364793970267</v>
          </cell>
          <cell r="HZ145">
            <v>1.11168540090215</v>
          </cell>
          <cell r="IA145">
            <v>1.05679211225431</v>
          </cell>
          <cell r="IB145">
            <v>1.1741831196051</v>
          </cell>
          <cell r="IC145">
            <v>1.00269329810982</v>
          </cell>
          <cell r="ID145">
            <v>0</v>
          </cell>
          <cell r="IE145">
            <v>0</v>
          </cell>
          <cell r="IF145">
            <v>0</v>
          </cell>
          <cell r="IG145">
            <v>0</v>
          </cell>
          <cell r="IH145">
            <v>0</v>
          </cell>
          <cell r="IJ145">
            <v>46682686.403325103</v>
          </cell>
          <cell r="IK145">
            <v>30770281.913395222</v>
          </cell>
          <cell r="IL145">
            <v>3006013077.2846565</v>
          </cell>
          <cell r="IM145">
            <v>0.65913691529122287</v>
          </cell>
          <cell r="IN145">
            <v>97.692087636546788</v>
          </cell>
          <cell r="IO145">
            <v>64.392461293113257</v>
          </cell>
          <cell r="IP145">
            <v>1.7901242987558623E-2</v>
          </cell>
          <cell r="IQ145">
            <v>7.1996961798038092E-3</v>
          </cell>
          <cell r="IR145">
            <v>1.2294899384849256E-2</v>
          </cell>
          <cell r="IS145">
            <v>2.0035169432159265E-2</v>
          </cell>
          <cell r="IT145">
            <v>0</v>
          </cell>
          <cell r="IV145">
            <v>46682686.403325111</v>
          </cell>
          <cell r="IW145">
            <v>30770281.913395226</v>
          </cell>
          <cell r="IX145">
            <v>3006013077.2846565</v>
          </cell>
          <cell r="IY145">
            <v>0.65913691529122287</v>
          </cell>
          <cell r="IZ145">
            <v>97.692087636546773</v>
          </cell>
          <cell r="JA145">
            <v>64.392461293113257</v>
          </cell>
          <cell r="JC145">
            <v>46682686.403325111</v>
          </cell>
          <cell r="JD145">
            <v>30770281.913395226</v>
          </cell>
          <cell r="JE145">
            <v>3006013077.2846565</v>
          </cell>
          <cell r="JF145">
            <v>0.65913691529122287</v>
          </cell>
          <cell r="JG145">
            <v>97.692087636546773</v>
          </cell>
          <cell r="JH145">
            <v>64.392461293113257</v>
          </cell>
          <cell r="JI145">
            <v>92</v>
          </cell>
          <cell r="JJ145">
            <v>507420.5043839686</v>
          </cell>
          <cell r="JK145">
            <v>334459.58601516549</v>
          </cell>
          <cell r="JL145">
            <v>506057.54056650068</v>
          </cell>
          <cell r="JM145">
            <v>300327.93497059942</v>
          </cell>
          <cell r="JN145">
            <v>0.59291676831981699</v>
          </cell>
          <cell r="JO145">
            <v>92.442105219874904</v>
          </cell>
          <cell r="JP145">
            <v>54.840220590779452</v>
          </cell>
          <cell r="JR145">
            <v>0</v>
          </cell>
          <cell r="JS145">
            <v>0</v>
          </cell>
          <cell r="JT145">
            <v>0</v>
          </cell>
          <cell r="JU145">
            <v>0</v>
          </cell>
          <cell r="JV145">
            <v>0</v>
          </cell>
          <cell r="JW145">
            <v>0</v>
          </cell>
          <cell r="JX145">
            <v>92</v>
          </cell>
          <cell r="JY145">
            <v>0</v>
          </cell>
          <cell r="JZ145">
            <v>0</v>
          </cell>
          <cell r="KA145">
            <v>1.10212015501803</v>
          </cell>
          <cell r="KB145">
            <v>1.1004911387512</v>
          </cell>
          <cell r="KC145">
            <v>1.06955441385626</v>
          </cell>
          <cell r="KD145">
            <v>1.1732307856398201</v>
          </cell>
          <cell r="KE145">
            <v>1.00148932811679</v>
          </cell>
          <cell r="KF145">
            <v>0</v>
          </cell>
          <cell r="KG145">
            <v>0</v>
          </cell>
          <cell r="KH145">
            <v>0</v>
          </cell>
          <cell r="KI145">
            <v>0</v>
          </cell>
          <cell r="KJ145">
            <v>0</v>
          </cell>
          <cell r="KL145">
            <v>72973177.679715604</v>
          </cell>
          <cell r="KM145">
            <v>46278390.139884718</v>
          </cell>
          <cell r="KN145">
            <v>3294377477.9425139</v>
          </cell>
          <cell r="KO145">
            <v>0.63418356732392578</v>
          </cell>
          <cell r="KP145">
            <v>71.186086378213858</v>
          </cell>
          <cell r="KQ145">
            <v>45.145046203164782</v>
          </cell>
          <cell r="KR145">
            <v>1.293346757898268E-2</v>
          </cell>
          <cell r="KS145">
            <v>9.5360384985484527E-3</v>
          </cell>
          <cell r="KT145">
            <v>1.8556509814568207E-2</v>
          </cell>
          <cell r="KU145">
            <v>2.1568443409494573E-2</v>
          </cell>
          <cell r="KV145">
            <v>0</v>
          </cell>
          <cell r="KX145">
            <v>72973177.679715604</v>
          </cell>
          <cell r="KY145">
            <v>46278390.139884718</v>
          </cell>
          <cell r="KZ145">
            <v>3294377477.9425135</v>
          </cell>
          <cell r="LA145">
            <v>0.63418356732392578</v>
          </cell>
          <cell r="LB145">
            <v>71.186086378213844</v>
          </cell>
          <cell r="LC145">
            <v>45.145046203164775</v>
          </cell>
          <cell r="LE145">
            <v>72973177.679715604</v>
          </cell>
          <cell r="LF145">
            <v>46278390.139884718</v>
          </cell>
          <cell r="LG145">
            <v>3294377477.9425135</v>
          </cell>
          <cell r="LH145">
            <v>0.63418356732392578</v>
          </cell>
          <cell r="LI145">
            <v>71.186086378213844</v>
          </cell>
          <cell r="LJ145">
            <v>45.145046203164775</v>
          </cell>
          <cell r="LK145">
            <v>92</v>
          </cell>
          <cell r="LL145">
            <v>793186.7139099522</v>
          </cell>
          <cell r="LM145">
            <v>503025.97978135565</v>
          </cell>
          <cell r="LN145">
            <v>792007.15538473881</v>
          </cell>
          <cell r="LO145">
            <v>456416.641589434</v>
          </cell>
          <cell r="LP145">
            <v>0.57627321565130984</v>
          </cell>
          <cell r="LQ145">
            <v>66.556769301295887</v>
          </cell>
          <cell r="LR145">
            <v>38.479254683506262</v>
          </cell>
          <cell r="LT145">
            <v>0</v>
          </cell>
          <cell r="LU145">
            <v>0</v>
          </cell>
          <cell r="LV145">
            <v>0</v>
          </cell>
          <cell r="LW145">
            <v>0</v>
          </cell>
          <cell r="LX145">
            <v>0</v>
          </cell>
          <cell r="LY145">
            <v>0</v>
          </cell>
          <cell r="LZ145">
            <v>92</v>
          </cell>
          <cell r="MA145">
            <v>0</v>
          </cell>
          <cell r="MB145">
            <v>0</v>
          </cell>
          <cell r="MC145">
            <v>1.1362388920684099</v>
          </cell>
          <cell r="MD145">
            <v>1.1150681560820499</v>
          </cell>
          <cell r="ME145">
            <v>1.0484568666673799</v>
          </cell>
          <cell r="MF145">
            <v>1.1580021172502699</v>
          </cell>
          <cell r="MG145">
            <v>1.02129834867112</v>
          </cell>
          <cell r="MH145">
            <v>0</v>
          </cell>
          <cell r="MI145">
            <v>0</v>
          </cell>
          <cell r="MJ145">
            <v>0</v>
          </cell>
          <cell r="MK145">
            <v>0</v>
          </cell>
          <cell r="ML145">
            <v>0</v>
          </cell>
          <cell r="MN145">
            <v>142469516.15003136</v>
          </cell>
          <cell r="MO145">
            <v>99027774.422428906</v>
          </cell>
          <cell r="MP145">
            <v>13976673599.690426</v>
          </cell>
          <cell r="MQ145">
            <v>0.69508044316052175</v>
          </cell>
          <cell r="MR145">
            <v>141.13892472296979</v>
          </cell>
          <cell r="MS145">
            <v>98.102906343641351</v>
          </cell>
          <cell r="MT145">
            <v>1.035495764980127E-2</v>
          </cell>
          <cell r="MU145">
            <v>5.5340930797199567E-3</v>
          </cell>
          <cell r="MV145">
            <v>-6.1098164897405178E-3</v>
          </cell>
          <cell r="MW145">
            <v>1.9921172136511293E-2</v>
          </cell>
          <cell r="MX145">
            <v>-5.341922372013733E-3</v>
          </cell>
          <cell r="MZ145">
            <v>142469516.15003133</v>
          </cell>
          <cell r="NA145">
            <v>99027774.422428921</v>
          </cell>
          <cell r="NB145">
            <v>13976673599.690426</v>
          </cell>
          <cell r="NC145">
            <v>0.69508044316052198</v>
          </cell>
          <cell r="ND145">
            <v>141.13892472296976</v>
          </cell>
          <cell r="NE145">
            <v>98.102906343641379</v>
          </cell>
          <cell r="NG145">
            <v>142469516.15003133</v>
          </cell>
          <cell r="NH145">
            <v>99027774.422428921</v>
          </cell>
          <cell r="NI145">
            <v>13976673599.690426</v>
          </cell>
          <cell r="NJ145">
            <v>0.69508044316052198</v>
          </cell>
          <cell r="NK145">
            <v>141.13892472296976</v>
          </cell>
          <cell r="NL145">
            <v>98.102906343641379</v>
          </cell>
          <cell r="NM145">
            <v>92</v>
          </cell>
          <cell r="NN145">
            <v>1548581.6972829492</v>
          </cell>
          <cell r="NO145">
            <v>1076388.8524177056</v>
          </cell>
          <cell r="NP145">
            <v>1516287.2820639659</v>
          </cell>
          <cell r="NQ145">
            <v>947326.18284016557</v>
          </cell>
          <cell r="NR145">
            <v>0.62335242861098794</v>
          </cell>
          <cell r="NS145">
            <v>134.61586185380548</v>
          </cell>
          <cell r="NT145">
            <v>84.71738080806908</v>
          </cell>
          <cell r="NX145">
            <v>0</v>
          </cell>
          <cell r="NY145">
            <v>0</v>
          </cell>
          <cell r="NZ145">
            <v>0</v>
          </cell>
          <cell r="OA145">
            <v>0</v>
          </cell>
          <cell r="OB145">
            <v>0</v>
          </cell>
          <cell r="OC145">
            <v>0</v>
          </cell>
          <cell r="OD145">
            <v>92</v>
          </cell>
          <cell r="OE145">
            <v>0</v>
          </cell>
          <cell r="OF145">
            <v>0</v>
          </cell>
          <cell r="OG145">
            <v>1.0916359252050201</v>
          </cell>
          <cell r="OH145">
            <v>1.08439265161303</v>
          </cell>
          <cell r="OI145">
            <v>1.0163712472653299</v>
          </cell>
          <cell r="OJ145">
            <v>1.10375274768603</v>
          </cell>
          <cell r="OK145">
            <v>1.00681721117865</v>
          </cell>
          <cell r="OL145">
            <v>0</v>
          </cell>
          <cell r="OM145">
            <v>0</v>
          </cell>
          <cell r="ON145">
            <v>0</v>
          </cell>
          <cell r="OO145">
            <v>0</v>
          </cell>
          <cell r="OP145">
            <v>0</v>
          </cell>
          <cell r="OX145">
            <v>1.8409259610193358E-2</v>
          </cell>
          <cell r="OY145">
            <v>7.075835142929904E-3</v>
          </cell>
          <cell r="OZ145">
            <v>6.8988314474521925E-4</v>
          </cell>
          <cell r="PA145">
            <v>2.1651440457431097E-2</v>
          </cell>
          <cell r="PB145">
            <v>-2.1929788661272671E-3</v>
          </cell>
          <cell r="PK145">
            <v>505694917.1373657</v>
          </cell>
          <cell r="PL145">
            <v>359608407.09903675</v>
          </cell>
          <cell r="PM145">
            <v>49865005824.573761</v>
          </cell>
          <cell r="PN145">
            <v>0.71111730593359634</v>
          </cell>
          <cell r="PO145">
            <v>138.66473875523397</v>
          </cell>
          <cell r="PP145">
            <v>98.60689545160794</v>
          </cell>
          <cell r="PQ145">
            <v>92</v>
          </cell>
          <cell r="PR145">
            <v>5496683.8819278879</v>
          </cell>
          <cell r="PS145">
            <v>3908787.0336851822</v>
          </cell>
          <cell r="PT145">
            <v>5459465.5523350546</v>
          </cell>
          <cell r="PU145">
            <v>3580669.1071943911</v>
          </cell>
          <cell r="PV145">
            <v>0.65577473701598032</v>
          </cell>
          <cell r="PW145">
            <v>136.43119000889513</v>
          </cell>
          <cell r="PX145">
            <v>89.337848225821446</v>
          </cell>
          <cell r="QB145">
            <v>2.0824208757033627E-2</v>
          </cell>
          <cell r="QC145">
            <v>2.5890126118234602E-2</v>
          </cell>
          <cell r="QD145">
            <v>0.16644364780178295</v>
          </cell>
          <cell r="QE145">
            <v>0.70284581907173904</v>
          </cell>
          <cell r="QF145">
            <v>8.3996198251209783E-2</v>
          </cell>
          <cell r="QG145">
            <v>0</v>
          </cell>
          <cell r="QH145">
            <v>0</v>
          </cell>
          <cell r="QJ145">
            <v>84903869.227633566</v>
          </cell>
          <cell r="QK145">
            <v>62461227.07443171</v>
          </cell>
          <cell r="QL145">
            <v>8125148457.661293</v>
          </cell>
          <cell r="QM145">
            <v>0.73566997172965731</v>
          </cell>
          <cell r="QN145">
            <v>130.08307454445278</v>
          </cell>
          <cell r="QO145">
            <v>95.698211772624489</v>
          </cell>
          <cell r="QP145">
            <v>2.331516627044937E-2</v>
          </cell>
          <cell r="QQ145">
            <v>9.4717364167804796E-3</v>
          </cell>
          <cell r="QR145">
            <v>-2.1014753629121732E-4</v>
          </cell>
          <cell r="QS145">
            <v>2.044059064933245E-2</v>
          </cell>
          <cell r="QT145">
            <v>-7.0529588748576802E-4</v>
          </cell>
        </row>
        <row r="146">
          <cell r="A146">
            <v>135</v>
          </cell>
          <cell r="B146">
            <v>44105</v>
          </cell>
          <cell r="C146">
            <v>2020</v>
          </cell>
          <cell r="D146" t="b">
            <v>0</v>
          </cell>
          <cell r="E146" t="b">
            <v>1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92</v>
          </cell>
          <cell r="O146">
            <v>0</v>
          </cell>
          <cell r="P146">
            <v>0</v>
          </cell>
          <cell r="Q146">
            <v>0.96020439717323203</v>
          </cell>
          <cell r="R146">
            <v>0.95824099307254396</v>
          </cell>
          <cell r="S146">
            <v>1.01981822733531</v>
          </cell>
          <cell r="T146">
            <v>0.98032154109623804</v>
          </cell>
          <cell r="U146">
            <v>1.0006499787424299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B146">
            <v>12220286.31587073</v>
          </cell>
          <cell r="AC146">
            <v>8686088.1472808886</v>
          </cell>
          <cell r="AD146">
            <v>3111887589.4275804</v>
          </cell>
          <cell r="AE146">
            <v>0.71079252341249088</v>
          </cell>
          <cell r="AF146">
            <v>358.26111094690333</v>
          </cell>
          <cell r="AG146">
            <v>254.6493190905118</v>
          </cell>
          <cell r="AH146">
            <v>2.4873183056913176E-2</v>
          </cell>
          <cell r="AI146">
            <v>2.8802490027579515E-2</v>
          </cell>
          <cell r="AJ146">
            <v>1.464821332594643E-2</v>
          </cell>
          <cell r="AK146">
            <v>4.6633137701706323E-2</v>
          </cell>
          <cell r="AL146">
            <v>2.613649887133954E-3</v>
          </cell>
          <cell r="AN146">
            <v>12220286.315870728</v>
          </cell>
          <cell r="AO146">
            <v>8686088.1472808868</v>
          </cell>
          <cell r="AP146">
            <v>3111887589.4275808</v>
          </cell>
          <cell r="AQ146">
            <v>0.71079252341249088</v>
          </cell>
          <cell r="AR146">
            <v>358.26111094690344</v>
          </cell>
          <cell r="AS146">
            <v>254.64931909051188</v>
          </cell>
          <cell r="AU146">
            <v>12220286.315870728</v>
          </cell>
          <cell r="AV146">
            <v>8686088.1472808868</v>
          </cell>
          <cell r="AW146">
            <v>3111887589.4275808</v>
          </cell>
          <cell r="AX146">
            <v>0.71079252341249088</v>
          </cell>
          <cell r="AY146">
            <v>358.26111094690344</v>
          </cell>
          <cell r="AZ146">
            <v>254.64931909051188</v>
          </cell>
          <cell r="BA146">
            <v>92</v>
          </cell>
          <cell r="BB146">
            <v>132829.1990855514</v>
          </cell>
          <cell r="BC146">
            <v>94414.001600879201</v>
          </cell>
          <cell r="BD146">
            <v>132742.91900998683</v>
          </cell>
          <cell r="BE146">
            <v>98326.983170277876</v>
          </cell>
          <cell r="BF146">
            <v>0.74176801926765423</v>
          </cell>
          <cell r="BG146">
            <v>351.29898774510661</v>
          </cell>
          <cell r="BH146">
            <v>259.76101556000901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92</v>
          </cell>
          <cell r="BQ146">
            <v>0</v>
          </cell>
          <cell r="BR146">
            <v>0</v>
          </cell>
          <cell r="BS146">
            <v>0.94128015541786403</v>
          </cell>
          <cell r="BT146">
            <v>0.94132754090441695</v>
          </cell>
          <cell r="BU146">
            <v>0.99436862579936602</v>
          </cell>
          <cell r="BV146">
            <v>0.93755168644644904</v>
          </cell>
          <cell r="BW146">
            <v>1.00005295248686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D146">
            <v>58805738.794220679</v>
          </cell>
          <cell r="CE146">
            <v>40851807.396324009</v>
          </cell>
          <cell r="CF146">
            <v>7997092950.4594374</v>
          </cell>
          <cell r="CG146">
            <v>0.69469082837777141</v>
          </cell>
          <cell r="CH146">
            <v>195.75860800663239</v>
          </cell>
          <cell r="CI146">
            <v>135.99170955820688</v>
          </cell>
          <cell r="CJ146">
            <v>1.3704486597640069E-2</v>
          </cell>
          <cell r="CK146">
            <v>5.7240230027516721E-3</v>
          </cell>
          <cell r="CL146">
            <v>-1.2626496591172594E-2</v>
          </cell>
          <cell r="CM146">
            <v>1.8461562587520328E-2</v>
          </cell>
          <cell r="CN146">
            <v>-1.4387388079642897E-4</v>
          </cell>
          <cell r="CP146">
            <v>58805738.794220671</v>
          </cell>
          <cell r="CQ146">
            <v>40851807.396324009</v>
          </cell>
          <cell r="CR146">
            <v>7997092950.4594383</v>
          </cell>
          <cell r="CS146">
            <v>0.69469082837777141</v>
          </cell>
          <cell r="CT146">
            <v>195.75860800663241</v>
          </cell>
          <cell r="CU146">
            <v>135.99170955820691</v>
          </cell>
          <cell r="CW146">
            <v>58805738.794220671</v>
          </cell>
          <cell r="CX146">
            <v>40851807.396324009</v>
          </cell>
          <cell r="CY146">
            <v>7997092950.4594383</v>
          </cell>
          <cell r="CZ146">
            <v>0.69469082837777141</v>
          </cell>
          <cell r="DA146">
            <v>195.75860800663241</v>
          </cell>
          <cell r="DB146">
            <v>135.99170955820691</v>
          </cell>
          <cell r="DC146">
            <v>92</v>
          </cell>
          <cell r="DD146">
            <v>639192.81298065942</v>
          </cell>
          <cell r="DE146">
            <v>444041.38474265224</v>
          </cell>
          <cell r="DF146">
            <v>639158.96792380896</v>
          </cell>
          <cell r="DG146">
            <v>471742.00176941819</v>
          </cell>
          <cell r="DH146">
            <v>0.73799054865676217</v>
          </cell>
          <cell r="DI146">
            <v>196.86724110916455</v>
          </cell>
          <cell r="DJ146">
            <v>145.04982661131874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92</v>
          </cell>
          <cell r="DS146">
            <v>0</v>
          </cell>
          <cell r="DT146">
            <v>0</v>
          </cell>
          <cell r="DU146">
            <v>0.94121411899158502</v>
          </cell>
          <cell r="DV146">
            <v>0.93939178044506599</v>
          </cell>
          <cell r="DW146">
            <v>0.98273807311418204</v>
          </cell>
          <cell r="DX146">
            <v>0.92416406863203404</v>
          </cell>
          <cell r="DY146">
            <v>1.0000739474506299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F146">
            <v>79526752.03214322</v>
          </cell>
          <cell r="EG146">
            <v>54426887.720457882</v>
          </cell>
          <cell r="EH146">
            <v>8091581883.940444</v>
          </cell>
          <cell r="EI146">
            <v>0.68438464201907245</v>
          </cell>
          <cell r="EJ146">
            <v>148.66883304993746</v>
          </cell>
          <cell r="EK146">
            <v>101.7466660862747</v>
          </cell>
          <cell r="EL146">
            <v>3.7051829194395716E-2</v>
          </cell>
          <cell r="EM146">
            <v>5.9103483450126462E-3</v>
          </cell>
          <cell r="EN146">
            <v>4.3840872672040983E-3</v>
          </cell>
          <cell r="EO146">
            <v>1.7155116170640757E-2</v>
          </cell>
          <cell r="EP146">
            <v>-4.6391166079044347E-3</v>
          </cell>
          <cell r="ER146">
            <v>79526752.03214322</v>
          </cell>
          <cell r="ES146">
            <v>54426887.720457882</v>
          </cell>
          <cell r="ET146">
            <v>8091581883.940444</v>
          </cell>
          <cell r="EU146">
            <v>0.68438464201907245</v>
          </cell>
          <cell r="EV146">
            <v>148.66883304993746</v>
          </cell>
          <cell r="EW146">
            <v>101.7466660862747</v>
          </cell>
          <cell r="EY146">
            <v>79526752.03214322</v>
          </cell>
          <cell r="EZ146">
            <v>54426887.720457882</v>
          </cell>
          <cell r="FA146">
            <v>8091581883.940444</v>
          </cell>
          <cell r="FB146">
            <v>0.68438464201907245</v>
          </cell>
          <cell r="FC146">
            <v>148.66883304993746</v>
          </cell>
          <cell r="FD146">
            <v>101.7466660862747</v>
          </cell>
          <cell r="FE146">
            <v>92</v>
          </cell>
          <cell r="FF146">
            <v>864421.21774068719</v>
          </cell>
          <cell r="FG146">
            <v>591596.60565715085</v>
          </cell>
          <cell r="FH146">
            <v>864357.30072186538</v>
          </cell>
          <cell r="FI146">
            <v>628546.25076277682</v>
          </cell>
          <cell r="FJ146">
            <v>0.72854016424842893</v>
          </cell>
          <cell r="FK146">
            <v>151.28022116699245</v>
          </cell>
          <cell r="FL146">
            <v>110.09589048066123</v>
          </cell>
          <cell r="FN146">
            <v>0</v>
          </cell>
          <cell r="FO146">
            <v>0</v>
          </cell>
          <cell r="FP146">
            <v>0</v>
          </cell>
          <cell r="FQ146">
            <v>0</v>
          </cell>
          <cell r="FR146">
            <v>0</v>
          </cell>
          <cell r="FS146">
            <v>0</v>
          </cell>
          <cell r="FT146">
            <v>92</v>
          </cell>
          <cell r="FU146">
            <v>0</v>
          </cell>
          <cell r="FV146">
            <v>0</v>
          </cell>
          <cell r="FW146">
            <v>0.92862322053732704</v>
          </cell>
          <cell r="FX146">
            <v>0.92750607324893997</v>
          </cell>
          <cell r="FY146">
            <v>0.96855197861824904</v>
          </cell>
          <cell r="FZ146">
            <v>0.89681438803233904</v>
          </cell>
          <cell r="GA146">
            <v>1.00060609498808</v>
          </cell>
          <cell r="GB146">
            <v>0</v>
          </cell>
          <cell r="GC146">
            <v>0</v>
          </cell>
          <cell r="GD146">
            <v>0</v>
          </cell>
          <cell r="GE146">
            <v>0</v>
          </cell>
          <cell r="GF146">
            <v>0</v>
          </cell>
          <cell r="GH146">
            <v>94530534.079431742</v>
          </cell>
          <cell r="GI146">
            <v>58955290.908496909</v>
          </cell>
          <cell r="GJ146">
            <v>6862710829.6433535</v>
          </cell>
          <cell r="GK146">
            <v>0.62366399896734093</v>
          </cell>
          <cell r="GL146">
            <v>116.40534248732318</v>
          </cell>
          <cell r="GM146">
            <v>72.597821396806893</v>
          </cell>
          <cell r="GN146">
            <v>2.0015060577593991E-2</v>
          </cell>
          <cell r="GO146">
            <v>8.8218833633839817E-3</v>
          </cell>
          <cell r="GP146">
            <v>-2.4929652650094521E-3</v>
          </cell>
          <cell r="GQ146">
            <v>1.917148281499954E-2</v>
          </cell>
          <cell r="GR146">
            <v>0</v>
          </cell>
          <cell r="GT146">
            <v>94530534.079431742</v>
          </cell>
          <cell r="GU146">
            <v>58955290.908496909</v>
          </cell>
          <cell r="GV146">
            <v>6862710829.6433535</v>
          </cell>
          <cell r="GW146">
            <v>0.62366399896734093</v>
          </cell>
          <cell r="GX146">
            <v>116.40534248732318</v>
          </cell>
          <cell r="GY146">
            <v>72.597821396806893</v>
          </cell>
          <cell r="HA146">
            <v>94530534.079431742</v>
          </cell>
          <cell r="HB146">
            <v>58955290.908496909</v>
          </cell>
          <cell r="HC146">
            <v>6862710829.6433535</v>
          </cell>
          <cell r="HD146">
            <v>0.62366399896734093</v>
          </cell>
          <cell r="HE146">
            <v>116.40534248732318</v>
          </cell>
          <cell r="HF146">
            <v>72.597821396806893</v>
          </cell>
          <cell r="HG146">
            <v>92</v>
          </cell>
          <cell r="HH146">
            <v>1027505.8052112146</v>
          </cell>
          <cell r="HI146">
            <v>640818.37944018375</v>
          </cell>
          <cell r="HJ146">
            <v>1026883.416319241</v>
          </cell>
          <cell r="HK146">
            <v>690073.61141517502</v>
          </cell>
          <cell r="HL146">
            <v>0.67240961213625527</v>
          </cell>
          <cell r="HM146">
            <v>120.18492043492473</v>
          </cell>
          <cell r="HN146">
            <v>80.950776844794575</v>
          </cell>
          <cell r="HP146">
            <v>0</v>
          </cell>
          <cell r="HQ146">
            <v>0</v>
          </cell>
          <cell r="HR146">
            <v>0</v>
          </cell>
          <cell r="HS146">
            <v>0</v>
          </cell>
          <cell r="HT146">
            <v>0</v>
          </cell>
          <cell r="HU146">
            <v>0</v>
          </cell>
          <cell r="HV146">
            <v>92</v>
          </cell>
          <cell r="HW146">
            <v>0</v>
          </cell>
          <cell r="HX146">
            <v>0</v>
          </cell>
          <cell r="HY146">
            <v>0.91489561611161896</v>
          </cell>
          <cell r="HZ146">
            <v>0.91645858564837901</v>
          </cell>
          <cell r="IA146">
            <v>0.95990527263089198</v>
          </cell>
          <cell r="IB146">
            <v>0.87293275565013395</v>
          </cell>
          <cell r="IC146">
            <v>0.99917674987958804</v>
          </cell>
          <cell r="ID146">
            <v>0</v>
          </cell>
          <cell r="IE146">
            <v>0</v>
          </cell>
          <cell r="IF146">
            <v>0</v>
          </cell>
          <cell r="IG146">
            <v>0</v>
          </cell>
          <cell r="IH146">
            <v>0</v>
          </cell>
          <cell r="IJ146">
            <v>46744062.102468848</v>
          </cell>
          <cell r="IK146">
            <v>25457748.820900578</v>
          </cell>
          <cell r="IL146">
            <v>2265658657.0123391</v>
          </cell>
          <cell r="IM146">
            <v>0.54461995119495599</v>
          </cell>
          <cell r="IN146">
            <v>88.996818727045266</v>
          </cell>
          <cell r="IO146">
            <v>48.46944307162974</v>
          </cell>
          <cell r="IP146">
            <v>1.6799747509461529E-2</v>
          </cell>
          <cell r="IQ146">
            <v>8.4533446199460717E-3</v>
          </cell>
          <cell r="IR146">
            <v>1.2351019796255224E-2</v>
          </cell>
          <cell r="IS146">
            <v>1.8579648355172139E-2</v>
          </cell>
          <cell r="IT146">
            <v>0</v>
          </cell>
          <cell r="IV146">
            <v>46744062.102468848</v>
          </cell>
          <cell r="IW146">
            <v>25457748.820900578</v>
          </cell>
          <cell r="IX146">
            <v>2265658657.0123391</v>
          </cell>
          <cell r="IY146">
            <v>0.54461995119495599</v>
          </cell>
          <cell r="IZ146">
            <v>88.996818727045266</v>
          </cell>
          <cell r="JA146">
            <v>48.46944307162974</v>
          </cell>
          <cell r="JC146">
            <v>46744062.102468848</v>
          </cell>
          <cell r="JD146">
            <v>25457748.820900578</v>
          </cell>
          <cell r="JE146">
            <v>2265658657.0123391</v>
          </cell>
          <cell r="JF146">
            <v>0.54461995119495599</v>
          </cell>
          <cell r="JG146">
            <v>88.996818727045266</v>
          </cell>
          <cell r="JH146">
            <v>48.46944307162974</v>
          </cell>
          <cell r="JI146">
            <v>92</v>
          </cell>
          <cell r="JJ146">
            <v>508087.63154857443</v>
          </cell>
          <cell r="JK146">
            <v>276714.6610967454</v>
          </cell>
          <cell r="JL146">
            <v>508506.2593878457</v>
          </cell>
          <cell r="JM146">
            <v>302454.89892366662</v>
          </cell>
          <cell r="JN146">
            <v>0.59426575267407911</v>
          </cell>
          <cell r="JO146">
            <v>92.714168016938075</v>
          </cell>
          <cell r="JP146">
            <v>55.524830243689465</v>
          </cell>
          <cell r="JR146">
            <v>0</v>
          </cell>
          <cell r="JS146">
            <v>0</v>
          </cell>
          <cell r="JT146">
            <v>0</v>
          </cell>
          <cell r="JU146">
            <v>0</v>
          </cell>
          <cell r="JV146">
            <v>0</v>
          </cell>
          <cell r="JW146">
            <v>0</v>
          </cell>
          <cell r="JX146">
            <v>92</v>
          </cell>
          <cell r="JY146">
            <v>0</v>
          </cell>
          <cell r="JZ146">
            <v>0</v>
          </cell>
          <cell r="KA146">
            <v>0.92514919160179099</v>
          </cell>
          <cell r="KB146">
            <v>0.92519846810615602</v>
          </cell>
          <cell r="KC146">
            <v>0.96232813363496605</v>
          </cell>
          <cell r="KD146">
            <v>0.886950431267443</v>
          </cell>
          <cell r="KE146">
            <v>0.99987276352760901</v>
          </cell>
          <cell r="KF146">
            <v>0</v>
          </cell>
          <cell r="KG146">
            <v>0</v>
          </cell>
          <cell r="KH146">
            <v>0</v>
          </cell>
          <cell r="KI146">
            <v>0</v>
          </cell>
          <cell r="KJ146">
            <v>0</v>
          </cell>
          <cell r="KL146">
            <v>73115805.149166539</v>
          </cell>
          <cell r="KM146">
            <v>38960874.796548784</v>
          </cell>
          <cell r="KN146">
            <v>2501742186.3378463</v>
          </cell>
          <cell r="KO146">
            <v>0.5328652911236238</v>
          </cell>
          <cell r="KP146">
            <v>64.211653342020298</v>
          </cell>
          <cell r="KQ146">
            <v>34.216161351624862</v>
          </cell>
          <cell r="KR146">
            <v>1.3583177430259044E-2</v>
          </cell>
          <cell r="KS146">
            <v>9.4115411493884207E-3</v>
          </cell>
          <cell r="KT146">
            <v>1.8837393450447951E-2</v>
          </cell>
          <cell r="KU146">
            <v>2.0162050044083064E-2</v>
          </cell>
          <cell r="KV146">
            <v>0</v>
          </cell>
          <cell r="KX146">
            <v>73115805.149166539</v>
          </cell>
          <cell r="KY146">
            <v>38960874.796548784</v>
          </cell>
          <cell r="KZ146">
            <v>2501742186.3378458</v>
          </cell>
          <cell r="LA146">
            <v>0.5328652911236238</v>
          </cell>
          <cell r="LB146">
            <v>64.211653342020284</v>
          </cell>
          <cell r="LC146">
            <v>34.216161351624855</v>
          </cell>
          <cell r="LE146">
            <v>73115805.149166539</v>
          </cell>
          <cell r="LF146">
            <v>38960874.796548784</v>
          </cell>
          <cell r="LG146">
            <v>2501742186.3378458</v>
          </cell>
          <cell r="LH146">
            <v>0.5328652911236238</v>
          </cell>
          <cell r="LI146">
            <v>64.211653342020284</v>
          </cell>
          <cell r="LJ146">
            <v>34.216161351624855</v>
          </cell>
          <cell r="LK146">
            <v>92</v>
          </cell>
          <cell r="LL146">
            <v>794737.01249094063</v>
          </cell>
          <cell r="LM146">
            <v>423487.76952770416</v>
          </cell>
          <cell r="LN146">
            <v>794838.14489261853</v>
          </cell>
          <cell r="LO146">
            <v>457750.78589701094</v>
          </cell>
          <cell r="LP146">
            <v>0.57594700974200441</v>
          </cell>
          <cell r="LQ146">
            <v>66.725320706852884</v>
          </cell>
          <cell r="LR146">
            <v>38.577309560276454</v>
          </cell>
          <cell r="LT146">
            <v>0</v>
          </cell>
          <cell r="LU146">
            <v>0</v>
          </cell>
          <cell r="LV146">
            <v>0</v>
          </cell>
          <cell r="LW146">
            <v>0</v>
          </cell>
          <cell r="LX146">
            <v>0</v>
          </cell>
          <cell r="LY146">
            <v>0</v>
          </cell>
          <cell r="LZ146">
            <v>92</v>
          </cell>
          <cell r="MA146">
            <v>0</v>
          </cell>
          <cell r="MB146">
            <v>0</v>
          </cell>
          <cell r="MC146">
            <v>0.90385740913549995</v>
          </cell>
          <cell r="MD146">
            <v>0.91398324725183</v>
          </cell>
          <cell r="ME146">
            <v>0.96439410054879804</v>
          </cell>
          <cell r="MF146">
            <v>0.88492963699843497</v>
          </cell>
          <cell r="MG146">
            <v>0.98996865135924705</v>
          </cell>
          <cell r="MH146">
            <v>0</v>
          </cell>
          <cell r="MI146">
            <v>0</v>
          </cell>
          <cell r="MJ146">
            <v>0</v>
          </cell>
          <cell r="MK146">
            <v>0</v>
          </cell>
          <cell r="ML146">
            <v>0</v>
          </cell>
          <cell r="MN146">
            <v>138558003.68708053</v>
          </cell>
          <cell r="MO146">
            <v>79055816.987525865</v>
          </cell>
          <cell r="MP146">
            <v>10290990016.560547</v>
          </cell>
          <cell r="MQ146">
            <v>0.57056117209992119</v>
          </cell>
          <cell r="MR146">
            <v>130.17372293027282</v>
          </cell>
          <cell r="MS146">
            <v>74.272071931706847</v>
          </cell>
          <cell r="MT146">
            <v>1.1105342963513631E-2</v>
          </cell>
          <cell r="MU146">
            <v>5.1575643521402717E-3</v>
          </cell>
          <cell r="MV146">
            <v>-6.2642113990580188E-3</v>
          </cell>
          <cell r="MW146">
            <v>1.5979083279764918E-2</v>
          </cell>
          <cell r="MX146">
            <v>-5.3436885861756879E-3</v>
          </cell>
          <cell r="MZ146">
            <v>138558003.68708053</v>
          </cell>
          <cell r="NA146">
            <v>79055816.987525851</v>
          </cell>
          <cell r="NB146">
            <v>10290990016.560549</v>
          </cell>
          <cell r="NC146">
            <v>0.57056117209992108</v>
          </cell>
          <cell r="ND146">
            <v>130.17372293027287</v>
          </cell>
          <cell r="NE146">
            <v>74.272071931706847</v>
          </cell>
          <cell r="NG146">
            <v>138558003.68708053</v>
          </cell>
          <cell r="NH146">
            <v>79055816.987525851</v>
          </cell>
          <cell r="NI146">
            <v>10290990016.560549</v>
          </cell>
          <cell r="NJ146">
            <v>0.57056117209992108</v>
          </cell>
          <cell r="NK146">
            <v>130.17372293027287</v>
          </cell>
          <cell r="NL146">
            <v>74.272071931706847</v>
          </cell>
          <cell r="NM146">
            <v>92</v>
          </cell>
          <cell r="NN146">
            <v>1506065.2574682666</v>
          </cell>
          <cell r="NO146">
            <v>859302.35856006364</v>
          </cell>
          <cell r="NP146">
            <v>1521326.2110880062</v>
          </cell>
          <cell r="NQ146">
            <v>950705.66427280684</v>
          </cell>
          <cell r="NR146">
            <v>0.62425780102150408</v>
          </cell>
          <cell r="NS146">
            <v>134.97980012133652</v>
          </cell>
          <cell r="NT146">
            <v>83.929918070806124</v>
          </cell>
          <cell r="NX146">
            <v>0</v>
          </cell>
          <cell r="NY146">
            <v>0</v>
          </cell>
          <cell r="NZ146">
            <v>0</v>
          </cell>
          <cell r="OA146">
            <v>0</v>
          </cell>
          <cell r="OB146">
            <v>0</v>
          </cell>
          <cell r="OC146">
            <v>0</v>
          </cell>
          <cell r="OD146">
            <v>92</v>
          </cell>
          <cell r="OE146">
            <v>0</v>
          </cell>
          <cell r="OF146">
            <v>0</v>
          </cell>
          <cell r="OG146">
            <v>0.92563295833981496</v>
          </cell>
          <cell r="OH146">
            <v>0.92855060770126896</v>
          </cell>
          <cell r="OI146">
            <v>0.98075026582529201</v>
          </cell>
          <cell r="OJ146">
            <v>0.90949608176066199</v>
          </cell>
          <cell r="OK146">
            <v>0.99743301186024902</v>
          </cell>
          <cell r="OL146">
            <v>0</v>
          </cell>
          <cell r="OM146">
            <v>0</v>
          </cell>
          <cell r="ON146">
            <v>0</v>
          </cell>
          <cell r="OO146">
            <v>0</v>
          </cell>
          <cell r="OP146">
            <v>0</v>
          </cell>
          <cell r="OX146">
            <v>1.8402485934865712E-2</v>
          </cell>
          <cell r="OY146">
            <v>6.7404461090667988E-3</v>
          </cell>
          <cell r="OZ146">
            <v>8.3613551621180508E-4</v>
          </cell>
          <cell r="PA146">
            <v>1.9943557269333709E-2</v>
          </cell>
          <cell r="PB146">
            <v>-2.0803347284066415E-3</v>
          </cell>
          <cell r="PK146">
            <v>503501182.16038227</v>
          </cell>
          <cell r="PL146">
            <v>306394514.7775349</v>
          </cell>
          <cell r="PM146">
            <v>41121664113.381554</v>
          </cell>
          <cell r="PN146">
            <v>0.60852789553121212</v>
          </cell>
          <cell r="PO146">
            <v>134.21148920775858</v>
          </cell>
          <cell r="PP146">
            <v>81.671435083707323</v>
          </cell>
          <cell r="PQ146">
            <v>92</v>
          </cell>
          <cell r="PR146">
            <v>5472838.9365258943</v>
          </cell>
          <cell r="PS146">
            <v>3330375.1606253795</v>
          </cell>
          <cell r="PT146">
            <v>5486923.8048566785</v>
          </cell>
          <cell r="PU146">
            <v>3597943.5807889034</v>
          </cell>
          <cell r="PV146">
            <v>0.65535242827280149</v>
          </cell>
          <cell r="PW146">
            <v>136.84573319469956</v>
          </cell>
          <cell r="PX146">
            <v>89.798556279211695</v>
          </cell>
          <cell r="QB146">
            <v>2.0824208757033627E-2</v>
          </cell>
          <cell r="QC146">
            <v>2.5890126118234602E-2</v>
          </cell>
          <cell r="QD146">
            <v>0.16644364780178295</v>
          </cell>
          <cell r="QE146">
            <v>0.70284581907173904</v>
          </cell>
          <cell r="QF146">
            <v>8.3996198251209783E-2</v>
          </cell>
          <cell r="QG146">
            <v>0</v>
          </cell>
          <cell r="QH146">
            <v>0</v>
          </cell>
          <cell r="QJ146">
            <v>85380402.653001502</v>
          </cell>
          <cell r="QK146">
            <v>53872382.93338573</v>
          </cell>
          <cell r="QL146">
            <v>6632375074.9443264</v>
          </cell>
          <cell r="QM146">
            <v>0.63096894907290391</v>
          </cell>
          <cell r="QN146">
            <v>123.11271033147707</v>
          </cell>
          <cell r="QO146">
            <v>77.680297455368915</v>
          </cell>
          <cell r="QP146">
            <v>2.2518433419475969E-2</v>
          </cell>
          <cell r="QQ146">
            <v>8.6421973297004986E-3</v>
          </cell>
          <cell r="QR146">
            <v>-6.8921661171403217E-6</v>
          </cell>
          <cell r="QS146">
            <v>1.9339646860738136E-2</v>
          </cell>
          <cell r="QT146">
            <v>-7.2144921284891231E-4</v>
          </cell>
        </row>
        <row r="147">
          <cell r="A147">
            <v>136</v>
          </cell>
          <cell r="B147">
            <v>44197</v>
          </cell>
          <cell r="C147">
            <v>2021</v>
          </cell>
          <cell r="D147" t="b">
            <v>0</v>
          </cell>
          <cell r="E147" t="b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90</v>
          </cell>
          <cell r="O147">
            <v>0</v>
          </cell>
          <cell r="P147">
            <v>0</v>
          </cell>
          <cell r="Q147">
            <v>0.97944212110860396</v>
          </cell>
          <cell r="R147">
            <v>0.981243039537958</v>
          </cell>
          <cell r="S147">
            <v>1.0280455805278399</v>
          </cell>
          <cell r="T147">
            <v>1.0105020366778701</v>
          </cell>
          <cell r="U147">
            <v>0.99990120188165899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B147">
            <v>11949023.60683015</v>
          </cell>
          <cell r="AC147">
            <v>8608586.9985080417</v>
          </cell>
          <cell r="AD147">
            <v>3159343825.6200504</v>
          </cell>
          <cell r="AE147">
            <v>0.7204427141299905</v>
          </cell>
          <cell r="AF147">
            <v>366.99911683155409</v>
          </cell>
          <cell r="AG147">
            <v>264.40183981343432</v>
          </cell>
          <cell r="AH147">
            <v>2.40366158660811E-2</v>
          </cell>
          <cell r="AI147">
            <v>3.0531844566544956E-2</v>
          </cell>
          <cell r="AJ147">
            <v>1.5547878089120773E-2</v>
          </cell>
          <cell r="AK147">
            <v>4.5570632972711314E-2</v>
          </cell>
          <cell r="AL147">
            <v>2.6568808769925002E-3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U147">
            <v>11949023.60683015</v>
          </cell>
          <cell r="AV147">
            <v>8608586.9985080417</v>
          </cell>
          <cell r="AW147">
            <v>3159343825.6200504</v>
          </cell>
          <cell r="AX147">
            <v>0.7204427141299905</v>
          </cell>
          <cell r="AY147">
            <v>366.99911683155409</v>
          </cell>
          <cell r="AZ147">
            <v>264.40183981343432</v>
          </cell>
          <cell r="BA147">
            <v>90</v>
          </cell>
          <cell r="BB147">
            <v>132766.92896477945</v>
          </cell>
          <cell r="BC147">
            <v>95650.966650089351</v>
          </cell>
          <cell r="BD147">
            <v>132780.04738361418</v>
          </cell>
          <cell r="BE147">
            <v>97658.620748130183</v>
          </cell>
          <cell r="BF147">
            <v>0.73421434354248094</v>
          </cell>
          <cell r="BG147">
            <v>356.98720346924893</v>
          </cell>
          <cell r="BH147">
            <v>261.65394053304703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90</v>
          </cell>
          <cell r="BQ147">
            <v>0</v>
          </cell>
          <cell r="BR147">
            <v>0</v>
          </cell>
          <cell r="BS147">
            <v>0.95822308730151096</v>
          </cell>
          <cell r="BT147">
            <v>0.95785649035821396</v>
          </cell>
          <cell r="BU147">
            <v>0.99684129516453301</v>
          </cell>
          <cell r="BV147">
            <v>0.95355719032859698</v>
          </cell>
          <cell r="BW147">
            <v>1.0000391308046299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D147">
            <v>57853963.616465777</v>
          </cell>
          <cell r="CE147">
            <v>40892372.909213349</v>
          </cell>
          <cell r="CF147">
            <v>8086496836.3489218</v>
          </cell>
          <cell r="CG147">
            <v>0.70682059366413053</v>
          </cell>
          <cell r="CH147">
            <v>197.75073592090263</v>
          </cell>
          <cell r="CI147">
            <v>139.77429256113109</v>
          </cell>
          <cell r="CJ147">
            <v>1.3191598609360077E-2</v>
          </cell>
          <cell r="CK147">
            <v>7.9549509163019845E-3</v>
          </cell>
          <cell r="CL147">
            <v>-1.2492103234591202E-2</v>
          </cell>
          <cell r="CM147">
            <v>1.8349258065199263E-2</v>
          </cell>
          <cell r="CN147">
            <v>-1.7675451804620234E-4</v>
          </cell>
          <cell r="CP147" t="e">
            <v>#N/A</v>
          </cell>
          <cell r="CQ147" t="e">
            <v>#N/A</v>
          </cell>
          <cell r="CR147" t="e">
            <v>#N/A</v>
          </cell>
          <cell r="CS147" t="e">
            <v>#N/A</v>
          </cell>
          <cell r="CT147" t="e">
            <v>#N/A</v>
          </cell>
          <cell r="CU147" t="e">
            <v>#N/A</v>
          </cell>
          <cell r="CW147">
            <v>57853963.616465777</v>
          </cell>
          <cell r="CX147">
            <v>40892372.909213349</v>
          </cell>
          <cell r="CY147">
            <v>8086496836.3489218</v>
          </cell>
          <cell r="CZ147">
            <v>0.70682059366413053</v>
          </cell>
          <cell r="DA147">
            <v>197.75073592090263</v>
          </cell>
          <cell r="DB147">
            <v>139.77429256113109</v>
          </cell>
          <cell r="DC147">
            <v>90</v>
          </cell>
          <cell r="DD147">
            <v>642821.81796073087</v>
          </cell>
          <cell r="DE147">
            <v>454359.69899125944</v>
          </cell>
          <cell r="DF147">
            <v>642796.66481002339</v>
          </cell>
          <cell r="DG147">
            <v>474169.016602177</v>
          </cell>
          <cell r="DH147">
            <v>0.73791909412212431</v>
          </cell>
          <cell r="DI147">
            <v>198.37735142008037</v>
          </cell>
          <cell r="DJ147">
            <v>146.58197114843705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90</v>
          </cell>
          <cell r="DS147">
            <v>0</v>
          </cell>
          <cell r="DT147">
            <v>0</v>
          </cell>
          <cell r="DU147">
            <v>0.95069814916003803</v>
          </cell>
          <cell r="DV147">
            <v>0.94967348253213302</v>
          </cell>
          <cell r="DW147">
            <v>0.98750596118876099</v>
          </cell>
          <cell r="DX147">
            <v>0.93518156585841095</v>
          </cell>
          <cell r="DY147">
            <v>0.99986241264518605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F147">
            <v>78159363.396230906</v>
          </cell>
          <cell r="EG147">
            <v>54064429.991150714</v>
          </cell>
          <cell r="EH147">
            <v>8095215858.8675623</v>
          </cell>
          <cell r="EI147">
            <v>0.69172044962891643</v>
          </cell>
          <cell r="EJ147">
            <v>149.73275146325579</v>
          </cell>
          <cell r="EK147">
            <v>103.57320616633808</v>
          </cell>
          <cell r="EL147">
            <v>3.6998540157006397E-2</v>
          </cell>
          <cell r="EM147">
            <v>9.1964194187288822E-3</v>
          </cell>
          <cell r="EN147">
            <v>4.8260698375152582E-3</v>
          </cell>
          <cell r="EO147">
            <v>1.6986089157432632E-2</v>
          </cell>
          <cell r="EP147">
            <v>-4.6786881332735201E-3</v>
          </cell>
          <cell r="ER147" t="e">
            <v>#N/A</v>
          </cell>
          <cell r="ES147" t="e">
            <v>#N/A</v>
          </cell>
          <cell r="ET147" t="e">
            <v>#N/A</v>
          </cell>
          <cell r="EU147" t="e">
            <v>#N/A</v>
          </cell>
          <cell r="EV147" t="e">
            <v>#N/A</v>
          </cell>
          <cell r="EW147" t="e">
            <v>#N/A</v>
          </cell>
          <cell r="EY147">
            <v>78159363.396230906</v>
          </cell>
          <cell r="EZ147">
            <v>54064429.991150714</v>
          </cell>
          <cell r="FA147">
            <v>8095215858.8675623</v>
          </cell>
          <cell r="FB147">
            <v>0.69172044962891643</v>
          </cell>
          <cell r="FC147">
            <v>149.73275146325579</v>
          </cell>
          <cell r="FD147">
            <v>103.57320616633808</v>
          </cell>
          <cell r="FE147">
            <v>90</v>
          </cell>
          <cell r="FF147">
            <v>868437.37106923223</v>
          </cell>
          <cell r="FG147">
            <v>600715.88879056345</v>
          </cell>
          <cell r="FH147">
            <v>868556.87351196422</v>
          </cell>
          <cell r="FI147">
            <v>631868.15849100857</v>
          </cell>
          <cell r="FJ147">
            <v>0.72837713419623829</v>
          </cell>
          <cell r="FK147">
            <v>151.62718742781797</v>
          </cell>
          <cell r="FL147">
            <v>110.75197581687506</v>
          </cell>
          <cell r="FN147">
            <v>0</v>
          </cell>
          <cell r="FO147">
            <v>0</v>
          </cell>
          <cell r="FP147">
            <v>0</v>
          </cell>
          <cell r="FQ147">
            <v>0</v>
          </cell>
          <cell r="FR147">
            <v>0</v>
          </cell>
          <cell r="FS147">
            <v>0</v>
          </cell>
          <cell r="FT147">
            <v>90</v>
          </cell>
          <cell r="FU147">
            <v>0</v>
          </cell>
          <cell r="FV147">
            <v>0</v>
          </cell>
          <cell r="FW147">
            <v>0.91441958321946204</v>
          </cell>
          <cell r="FX147">
            <v>0.91603287680900403</v>
          </cell>
          <cell r="FY147">
            <v>0.966545768668297</v>
          </cell>
          <cell r="FZ147">
            <v>0.88317837040611902</v>
          </cell>
          <cell r="GA147">
            <v>0.99756111323213104</v>
          </cell>
          <cell r="GB147">
            <v>0</v>
          </cell>
          <cell r="GC147">
            <v>0</v>
          </cell>
          <cell r="GD147">
            <v>0</v>
          </cell>
          <cell r="GE147">
            <v>0</v>
          </cell>
          <cell r="GF147">
            <v>0</v>
          </cell>
          <cell r="GH147">
            <v>92530141.641990095</v>
          </cell>
          <cell r="GI147">
            <v>57019243.024045788</v>
          </cell>
          <cell r="GJ147">
            <v>6669853825.5604982</v>
          </cell>
          <cell r="GK147">
            <v>0.61622344905360549</v>
          </cell>
          <cell r="GL147">
            <v>116.97548883186209</v>
          </cell>
          <cell r="GM147">
            <v>72.083039182701569</v>
          </cell>
          <cell r="GN147">
            <v>1.9323105585166457E-2</v>
          </cell>
          <cell r="GO147">
            <v>1.0746880595829143E-2</v>
          </cell>
          <cell r="GP147">
            <v>-2.1883347937826708E-3</v>
          </cell>
          <cell r="GQ147">
            <v>1.8894039134644415E-2</v>
          </cell>
          <cell r="GR147">
            <v>0</v>
          </cell>
          <cell r="GT147" t="e">
            <v>#N/A</v>
          </cell>
          <cell r="GU147" t="e">
            <v>#N/A</v>
          </cell>
          <cell r="GV147" t="e">
            <v>#N/A</v>
          </cell>
          <cell r="GW147" t="e">
            <v>#N/A</v>
          </cell>
          <cell r="GX147" t="e">
            <v>#N/A</v>
          </cell>
          <cell r="GY147" t="e">
            <v>#N/A</v>
          </cell>
          <cell r="HA147">
            <v>92530141.641990095</v>
          </cell>
          <cell r="HB147">
            <v>57019243.024045788</v>
          </cell>
          <cell r="HC147">
            <v>6669853825.5604982</v>
          </cell>
          <cell r="HD147">
            <v>0.61622344905360549</v>
          </cell>
          <cell r="HE147">
            <v>116.97548883186209</v>
          </cell>
          <cell r="HF147">
            <v>72.083039182701569</v>
          </cell>
          <cell r="HG147">
            <v>90</v>
          </cell>
          <cell r="HH147">
            <v>1028112.684911001</v>
          </cell>
          <cell r="HI147">
            <v>633547.14471161983</v>
          </cell>
          <cell r="HJ147">
            <v>1030626.265672969</v>
          </cell>
          <cell r="HK147">
            <v>692840.74437802972</v>
          </cell>
          <cell r="HL147">
            <v>0.67270887831036896</v>
          </cell>
          <cell r="HM147">
            <v>121.0242625065034</v>
          </cell>
          <cell r="HN147">
            <v>81.617758765485888</v>
          </cell>
          <cell r="HP147">
            <v>0</v>
          </cell>
          <cell r="HQ147">
            <v>0</v>
          </cell>
          <cell r="HR147">
            <v>0</v>
          </cell>
          <cell r="HS147">
            <v>0</v>
          </cell>
          <cell r="HT147">
            <v>0</v>
          </cell>
          <cell r="HU147">
            <v>0</v>
          </cell>
          <cell r="HV147">
            <v>90</v>
          </cell>
          <cell r="HW147">
            <v>0</v>
          </cell>
          <cell r="HX147">
            <v>0</v>
          </cell>
          <cell r="HY147">
            <v>0.90211012499125398</v>
          </cell>
          <cell r="HZ147">
            <v>0.90362719279902703</v>
          </cell>
          <cell r="IA147">
            <v>0.967835822925602</v>
          </cell>
          <cell r="IB147">
            <v>0.87041929001307805</v>
          </cell>
          <cell r="IC147">
            <v>0.99705147492437696</v>
          </cell>
          <cell r="ID147">
            <v>0</v>
          </cell>
          <cell r="IE147">
            <v>0</v>
          </cell>
          <cell r="IF147">
            <v>0</v>
          </cell>
          <cell r="IG147">
            <v>0</v>
          </cell>
          <cell r="IH147">
            <v>0</v>
          </cell>
          <cell r="IJ147">
            <v>45675431.951743461</v>
          </cell>
          <cell r="IK147">
            <v>24593314.521167953</v>
          </cell>
          <cell r="IL147">
            <v>2216754054.4493542</v>
          </cell>
          <cell r="IM147">
            <v>0.53843638626452461</v>
          </cell>
          <cell r="IN147">
            <v>90.136449584351467</v>
          </cell>
          <cell r="IO147">
            <v>48.532744184912723</v>
          </cell>
          <cell r="IP147">
            <v>1.5912798826865866E-2</v>
          </cell>
          <cell r="IQ147">
            <v>1.1490344076755116E-2</v>
          </cell>
          <cell r="IR147">
            <v>1.2409016781083724E-2</v>
          </cell>
          <cell r="IS147">
            <v>1.7918835540226056E-2</v>
          </cell>
          <cell r="IT147">
            <v>0</v>
          </cell>
          <cell r="IV147" t="e">
            <v>#N/A</v>
          </cell>
          <cell r="IW147" t="e">
            <v>#N/A</v>
          </cell>
          <cell r="IX147" t="e">
            <v>#N/A</v>
          </cell>
          <cell r="IY147" t="e">
            <v>#N/A</v>
          </cell>
          <cell r="IZ147" t="e">
            <v>#N/A</v>
          </cell>
          <cell r="JA147" t="e">
            <v>#N/A</v>
          </cell>
          <cell r="JC147">
            <v>45675431.951743461</v>
          </cell>
          <cell r="JD147">
            <v>24593314.521167953</v>
          </cell>
          <cell r="JE147">
            <v>2216754054.4493542</v>
          </cell>
          <cell r="JF147">
            <v>0.53843638626452461</v>
          </cell>
          <cell r="JG147">
            <v>90.136449584351467</v>
          </cell>
          <cell r="JH147">
            <v>48.532744184912723</v>
          </cell>
          <cell r="JI147">
            <v>90</v>
          </cell>
          <cell r="JJ147">
            <v>507504.79946381622</v>
          </cell>
          <cell r="JK147">
            <v>273259.05023519945</v>
          </cell>
          <cell r="JL147">
            <v>509005.61528411438</v>
          </cell>
          <cell r="JM147">
            <v>302910.96692640346</v>
          </cell>
          <cell r="JN147">
            <v>0.59586120311042545</v>
          </cell>
          <cell r="JO147">
            <v>93.131962518068832</v>
          </cell>
          <cell r="JP147">
            <v>55.75789133095099</v>
          </cell>
          <cell r="JR147">
            <v>0</v>
          </cell>
          <cell r="JS147">
            <v>0</v>
          </cell>
          <cell r="JT147">
            <v>0</v>
          </cell>
          <cell r="JU147">
            <v>0</v>
          </cell>
          <cell r="JV147">
            <v>0</v>
          </cell>
          <cell r="JW147">
            <v>0</v>
          </cell>
          <cell r="JX147">
            <v>90</v>
          </cell>
          <cell r="JY147">
            <v>0</v>
          </cell>
          <cell r="JZ147">
            <v>0</v>
          </cell>
          <cell r="KA147">
            <v>0.91428398596485705</v>
          </cell>
          <cell r="KB147">
            <v>0.91596075096029095</v>
          </cell>
          <cell r="KC147">
            <v>0.95227193200903804</v>
          </cell>
          <cell r="KD147">
            <v>0.86814247096289499</v>
          </cell>
          <cell r="KE147">
            <v>0.99794171100378304</v>
          </cell>
          <cell r="KF147">
            <v>0</v>
          </cell>
          <cell r="KG147">
            <v>0</v>
          </cell>
          <cell r="KH147">
            <v>0</v>
          </cell>
          <cell r="KI147">
            <v>0</v>
          </cell>
          <cell r="KJ147">
            <v>0</v>
          </cell>
          <cell r="KL147">
            <v>71648015.579372048</v>
          </cell>
          <cell r="KM147">
            <v>37823520.929646432</v>
          </cell>
          <cell r="KN147">
            <v>2426974176.1574564</v>
          </cell>
          <cell r="KO147">
            <v>0.52790744619779928</v>
          </cell>
          <cell r="KP147">
            <v>64.165739109051884</v>
          </cell>
          <cell r="KQ147">
            <v>33.873571466453832</v>
          </cell>
          <cell r="KR147">
            <v>1.4067684423001815E-2</v>
          </cell>
          <cell r="KS147">
            <v>1.1470443651618908E-2</v>
          </cell>
          <cell r="KT147">
            <v>1.9141794259242787E-2</v>
          </cell>
          <cell r="KU147">
            <v>1.9344475709366843E-2</v>
          </cell>
          <cell r="KV147">
            <v>0</v>
          </cell>
          <cell r="KX147" t="e">
            <v>#N/A</v>
          </cell>
          <cell r="KY147" t="e">
            <v>#N/A</v>
          </cell>
          <cell r="KZ147" t="e">
            <v>#N/A</v>
          </cell>
          <cell r="LA147" t="e">
            <v>#N/A</v>
          </cell>
          <cell r="LB147" t="e">
            <v>#N/A</v>
          </cell>
          <cell r="LC147" t="e">
            <v>#N/A</v>
          </cell>
          <cell r="LE147">
            <v>71648015.579372048</v>
          </cell>
          <cell r="LF147">
            <v>37823520.929646432</v>
          </cell>
          <cell r="LG147">
            <v>2426974176.1574564</v>
          </cell>
          <cell r="LH147">
            <v>0.52790744619779928</v>
          </cell>
          <cell r="LI147">
            <v>64.165739109051884</v>
          </cell>
          <cell r="LJ147">
            <v>33.873571466453832</v>
          </cell>
          <cell r="LK147">
            <v>90</v>
          </cell>
          <cell r="LL147">
            <v>796089.0619930228</v>
          </cell>
          <cell r="LM147">
            <v>420261.34366273816</v>
          </cell>
          <cell r="LN147">
            <v>797731.02297956252</v>
          </cell>
          <cell r="LO147">
            <v>459661.71355307108</v>
          </cell>
          <cell r="LP147">
            <v>0.57634286801518786</v>
          </cell>
          <cell r="LQ147">
            <v>67.381739345902389</v>
          </cell>
          <cell r="LR147">
            <v>39.018447546844662</v>
          </cell>
          <cell r="LT147">
            <v>0</v>
          </cell>
          <cell r="LU147">
            <v>0</v>
          </cell>
          <cell r="LV147">
            <v>0</v>
          </cell>
          <cell r="LW147">
            <v>0</v>
          </cell>
          <cell r="LX147">
            <v>0</v>
          </cell>
          <cell r="LY147">
            <v>0</v>
          </cell>
          <cell r="LZ147">
            <v>90</v>
          </cell>
          <cell r="MA147">
            <v>0</v>
          </cell>
          <cell r="MB147">
            <v>0</v>
          </cell>
          <cell r="MC147">
            <v>0.89959227387563401</v>
          </cell>
          <cell r="MD147">
            <v>0.92196257374947699</v>
          </cell>
          <cell r="ME147">
            <v>0.98658133763567002</v>
          </cell>
          <cell r="MF147">
            <v>0.912110077311301</v>
          </cell>
          <cell r="MG147">
            <v>0.97673935884209495</v>
          </cell>
          <cell r="MH147">
            <v>0</v>
          </cell>
          <cell r="MI147">
            <v>0</v>
          </cell>
          <cell r="MJ147">
            <v>0</v>
          </cell>
          <cell r="MK147">
            <v>0</v>
          </cell>
          <cell r="ML147">
            <v>0</v>
          </cell>
          <cell r="MN147">
            <v>134669694.59237316</v>
          </cell>
          <cell r="MO147">
            <v>78037049.925737619</v>
          </cell>
          <cell r="MP147">
            <v>10530829967.876442</v>
          </cell>
          <cell r="MQ147">
            <v>0.57947001485334282</v>
          </cell>
          <cell r="MR147">
            <v>134.94654113524143</v>
          </cell>
          <cell r="MS147">
            <v>78.197474196045604</v>
          </cell>
          <cell r="MT147">
            <v>1.1567962343651372E-2</v>
          </cell>
          <cell r="MU147">
            <v>8.2193772814766509E-3</v>
          </cell>
          <cell r="MV147">
            <v>-6.3570073453566439E-3</v>
          </cell>
          <cell r="MW147">
            <v>1.6917425997769187E-2</v>
          </cell>
          <cell r="MX147">
            <v>-5.2143159561962296E-3</v>
          </cell>
          <cell r="MZ147" t="e">
            <v>#N/A</v>
          </cell>
          <cell r="NA147" t="e">
            <v>#N/A</v>
          </cell>
          <cell r="NB147" t="e">
            <v>#N/A</v>
          </cell>
          <cell r="NC147" t="e">
            <v>#N/A</v>
          </cell>
          <cell r="ND147" t="e">
            <v>#N/A</v>
          </cell>
          <cell r="NE147" t="e">
            <v>#N/A</v>
          </cell>
          <cell r="NG147">
            <v>134669694.59237316</v>
          </cell>
          <cell r="NH147">
            <v>78037049.925737619</v>
          </cell>
          <cell r="NI147">
            <v>10530829967.876442</v>
          </cell>
          <cell r="NJ147">
            <v>0.57947001485334282</v>
          </cell>
          <cell r="NK147">
            <v>134.94654113524143</v>
          </cell>
          <cell r="NL147">
            <v>78.197474196045604</v>
          </cell>
          <cell r="NM147">
            <v>90</v>
          </cell>
          <cell r="NN147">
            <v>1496329.9399152573</v>
          </cell>
          <cell r="NO147">
            <v>867078.33250819577</v>
          </cell>
          <cell r="NP147">
            <v>1531964.4144258983</v>
          </cell>
          <cell r="NQ147">
            <v>963857.02466367208</v>
          </cell>
          <cell r="NR147">
            <v>0.62851793700988234</v>
          </cell>
          <cell r="NS147">
            <v>136.78197223823344</v>
          </cell>
          <cell r="NT147">
            <v>85.73249670319889</v>
          </cell>
          <cell r="NX147">
            <v>0</v>
          </cell>
          <cell r="NY147">
            <v>0</v>
          </cell>
          <cell r="NZ147">
            <v>0</v>
          </cell>
          <cell r="OA147">
            <v>0</v>
          </cell>
          <cell r="OB147">
            <v>0</v>
          </cell>
          <cell r="OC147">
            <v>0</v>
          </cell>
          <cell r="OD147">
            <v>90</v>
          </cell>
          <cell r="OE147">
            <v>0</v>
          </cell>
          <cell r="OF147">
            <v>0</v>
          </cell>
          <cell r="OG147">
            <v>0.922521446890473</v>
          </cell>
          <cell r="OH147">
            <v>0.93010847435918198</v>
          </cell>
          <cell r="OI147">
            <v>0.99145883799535595</v>
          </cell>
          <cell r="OJ147">
            <v>0.91902251895651899</v>
          </cell>
          <cell r="OK147">
            <v>0.99230310565517799</v>
          </cell>
          <cell r="OL147">
            <v>0</v>
          </cell>
          <cell r="OM147">
            <v>0</v>
          </cell>
          <cell r="ON147">
            <v>0</v>
          </cell>
          <cell r="OO147">
            <v>0</v>
          </cell>
          <cell r="OP147">
            <v>0</v>
          </cell>
          <cell r="OX147">
            <v>1.8320842999303269E-2</v>
          </cell>
          <cell r="OY147">
            <v>9.2783115331471541E-3</v>
          </cell>
          <cell r="OZ147">
            <v>9.7084535618681368E-4</v>
          </cell>
          <cell r="PA147">
            <v>1.9927071677003132E-2</v>
          </cell>
          <cell r="PB147">
            <v>-2.0837784004325466E-3</v>
          </cell>
          <cell r="PK147">
            <v>492485634.38500559</v>
          </cell>
          <cell r="PL147">
            <v>301038518.29946995</v>
          </cell>
          <cell r="PM147">
            <v>41185468544.88028</v>
          </cell>
          <cell r="PN147">
            <v>0.61126355223618578</v>
          </cell>
          <cell r="PO147">
            <v>136.81129171619631</v>
          </cell>
          <cell r="PP147">
            <v>83.627756160463207</v>
          </cell>
          <cell r="PQ147">
            <v>90</v>
          </cell>
          <cell r="PR147">
            <v>5472062.6042778399</v>
          </cell>
          <cell r="PS147">
            <v>3344872.4255496659</v>
          </cell>
          <cell r="PT147">
            <v>5514507.1834324822</v>
          </cell>
          <cell r="PU147">
            <v>3625793.6732248007</v>
          </cell>
          <cell r="PV147">
            <v>0.65719598206792906</v>
          </cell>
          <cell r="PW147">
            <v>137.98988568483279</v>
          </cell>
          <cell r="PX147">
            <v>90.996416774875371</v>
          </cell>
          <cell r="QB147">
            <v>2.0824208757033627E-2</v>
          </cell>
          <cell r="QC147">
            <v>2.5890126118234602E-2</v>
          </cell>
          <cell r="QD147">
            <v>0.16644364780178295</v>
          </cell>
          <cell r="QE147">
            <v>0.70284581907173904</v>
          </cell>
          <cell r="QF147">
            <v>8.3996198251209783E-2</v>
          </cell>
          <cell r="QG147">
            <v>0</v>
          </cell>
          <cell r="QH147">
            <v>0</v>
          </cell>
          <cell r="QJ147">
            <v>83626790.758652076</v>
          </cell>
          <cell r="QK147">
            <v>52378138.136965051</v>
          </cell>
          <cell r="QL147">
            <v>6496626303.7470379</v>
          </cell>
          <cell r="QM147">
            <v>0.62633203620271627</v>
          </cell>
          <cell r="QN147">
            <v>124.03316602737632</v>
          </cell>
          <cell r="QO147">
            <v>77.685945434596192</v>
          </cell>
          <cell r="QP147">
            <v>2.1918026222387314E-2</v>
          </cell>
          <cell r="QQ147">
            <v>1.0890987096134296E-2</v>
          </cell>
          <cell r="QR147">
            <v>3.0786707224051606E-4</v>
          </cell>
          <cell r="QS147">
            <v>1.9035974094577642E-2</v>
          </cell>
          <cell r="QT147">
            <v>-7.2798667456808067E-4</v>
          </cell>
        </row>
        <row r="148">
          <cell r="A148">
            <v>137</v>
          </cell>
          <cell r="B148">
            <v>44287</v>
          </cell>
          <cell r="C148">
            <v>2021</v>
          </cell>
          <cell r="D148" t="b">
            <v>0</v>
          </cell>
          <cell r="E148" t="b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91</v>
          </cell>
          <cell r="O148">
            <v>0</v>
          </cell>
          <cell r="P148">
            <v>0</v>
          </cell>
          <cell r="Q148">
            <v>1.0368730682760301</v>
          </cell>
          <cell r="R148">
            <v>1.0390575648865501</v>
          </cell>
          <cell r="S148">
            <v>0.99199145032692704</v>
          </cell>
          <cell r="T148">
            <v>1.02942656139107</v>
          </cell>
          <cell r="U148">
            <v>0.99958007526678505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B148">
            <v>12128732.19906134</v>
          </cell>
          <cell r="AC148">
            <v>9193699.4213905893</v>
          </cell>
          <cell r="AD148">
            <v>3266351821.4382033</v>
          </cell>
          <cell r="AE148">
            <v>0.75800992803700484</v>
          </cell>
          <cell r="AF148">
            <v>355.28155443482541</v>
          </cell>
          <cell r="AG148">
            <v>269.30694551001721</v>
          </cell>
          <cell r="AH148">
            <v>2.5025217841240018E-2</v>
          </cell>
          <cell r="AI148">
            <v>3.2889508261891881E-2</v>
          </cell>
          <cell r="AJ148">
            <v>1.6556283075055613E-2</v>
          </cell>
          <cell r="AK148">
            <v>4.6824279452132203E-2</v>
          </cell>
          <cell r="AL148">
            <v>2.7175392776139177E-3</v>
          </cell>
          <cell r="AN148" t="e">
            <v>#N/A</v>
          </cell>
          <cell r="AO148" t="e">
            <v>#N/A</v>
          </cell>
          <cell r="AP148" t="e">
            <v>#N/A</v>
          </cell>
          <cell r="AQ148" t="e">
            <v>#N/A</v>
          </cell>
          <cell r="AR148" t="e">
            <v>#N/A</v>
          </cell>
          <cell r="AS148" t="e">
            <v>#N/A</v>
          </cell>
          <cell r="AU148">
            <v>12128732.19906134</v>
          </cell>
          <cell r="AV148">
            <v>9193699.4213905893</v>
          </cell>
          <cell r="AW148">
            <v>3266351821.4382033</v>
          </cell>
          <cell r="AX148">
            <v>0.75800992803700484</v>
          </cell>
          <cell r="AY148">
            <v>355.28155443482541</v>
          </cell>
          <cell r="AZ148">
            <v>269.30694551001721</v>
          </cell>
          <cell r="BA148">
            <v>91</v>
          </cell>
          <cell r="BB148">
            <v>133282.77141825648</v>
          </cell>
          <cell r="BC148">
            <v>101029.66397132516</v>
          </cell>
          <cell r="BD148">
            <v>133338.76366301489</v>
          </cell>
          <cell r="BE148">
            <v>97436.867696162066</v>
          </cell>
          <cell r="BF148">
            <v>0.72951677910142398</v>
          </cell>
          <cell r="BG148">
            <v>358.14981501880538</v>
          </cell>
          <cell r="BH148">
            <v>261.60870100932812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91</v>
          </cell>
          <cell r="BQ148">
            <v>0</v>
          </cell>
          <cell r="BR148">
            <v>0</v>
          </cell>
          <cell r="BS148">
            <v>1.0599482481478599</v>
          </cell>
          <cell r="BT148">
            <v>1.0601842247962201</v>
          </cell>
          <cell r="BU148">
            <v>1.0210956596749701</v>
          </cell>
          <cell r="BV148">
            <v>1.0822259266246199</v>
          </cell>
          <cell r="BW148">
            <v>0.99994308849357805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D148">
            <v>58813839.435216002</v>
          </cell>
          <cell r="CE148">
            <v>45679529.808779433</v>
          </cell>
          <cell r="CF148">
            <v>9300534141.6843472</v>
          </cell>
          <cell r="CG148">
            <v>0.77667994892759662</v>
          </cell>
          <cell r="CH148">
            <v>203.60398149056297</v>
          </cell>
          <cell r="CI148">
            <v>158.13512994554577</v>
          </cell>
          <cell r="CJ148">
            <v>1.390224919549992E-2</v>
          </cell>
          <cell r="CK148">
            <v>9.0811994266977655E-3</v>
          </cell>
          <cell r="CL148">
            <v>-1.2397154074058369E-2</v>
          </cell>
          <cell r="CM148">
            <v>1.8344469084846667E-2</v>
          </cell>
          <cell r="CN148">
            <v>-2.3165884066496324E-4</v>
          </cell>
          <cell r="CP148" t="e">
            <v>#N/A</v>
          </cell>
          <cell r="CQ148" t="e">
            <v>#N/A</v>
          </cell>
          <cell r="CR148" t="e">
            <v>#N/A</v>
          </cell>
          <cell r="CS148" t="e">
            <v>#N/A</v>
          </cell>
          <cell r="CT148" t="e">
            <v>#N/A</v>
          </cell>
          <cell r="CU148" t="e">
            <v>#N/A</v>
          </cell>
          <cell r="CW148">
            <v>58813839.435216002</v>
          </cell>
          <cell r="CX148">
            <v>45679529.808779433</v>
          </cell>
          <cell r="CY148">
            <v>9300534141.6843472</v>
          </cell>
          <cell r="CZ148">
            <v>0.77667994892759662</v>
          </cell>
          <cell r="DA148">
            <v>203.60398149056297</v>
          </cell>
          <cell r="DB148">
            <v>158.13512994554577</v>
          </cell>
          <cell r="DC148">
            <v>91</v>
          </cell>
          <cell r="DD148">
            <v>646305.92785951647</v>
          </cell>
          <cell r="DE148">
            <v>501972.85504153225</v>
          </cell>
          <cell r="DF148">
            <v>646342.71219693241</v>
          </cell>
          <cell r="DG148">
            <v>473582.41868758522</v>
          </cell>
          <cell r="DH148">
            <v>0.73258961109035903</v>
          </cell>
          <cell r="DI148">
            <v>199.39755845732725</v>
          </cell>
          <cell r="DJ148">
            <v>146.12025645953352</v>
          </cell>
          <cell r="DL148">
            <v>0</v>
          </cell>
          <cell r="DM148">
            <v>0</v>
          </cell>
          <cell r="DN148">
            <v>0</v>
          </cell>
          <cell r="DO148">
            <v>0</v>
          </cell>
          <cell r="DP148">
            <v>0</v>
          </cell>
          <cell r="DQ148">
            <v>0</v>
          </cell>
          <cell r="DR148">
            <v>91</v>
          </cell>
          <cell r="DS148">
            <v>0</v>
          </cell>
          <cell r="DT148">
            <v>0</v>
          </cell>
          <cell r="DU148">
            <v>1.0549327445030301</v>
          </cell>
          <cell r="DV148">
            <v>1.05820914079623</v>
          </cell>
          <cell r="DW148">
            <v>1.01992259442707</v>
          </cell>
          <cell r="DX148">
            <v>1.0781653239561599</v>
          </cell>
          <cell r="DY148">
            <v>1.00009736876322</v>
          </cell>
          <cell r="DZ148">
            <v>0</v>
          </cell>
          <cell r="EA148">
            <v>0</v>
          </cell>
          <cell r="EB148">
            <v>0</v>
          </cell>
          <cell r="EC148">
            <v>0</v>
          </cell>
          <cell r="ED148">
            <v>0</v>
          </cell>
          <cell r="EF148">
            <v>80049180.232690126</v>
          </cell>
          <cell r="EG148">
            <v>61191138.74780947</v>
          </cell>
          <cell r="EH148">
            <v>9521392526.6630898</v>
          </cell>
          <cell r="EI148">
            <v>0.76441930535624036</v>
          </cell>
          <cell r="EJ148">
            <v>155.60083896957937</v>
          </cell>
          <cell r="EK148">
            <v>118.94428523797407</v>
          </cell>
          <cell r="EL148">
            <v>3.5472047021117996E-2</v>
          </cell>
          <cell r="EM148">
            <v>1.0114909179498463E-2</v>
          </cell>
          <cell r="EN148">
            <v>5.4644243218632685E-3</v>
          </cell>
          <cell r="EO148">
            <v>1.6362776431633742E-2</v>
          </cell>
          <cell r="EP148">
            <v>-4.7127668986873712E-3</v>
          </cell>
          <cell r="ER148" t="e">
            <v>#N/A</v>
          </cell>
          <cell r="ES148" t="e">
            <v>#N/A</v>
          </cell>
          <cell r="ET148" t="e">
            <v>#N/A</v>
          </cell>
          <cell r="EU148" t="e">
            <v>#N/A</v>
          </cell>
          <cell r="EV148" t="e">
            <v>#N/A</v>
          </cell>
          <cell r="EW148" t="e">
            <v>#N/A</v>
          </cell>
          <cell r="EY148">
            <v>80049180.232690126</v>
          </cell>
          <cell r="EZ148">
            <v>61191138.74780947</v>
          </cell>
          <cell r="FA148">
            <v>9521392526.6630898</v>
          </cell>
          <cell r="FB148">
            <v>0.76441930535624036</v>
          </cell>
          <cell r="FC148">
            <v>155.60083896957937</v>
          </cell>
          <cell r="FD148">
            <v>118.94428523797407</v>
          </cell>
          <cell r="FE148">
            <v>91</v>
          </cell>
          <cell r="FF148">
            <v>879661.32123835303</v>
          </cell>
          <cell r="FG148">
            <v>672430.09612977435</v>
          </cell>
          <cell r="FH148">
            <v>879575.67804242368</v>
          </cell>
          <cell r="FI148">
            <v>637415.13346099656</v>
          </cell>
          <cell r="FJ148">
            <v>0.72237072605616237</v>
          </cell>
          <cell r="FK148">
            <v>152.5614196800752</v>
          </cell>
          <cell r="FL148">
            <v>110.32100791511873</v>
          </cell>
          <cell r="FN148">
            <v>0</v>
          </cell>
          <cell r="FO148">
            <v>0</v>
          </cell>
          <cell r="FP148">
            <v>0</v>
          </cell>
          <cell r="FQ148">
            <v>0</v>
          </cell>
          <cell r="FR148">
            <v>0</v>
          </cell>
          <cell r="FS148">
            <v>0</v>
          </cell>
          <cell r="FT148">
            <v>91</v>
          </cell>
          <cell r="FU148">
            <v>0</v>
          </cell>
          <cell r="FV148">
            <v>0</v>
          </cell>
          <cell r="FW148">
            <v>1.06670597102299</v>
          </cell>
          <cell r="FX148">
            <v>1.0676982971890701</v>
          </cell>
          <cell r="FY148">
            <v>1.0215776381388899</v>
          </cell>
          <cell r="FZ148">
            <v>1.08702049501277</v>
          </cell>
          <cell r="GA148">
            <v>0.99985243782281197</v>
          </cell>
          <cell r="GB148">
            <v>0</v>
          </cell>
          <cell r="GC148">
            <v>0</v>
          </cell>
          <cell r="GD148">
            <v>0</v>
          </cell>
          <cell r="GE148">
            <v>0</v>
          </cell>
          <cell r="GF148">
            <v>0</v>
          </cell>
          <cell r="GH148">
            <v>94236519.771693885</v>
          </cell>
          <cell r="GI148">
            <v>67386091.133314222</v>
          </cell>
          <cell r="GJ148">
            <v>8373253387.6940403</v>
          </cell>
          <cell r="GK148">
            <v>0.7150740636068692</v>
          </cell>
          <cell r="GL148">
            <v>124.2578883397272</v>
          </cell>
          <cell r="GM148">
            <v>88.853593150297343</v>
          </cell>
          <cell r="GN148">
            <v>1.8800556704554904E-2</v>
          </cell>
          <cell r="GO148">
            <v>1.1648417369766913E-2</v>
          </cell>
          <cell r="GP148">
            <v>-1.7319266748937244E-3</v>
          </cell>
          <cell r="GQ148">
            <v>1.8643167577972759E-2</v>
          </cell>
          <cell r="GR148">
            <v>0</v>
          </cell>
          <cell r="GT148" t="e">
            <v>#N/A</v>
          </cell>
          <cell r="GU148" t="e">
            <v>#N/A</v>
          </cell>
          <cell r="GV148" t="e">
            <v>#N/A</v>
          </cell>
          <cell r="GW148" t="e">
            <v>#N/A</v>
          </cell>
          <cell r="GX148" t="e">
            <v>#N/A</v>
          </cell>
          <cell r="GY148" t="e">
            <v>#N/A</v>
          </cell>
          <cell r="HA148">
            <v>94236519.771693885</v>
          </cell>
          <cell r="HB148">
            <v>67386091.133314222</v>
          </cell>
          <cell r="HC148">
            <v>8373253387.6940403</v>
          </cell>
          <cell r="HD148">
            <v>0.7150740636068692</v>
          </cell>
          <cell r="HE148">
            <v>124.2578883397272</v>
          </cell>
          <cell r="HF148">
            <v>88.853593150297343</v>
          </cell>
          <cell r="HG148">
            <v>91</v>
          </cell>
          <cell r="HH148">
            <v>1035566.1513372954</v>
          </cell>
          <cell r="HI148">
            <v>740506.49597048596</v>
          </cell>
          <cell r="HJ148">
            <v>1035718.9842855716</v>
          </cell>
          <cell r="HK148">
            <v>694199.26023318968</v>
          </cell>
          <cell r="HL148">
            <v>0.66973419878016582</v>
          </cell>
          <cell r="HM148">
            <v>121.63332839401244</v>
          </cell>
          <cell r="HN148">
            <v>81.740494827793952</v>
          </cell>
          <cell r="HP148">
            <v>0</v>
          </cell>
          <cell r="HQ148">
            <v>0</v>
          </cell>
          <cell r="HR148">
            <v>0</v>
          </cell>
          <cell r="HS148">
            <v>0</v>
          </cell>
          <cell r="HT148">
            <v>0</v>
          </cell>
          <cell r="HU148">
            <v>0</v>
          </cell>
          <cell r="HV148">
            <v>91</v>
          </cell>
          <cell r="HW148">
            <v>0</v>
          </cell>
          <cell r="HX148">
            <v>0</v>
          </cell>
          <cell r="HY148">
            <v>1.0694407014784699</v>
          </cell>
          <cell r="HZ148">
            <v>1.0683765676130801</v>
          </cell>
          <cell r="IA148">
            <v>1.01552517652271</v>
          </cell>
          <cell r="IB148">
            <v>1.0827098091671901</v>
          </cell>
          <cell r="IC148">
            <v>1.00106693894577</v>
          </cell>
          <cell r="ID148">
            <v>0</v>
          </cell>
          <cell r="IE148">
            <v>0</v>
          </cell>
          <cell r="IF148">
            <v>0</v>
          </cell>
          <cell r="IG148">
            <v>0</v>
          </cell>
          <cell r="IH148">
            <v>0</v>
          </cell>
          <cell r="IJ148">
            <v>46535008.437488824</v>
          </cell>
          <cell r="IK148">
            <v>29387933.289063726</v>
          </cell>
          <cell r="IL148">
            <v>2800942268.9874129</v>
          </cell>
          <cell r="IM148">
            <v>0.63152311078961076</v>
          </cell>
          <cell r="IN148">
            <v>95.309263208030387</v>
          </cell>
          <cell r="IO148">
            <v>60.190002388201151</v>
          </cell>
          <cell r="IP148">
            <v>1.5930567777019414E-2</v>
          </cell>
          <cell r="IQ148">
            <v>1.2404924776810409E-2</v>
          </cell>
          <cell r="IR148">
            <v>1.2555672019576936E-2</v>
          </cell>
          <cell r="IS148">
            <v>1.7808075620707131E-2</v>
          </cell>
          <cell r="IT148">
            <v>0</v>
          </cell>
          <cell r="IV148" t="e">
            <v>#N/A</v>
          </cell>
          <cell r="IW148" t="e">
            <v>#N/A</v>
          </cell>
          <cell r="IX148" t="e">
            <v>#N/A</v>
          </cell>
          <cell r="IY148" t="e">
            <v>#N/A</v>
          </cell>
          <cell r="IZ148" t="e">
            <v>#N/A</v>
          </cell>
          <cell r="JA148" t="e">
            <v>#N/A</v>
          </cell>
          <cell r="JC148">
            <v>46535008.437488824</v>
          </cell>
          <cell r="JD148">
            <v>29387933.289063726</v>
          </cell>
          <cell r="JE148">
            <v>2800942268.9874129</v>
          </cell>
          <cell r="JF148">
            <v>0.63152311078961076</v>
          </cell>
          <cell r="JG148">
            <v>95.309263208030387</v>
          </cell>
          <cell r="JH148">
            <v>60.190002388201151</v>
          </cell>
          <cell r="JI148">
            <v>91</v>
          </cell>
          <cell r="JJ148">
            <v>511373.71909328375</v>
          </cell>
          <cell r="JK148">
            <v>322944.32185784314</v>
          </cell>
          <cell r="JL148">
            <v>510828.69606283738</v>
          </cell>
          <cell r="JM148">
            <v>301974.96823468775</v>
          </cell>
          <cell r="JN148">
            <v>0.59110535548391141</v>
          </cell>
          <cell r="JO148">
            <v>93.852191369968466</v>
          </cell>
          <cell r="JP148">
            <v>55.591998778046282</v>
          </cell>
          <cell r="JR148">
            <v>0</v>
          </cell>
          <cell r="JS148">
            <v>0</v>
          </cell>
          <cell r="JT148">
            <v>0</v>
          </cell>
          <cell r="JU148">
            <v>0</v>
          </cell>
          <cell r="JV148">
            <v>0</v>
          </cell>
          <cell r="JW148">
            <v>0</v>
          </cell>
          <cell r="JX148">
            <v>91</v>
          </cell>
          <cell r="JY148">
            <v>0</v>
          </cell>
          <cell r="JZ148">
            <v>0</v>
          </cell>
          <cell r="KA148">
            <v>1.0583490978232399</v>
          </cell>
          <cell r="KB148">
            <v>1.0582375237594499</v>
          </cell>
          <cell r="KC148">
            <v>1.0158504375816999</v>
          </cell>
          <cell r="KD148">
            <v>1.0714986641061499</v>
          </cell>
          <cell r="KE148">
            <v>1.0007061541033999</v>
          </cell>
          <cell r="KF148">
            <v>0</v>
          </cell>
          <cell r="KG148">
            <v>0</v>
          </cell>
          <cell r="KH148">
            <v>0</v>
          </cell>
          <cell r="KI148">
            <v>0</v>
          </cell>
          <cell r="KJ148">
            <v>0</v>
          </cell>
          <cell r="KL148">
            <v>72768753.240135044</v>
          </cell>
          <cell r="KM148">
            <v>44525552.694695823</v>
          </cell>
          <cell r="KN148">
            <v>3057090978.1778951</v>
          </cell>
          <cell r="KO148">
            <v>0.61187736098435852</v>
          </cell>
          <cell r="KP148">
            <v>68.659248300405167</v>
          </cell>
          <cell r="KQ148">
            <v>42.011039657221723</v>
          </cell>
          <cell r="KR148">
            <v>1.3683269987392211E-2</v>
          </cell>
          <cell r="KS148">
            <v>1.2230285258287264E-2</v>
          </cell>
          <cell r="KT148">
            <v>1.9468737070380202E-2</v>
          </cell>
          <cell r="KU148">
            <v>1.9367971795720626E-2</v>
          </cell>
          <cell r="KV148">
            <v>0</v>
          </cell>
          <cell r="KX148" t="e">
            <v>#N/A</v>
          </cell>
          <cell r="KY148" t="e">
            <v>#N/A</v>
          </cell>
          <cell r="KZ148" t="e">
            <v>#N/A</v>
          </cell>
          <cell r="LA148" t="e">
            <v>#N/A</v>
          </cell>
          <cell r="LB148" t="e">
            <v>#N/A</v>
          </cell>
          <cell r="LC148" t="e">
            <v>#N/A</v>
          </cell>
          <cell r="LE148">
            <v>72768753.240135044</v>
          </cell>
          <cell r="LF148">
            <v>44525552.694695823</v>
          </cell>
          <cell r="LG148">
            <v>3057090978.1778951</v>
          </cell>
          <cell r="LH148">
            <v>0.61187736098435852</v>
          </cell>
          <cell r="LI148">
            <v>68.659248300405167</v>
          </cell>
          <cell r="LJ148">
            <v>42.011039657221723</v>
          </cell>
          <cell r="LK148">
            <v>91</v>
          </cell>
          <cell r="LL148">
            <v>799656.62901247304</v>
          </cell>
          <cell r="LM148">
            <v>489291.78785380023</v>
          </cell>
          <cell r="LN148">
            <v>799092.34667287453</v>
          </cell>
          <cell r="LO148">
            <v>462316.06268683117</v>
          </cell>
          <cell r="LP148">
            <v>0.57820418124149375</v>
          </cell>
          <cell r="LQ148">
            <v>67.587949722060571</v>
          </cell>
          <cell r="LR148">
            <v>39.20773871637774</v>
          </cell>
          <cell r="LT148">
            <v>0</v>
          </cell>
          <cell r="LU148">
            <v>0</v>
          </cell>
          <cell r="LV148">
            <v>0</v>
          </cell>
          <cell r="LW148">
            <v>0</v>
          </cell>
          <cell r="LX148">
            <v>0</v>
          </cell>
          <cell r="LY148">
            <v>0</v>
          </cell>
          <cell r="LZ148">
            <v>91</v>
          </cell>
          <cell r="MA148">
            <v>0</v>
          </cell>
          <cell r="MB148">
            <v>0</v>
          </cell>
          <cell r="MC148">
            <v>1.0601779306781201</v>
          </cell>
          <cell r="MD148">
            <v>1.04887024607874</v>
          </cell>
          <cell r="ME148">
            <v>1.0006433856400501</v>
          </cell>
          <cell r="MF148">
            <v>1.0452206163051301</v>
          </cell>
          <cell r="MG148">
            <v>1.01194876116832</v>
          </cell>
          <cell r="MH148">
            <v>0</v>
          </cell>
          <cell r="MI148">
            <v>0</v>
          </cell>
          <cell r="MJ148">
            <v>0</v>
          </cell>
          <cell r="MK148">
            <v>0</v>
          </cell>
          <cell r="ML148">
            <v>0</v>
          </cell>
          <cell r="MN148">
            <v>141706685.42130354</v>
          </cell>
          <cell r="MO148">
            <v>92615172.881551057</v>
          </cell>
          <cell r="MP148">
            <v>12709549138.517443</v>
          </cell>
          <cell r="MQ148">
            <v>0.65356953771235204</v>
          </cell>
          <cell r="MR148">
            <v>137.22966489272932</v>
          </cell>
          <cell r="MS148">
            <v>89.689128644362086</v>
          </cell>
          <cell r="MT148">
            <v>1.3315981844258914E-2</v>
          </cell>
          <cell r="MU148">
            <v>9.5550791912470019E-3</v>
          </cell>
          <cell r="MV148">
            <v>-6.6413971462194596E-3</v>
          </cell>
          <cell r="MW148">
            <v>1.5276900308008715E-2</v>
          </cell>
          <cell r="MX148">
            <v>-5.196929444847502E-3</v>
          </cell>
          <cell r="MZ148" t="e">
            <v>#N/A</v>
          </cell>
          <cell r="NA148" t="e">
            <v>#N/A</v>
          </cell>
          <cell r="NB148" t="e">
            <v>#N/A</v>
          </cell>
          <cell r="NC148" t="e">
            <v>#N/A</v>
          </cell>
          <cell r="ND148" t="e">
            <v>#N/A</v>
          </cell>
          <cell r="NE148" t="e">
            <v>#N/A</v>
          </cell>
          <cell r="NG148">
            <v>141706685.42130354</v>
          </cell>
          <cell r="NH148">
            <v>92615172.881551057</v>
          </cell>
          <cell r="NI148">
            <v>12709549138.517443</v>
          </cell>
          <cell r="NJ148">
            <v>0.65356953771235204</v>
          </cell>
          <cell r="NK148">
            <v>137.22966489272932</v>
          </cell>
          <cell r="NL148">
            <v>89.689128644362086</v>
          </cell>
          <cell r="NM148">
            <v>91</v>
          </cell>
          <cell r="NN148">
            <v>1557216.3233110278</v>
          </cell>
          <cell r="NO148">
            <v>1017749.1525445171</v>
          </cell>
          <cell r="NP148">
            <v>1538829.2204767196</v>
          </cell>
          <cell r="NQ148">
            <v>959979.56861216272</v>
          </cell>
          <cell r="NR148">
            <v>0.62311762599402376</v>
          </cell>
          <cell r="NS148">
            <v>137.14143006596893</v>
          </cell>
          <cell r="NT148">
            <v>85.808801745046367</v>
          </cell>
          <cell r="NX148">
            <v>0</v>
          </cell>
          <cell r="NY148">
            <v>0</v>
          </cell>
          <cell r="NZ148">
            <v>0</v>
          </cell>
          <cell r="OA148">
            <v>0</v>
          </cell>
          <cell r="OB148">
            <v>0</v>
          </cell>
          <cell r="OC148">
            <v>0</v>
          </cell>
          <cell r="OD148">
            <v>91</v>
          </cell>
          <cell r="OE148">
            <v>0</v>
          </cell>
          <cell r="OF148">
            <v>0</v>
          </cell>
          <cell r="OG148">
            <v>1.0602855453697499</v>
          </cell>
          <cell r="OH148">
            <v>1.0570162317358101</v>
          </cell>
          <cell r="OI148">
            <v>1.0114648637710799</v>
          </cell>
          <cell r="OJ148">
            <v>1.06793600370374</v>
          </cell>
          <cell r="OK148">
            <v>1.0034470161703699</v>
          </cell>
          <cell r="OL148">
            <v>0</v>
          </cell>
          <cell r="OM148">
            <v>0</v>
          </cell>
          <cell r="ON148">
            <v>0</v>
          </cell>
          <cell r="OO148">
            <v>0</v>
          </cell>
          <cell r="OP148">
            <v>0</v>
          </cell>
          <cell r="OX148">
            <v>1.8482156823121283E-2</v>
          </cell>
          <cell r="OY148">
            <v>1.0322814943904846E-2</v>
          </cell>
          <cell r="OZ148">
            <v>1.2124474362389364E-3</v>
          </cell>
          <cell r="PA148">
            <v>1.9145968424188763E-2</v>
          </cell>
          <cell r="PB148">
            <v>-2.1252850848178261E-3</v>
          </cell>
          <cell r="PK148">
            <v>506238718.73758876</v>
          </cell>
          <cell r="PL148">
            <v>349979117.97660434</v>
          </cell>
          <cell r="PM148">
            <v>49029114263.16243</v>
          </cell>
          <cell r="PN148">
            <v>0.69133218187923251</v>
          </cell>
          <cell r="PO148">
            <v>140.09154188005002</v>
          </cell>
          <cell r="PP148">
            <v>96.84979131076085</v>
          </cell>
          <cell r="PQ148">
            <v>91</v>
          </cell>
          <cell r="PR148">
            <v>5563062.8432702059</v>
          </cell>
          <cell r="PS148">
            <v>3845924.3733692784</v>
          </cell>
          <cell r="PT148">
            <v>5543952.7484983653</v>
          </cell>
          <cell r="PU148">
            <v>3627253.4225939121</v>
          </cell>
          <cell r="PV148">
            <v>0.65404121632450352</v>
          </cell>
          <cell r="PW148">
            <v>138.5036167818443</v>
          </cell>
          <cell r="PX148">
            <v>90.688759415239545</v>
          </cell>
          <cell r="QB148">
            <v>2.0824208757033627E-2</v>
          </cell>
          <cell r="QC148">
            <v>2.5890126118234602E-2</v>
          </cell>
          <cell r="QD148">
            <v>0.16644364780178295</v>
          </cell>
          <cell r="QE148">
            <v>0.70284581907173904</v>
          </cell>
          <cell r="QF148">
            <v>8.3996198251209783E-2</v>
          </cell>
          <cell r="QG148">
            <v>0</v>
          </cell>
          <cell r="QH148">
            <v>0</v>
          </cell>
          <cell r="QJ148">
            <v>85241454.252961427</v>
          </cell>
          <cell r="QK148">
            <v>61389483.737480454</v>
          </cell>
          <cell r="QL148">
            <v>8013961136.0742321</v>
          </cell>
          <cell r="QM148">
            <v>0.72018343980033261</v>
          </cell>
          <cell r="QN148">
            <v>130.54289836259733</v>
          </cell>
          <cell r="QO148">
            <v>94.014833584280552</v>
          </cell>
          <cell r="QP148">
            <v>2.1337158051976515E-2</v>
          </cell>
          <cell r="QQ148">
            <v>1.1832581733430936E-2</v>
          </cell>
          <cell r="QR148">
            <v>7.7067762352432873E-4</v>
          </cell>
          <cell r="QS148">
            <v>1.8772582422575186E-2</v>
          </cell>
          <cell r="QT148">
            <v>-7.3381718523577106E-4</v>
          </cell>
        </row>
        <row r="149">
          <cell r="A149">
            <v>138</v>
          </cell>
          <cell r="B149">
            <v>44378</v>
          </cell>
          <cell r="C149">
            <v>2021</v>
          </cell>
          <cell r="D149" t="b">
            <v>0</v>
          </cell>
          <cell r="E149" t="b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92</v>
          </cell>
          <cell r="O149">
            <v>0</v>
          </cell>
          <cell r="P149">
            <v>0</v>
          </cell>
          <cell r="Q149">
            <v>1.0235402241146001</v>
          </cell>
          <cell r="R149">
            <v>1.0215414811986701</v>
          </cell>
          <cell r="S149">
            <v>0.96011472796355901</v>
          </cell>
          <cell r="T149">
            <v>0.97993953763527697</v>
          </cell>
          <cell r="U149">
            <v>1.0000122846734301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B149">
            <v>12386861.686096258</v>
          </cell>
          <cell r="AC149">
            <v>9314788.4212800227</v>
          </cell>
          <cell r="AD149">
            <v>3214035975.7265258</v>
          </cell>
          <cell r="AE149">
            <v>0.75198937853124559</v>
          </cell>
          <cell r="AF149">
            <v>345.04658939798639</v>
          </cell>
          <cell r="AG149">
            <v>259.47137032571766</v>
          </cell>
          <cell r="AH149">
            <v>2.5884525103690176E-2</v>
          </cell>
          <cell r="AI149">
            <v>3.4952917875761505E-2</v>
          </cell>
          <cell r="AJ149">
            <v>1.7422705390847601E-2</v>
          </cell>
          <cell r="AK149">
            <v>4.7947101461905353E-2</v>
          </cell>
          <cell r="AL149">
            <v>2.7717101306974721E-3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U149">
            <v>12386861.686096258</v>
          </cell>
          <cell r="AV149">
            <v>9314788.4212800227</v>
          </cell>
          <cell r="AW149">
            <v>3214035975.7265258</v>
          </cell>
          <cell r="AX149">
            <v>0.75198937853124559</v>
          </cell>
          <cell r="AY149">
            <v>345.04658939798639</v>
          </cell>
          <cell r="AZ149">
            <v>259.47137032571766</v>
          </cell>
          <cell r="BA149">
            <v>92</v>
          </cell>
          <cell r="BB149">
            <v>134639.80093582888</v>
          </cell>
          <cell r="BC149">
            <v>101247.7002313046</v>
          </cell>
          <cell r="BD149">
            <v>134638.14695016237</v>
          </cell>
          <cell r="BE149">
            <v>98919.121931810325</v>
          </cell>
          <cell r="BF149">
            <v>0.73613200479031571</v>
          </cell>
          <cell r="BG149">
            <v>359.38058166219753</v>
          </cell>
          <cell r="BH149">
            <v>264.78304054539552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92</v>
          </cell>
          <cell r="BQ149">
            <v>0</v>
          </cell>
          <cell r="BR149">
            <v>0</v>
          </cell>
          <cell r="BS149">
            <v>1.0406805641490899</v>
          </cell>
          <cell r="BT149">
            <v>1.04079524586837</v>
          </cell>
          <cell r="BU149">
            <v>0.98768663279163504</v>
          </cell>
          <cell r="BV149">
            <v>1.02699703128233</v>
          </cell>
          <cell r="BW149">
            <v>0.99999173149396203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D149">
            <v>59717313.232306197</v>
          </cell>
          <cell r="CE149">
            <v>45715781.899573304</v>
          </cell>
          <cell r="CF149">
            <v>9054880516.1388454</v>
          </cell>
          <cell r="CG149">
            <v>0.76553648222140258</v>
          </cell>
          <cell r="CH149">
            <v>198.06902867876707</v>
          </cell>
          <cell r="CI149">
            <v>151.62906745175346</v>
          </cell>
          <cell r="CJ149">
            <v>1.4405190598818268E-2</v>
          </cell>
          <cell r="CK149">
            <v>1.0769381548765677E-2</v>
          </cell>
          <cell r="CL149">
            <v>-1.2388633357636979E-2</v>
          </cell>
          <cell r="CM149">
            <v>1.9310163638020451E-2</v>
          </cell>
          <cell r="CN149">
            <v>-2.9385014637982912E-4</v>
          </cell>
          <cell r="CP149" t="e">
            <v>#N/A</v>
          </cell>
          <cell r="CQ149" t="e">
            <v>#N/A</v>
          </cell>
          <cell r="CR149" t="e">
            <v>#N/A</v>
          </cell>
          <cell r="CS149" t="e">
            <v>#N/A</v>
          </cell>
          <cell r="CT149" t="e">
            <v>#N/A</v>
          </cell>
          <cell r="CU149" t="e">
            <v>#N/A</v>
          </cell>
          <cell r="CW149">
            <v>59717313.232306197</v>
          </cell>
          <cell r="CX149">
            <v>45715781.899573304</v>
          </cell>
          <cell r="CY149">
            <v>9054880516.1388454</v>
          </cell>
          <cell r="CZ149">
            <v>0.76553648222140258</v>
          </cell>
          <cell r="DA149">
            <v>198.06902867876707</v>
          </cell>
          <cell r="DB149">
            <v>151.62906745175346</v>
          </cell>
          <cell r="DC149">
            <v>92</v>
          </cell>
          <cell r="DD149">
            <v>649101.23078593693</v>
          </cell>
          <cell r="DE149">
            <v>496910.67282144894</v>
          </cell>
          <cell r="DF149">
            <v>649106.59792776115</v>
          </cell>
          <cell r="DG149">
            <v>477486.26229773666</v>
          </cell>
          <cell r="DH149">
            <v>0.73553034111208881</v>
          </cell>
          <cell r="DI149">
            <v>200.53833078507628</v>
          </cell>
          <cell r="DJ149">
            <v>147.64314095672333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92</v>
          </cell>
          <cell r="DS149">
            <v>0</v>
          </cell>
          <cell r="DT149">
            <v>0</v>
          </cell>
          <cell r="DU149">
            <v>1.05326138625548</v>
          </cell>
          <cell r="DV149">
            <v>1.0528705307658901</v>
          </cell>
          <cell r="DW149">
            <v>1.00983056081389</v>
          </cell>
          <cell r="DX149">
            <v>1.06266442581139</v>
          </cell>
          <cell r="DY149">
            <v>0.99999742422500104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F149">
            <v>82094807.712785482</v>
          </cell>
          <cell r="EG149">
            <v>62664152.641158827</v>
          </cell>
          <cell r="EH149">
            <v>9717269507.4946861</v>
          </cell>
          <cell r="EI149">
            <v>0.76331444566377227</v>
          </cell>
          <cell r="EJ149">
            <v>155.06903226059467</v>
          </cell>
          <cell r="EK149">
            <v>118.36643239961343</v>
          </cell>
          <cell r="EL149">
            <v>3.4364582876868645E-2</v>
          </cell>
          <cell r="EM149">
            <v>1.1943520813048145E-2</v>
          </cell>
          <cell r="EN149">
            <v>5.9364817680127259E-3</v>
          </cell>
          <cell r="EO149">
            <v>1.6167634411942911E-2</v>
          </cell>
          <cell r="EP149">
            <v>-4.7431556990832728E-3</v>
          </cell>
          <cell r="ER149" t="e">
            <v>#N/A</v>
          </cell>
          <cell r="ES149" t="e">
            <v>#N/A</v>
          </cell>
          <cell r="ET149" t="e">
            <v>#N/A</v>
          </cell>
          <cell r="EU149" t="e">
            <v>#N/A</v>
          </cell>
          <cell r="EV149" t="e">
            <v>#N/A</v>
          </cell>
          <cell r="EW149" t="e">
            <v>#N/A</v>
          </cell>
          <cell r="EY149">
            <v>82094807.712785482</v>
          </cell>
          <cell r="EZ149">
            <v>62664152.641158827</v>
          </cell>
          <cell r="FA149">
            <v>9717269507.4946861</v>
          </cell>
          <cell r="FB149">
            <v>0.76331444566377227</v>
          </cell>
          <cell r="FC149">
            <v>155.06903226059467</v>
          </cell>
          <cell r="FD149">
            <v>118.36643239961343</v>
          </cell>
          <cell r="FE149">
            <v>92</v>
          </cell>
          <cell r="FF149">
            <v>892334.86644332041</v>
          </cell>
          <cell r="FG149">
            <v>681132.0939256394</v>
          </cell>
          <cell r="FH149">
            <v>892337.16490308044</v>
          </cell>
          <cell r="FI149">
            <v>646688.56450456008</v>
          </cell>
          <cell r="FJ149">
            <v>0.72498414891384044</v>
          </cell>
          <cell r="FK149">
            <v>153.55945668312333</v>
          </cell>
          <cell r="FL149">
            <v>111.38646361407606</v>
          </cell>
          <cell r="FN149">
            <v>0</v>
          </cell>
          <cell r="FO149">
            <v>0</v>
          </cell>
          <cell r="FP149">
            <v>0</v>
          </cell>
          <cell r="FQ149">
            <v>0</v>
          </cell>
          <cell r="FR149">
            <v>0</v>
          </cell>
          <cell r="FS149">
            <v>0</v>
          </cell>
          <cell r="FT149">
            <v>92</v>
          </cell>
          <cell r="FU149">
            <v>0</v>
          </cell>
          <cell r="FV149">
            <v>0</v>
          </cell>
          <cell r="FW149">
            <v>1.09038080001633</v>
          </cell>
          <cell r="FX149">
            <v>1.0888774289748899</v>
          </cell>
          <cell r="FY149">
            <v>1.04329536506267</v>
          </cell>
          <cell r="FZ149">
            <v>1.1330685045336299</v>
          </cell>
          <cell r="GA149">
            <v>1.00200247826101</v>
          </cell>
          <cell r="GB149">
            <v>0</v>
          </cell>
          <cell r="GC149">
            <v>0</v>
          </cell>
          <cell r="GD149">
            <v>0</v>
          </cell>
          <cell r="GE149">
            <v>0</v>
          </cell>
          <cell r="GF149">
            <v>0</v>
          </cell>
          <cell r="GH149">
            <v>96002929.937179655</v>
          </cell>
          <cell r="GI149">
            <v>70020180.033235237</v>
          </cell>
          <cell r="GJ149">
            <v>8919601771.2566738</v>
          </cell>
          <cell r="GK149">
            <v>0.72935461531281953</v>
          </cell>
          <cell r="GL149">
            <v>127.38615877626941</v>
          </cell>
          <cell r="GM149">
            <v>92.909682830443742</v>
          </cell>
          <cell r="GN149">
            <v>1.841760633720313E-2</v>
          </cell>
          <cell r="GO149">
            <v>1.3017426927252954E-2</v>
          </cell>
          <cell r="GP149">
            <v>-1.3856714863355075E-3</v>
          </cell>
          <cell r="GQ149">
            <v>1.8699718256792001E-2</v>
          </cell>
          <cell r="GR149">
            <v>0</v>
          </cell>
          <cell r="GT149" t="e">
            <v>#N/A</v>
          </cell>
          <cell r="GU149" t="e">
            <v>#N/A</v>
          </cell>
          <cell r="GV149" t="e">
            <v>#N/A</v>
          </cell>
          <cell r="GW149" t="e">
            <v>#N/A</v>
          </cell>
          <cell r="GX149" t="e">
            <v>#N/A</v>
          </cell>
          <cell r="GY149" t="e">
            <v>#N/A</v>
          </cell>
          <cell r="HA149">
            <v>96002929.937179655</v>
          </cell>
          <cell r="HB149">
            <v>70020180.033235237</v>
          </cell>
          <cell r="HC149">
            <v>8919601771.2566738</v>
          </cell>
          <cell r="HD149">
            <v>0.72935461531281953</v>
          </cell>
          <cell r="HE149">
            <v>127.38615877626941</v>
          </cell>
          <cell r="HF149">
            <v>92.909682830443742</v>
          </cell>
          <cell r="HG149">
            <v>92</v>
          </cell>
          <cell r="HH149">
            <v>1043510.1080128223</v>
          </cell>
          <cell r="HI149">
            <v>761088.91340473085</v>
          </cell>
          <cell r="HJ149">
            <v>1041424.6777351784</v>
          </cell>
          <cell r="HK149">
            <v>698002.85679400491</v>
          </cell>
          <cell r="HL149">
            <v>0.6698225125296805</v>
          </cell>
          <cell r="HM149">
            <v>122.0998032217055</v>
          </cell>
          <cell r="HN149">
            <v>81.998292652821803</v>
          </cell>
          <cell r="HP149">
            <v>0</v>
          </cell>
          <cell r="HQ149">
            <v>0</v>
          </cell>
          <cell r="HR149">
            <v>0</v>
          </cell>
          <cell r="HS149">
            <v>0</v>
          </cell>
          <cell r="HT149">
            <v>0</v>
          </cell>
          <cell r="HU149">
            <v>0</v>
          </cell>
          <cell r="HV149">
            <v>92</v>
          </cell>
          <cell r="HW149">
            <v>0</v>
          </cell>
          <cell r="HX149">
            <v>0</v>
          </cell>
          <cell r="HY149">
            <v>1.11362383868243</v>
          </cell>
          <cell r="HZ149">
            <v>1.11166320528433</v>
          </cell>
          <cell r="IA149">
            <v>1.05621804522169</v>
          </cell>
          <cell r="IB149">
            <v>1.17403328904564</v>
          </cell>
          <cell r="IC149">
            <v>1.0026947259371899</v>
          </cell>
          <cell r="ID149">
            <v>0</v>
          </cell>
          <cell r="IE149">
            <v>0</v>
          </cell>
          <cell r="IF149">
            <v>0</v>
          </cell>
          <cell r="IG149">
            <v>0</v>
          </cell>
          <cell r="IH149">
            <v>0</v>
          </cell>
          <cell r="IJ149">
            <v>47382549.306175776</v>
          </cell>
          <cell r="IK149">
            <v>31001390.571681336</v>
          </cell>
          <cell r="IL149">
            <v>3089704899.1307178</v>
          </cell>
          <cell r="IM149">
            <v>0.65427865375830796</v>
          </cell>
          <cell r="IN149">
            <v>99.663429354457833</v>
          </cell>
          <cell r="IO149">
            <v>65.207654386970901</v>
          </cell>
          <cell r="IP149">
            <v>1.5880647711319088E-2</v>
          </cell>
          <cell r="IQ149">
            <v>1.3842787833352511E-2</v>
          </cell>
          <cell r="IR149">
            <v>1.2639921548475855E-2</v>
          </cell>
          <cell r="IS149">
            <v>1.7978233352367055E-2</v>
          </cell>
          <cell r="IT149">
            <v>0</v>
          </cell>
          <cell r="IV149" t="e">
            <v>#N/A</v>
          </cell>
          <cell r="IW149" t="e">
            <v>#N/A</v>
          </cell>
          <cell r="IX149" t="e">
            <v>#N/A</v>
          </cell>
          <cell r="IY149" t="e">
            <v>#N/A</v>
          </cell>
          <cell r="IZ149" t="e">
            <v>#N/A</v>
          </cell>
          <cell r="JA149" t="e">
            <v>#N/A</v>
          </cell>
          <cell r="JC149">
            <v>47382549.306175776</v>
          </cell>
          <cell r="JD149">
            <v>31001390.571681336</v>
          </cell>
          <cell r="JE149">
            <v>3089704899.1307178</v>
          </cell>
          <cell r="JF149">
            <v>0.65427865375830796</v>
          </cell>
          <cell r="JG149">
            <v>99.663429354457833</v>
          </cell>
          <cell r="JH149">
            <v>65.207654386970901</v>
          </cell>
          <cell r="JI149">
            <v>92</v>
          </cell>
          <cell r="JJ149">
            <v>515027.70984973671</v>
          </cell>
          <cell r="JK149">
            <v>336971.63664871018</v>
          </cell>
          <cell r="JL149">
            <v>513643.58116908924</v>
          </cell>
          <cell r="JM149">
            <v>302590.17896688881</v>
          </cell>
          <cell r="JN149">
            <v>0.58855834271402652</v>
          </cell>
          <cell r="JO149">
            <v>94.358764087901406</v>
          </cell>
          <cell r="JP149">
            <v>55.541571942970677</v>
          </cell>
          <cell r="JR149">
            <v>0</v>
          </cell>
          <cell r="JS149">
            <v>0</v>
          </cell>
          <cell r="JT149">
            <v>0</v>
          </cell>
          <cell r="JU149">
            <v>0</v>
          </cell>
          <cell r="JV149">
            <v>0</v>
          </cell>
          <cell r="JW149">
            <v>0</v>
          </cell>
          <cell r="JX149">
            <v>92</v>
          </cell>
          <cell r="JY149">
            <v>0</v>
          </cell>
          <cell r="JZ149">
            <v>0</v>
          </cell>
          <cell r="KA149">
            <v>1.1021405119769601</v>
          </cell>
          <cell r="KB149">
            <v>1.10049513233561</v>
          </cell>
          <cell r="KC149">
            <v>1.06952646081014</v>
          </cell>
          <cell r="KD149">
            <v>1.1732700649366401</v>
          </cell>
          <cell r="KE149">
            <v>1.0014851255516199</v>
          </cell>
          <cell r="KF149">
            <v>0</v>
          </cell>
          <cell r="KG149">
            <v>0</v>
          </cell>
          <cell r="KH149">
            <v>0</v>
          </cell>
          <cell r="KI149">
            <v>0</v>
          </cell>
          <cell r="KJ149">
            <v>0</v>
          </cell>
          <cell r="KL149">
            <v>73736431.033800215</v>
          </cell>
          <cell r="KM149">
            <v>46622377.541286126</v>
          </cell>
          <cell r="KN149">
            <v>3385014277.5306664</v>
          </cell>
          <cell r="KO149">
            <v>0.63228416249105934</v>
          </cell>
          <cell r="KP149">
            <v>72.604926133016065</v>
          </cell>
          <cell r="KQ149">
            <v>45.906944912739291</v>
          </cell>
          <cell r="KR149">
            <v>1.3405047725255151E-2</v>
          </cell>
          <cell r="KS149">
            <v>1.3669887557345231E-2</v>
          </cell>
          <cell r="KT149">
            <v>1.9735626563916104E-2</v>
          </cell>
          <cell r="KU149">
            <v>1.9735389315274795E-2</v>
          </cell>
          <cell r="KV149">
            <v>0</v>
          </cell>
          <cell r="KX149" t="e">
            <v>#N/A</v>
          </cell>
          <cell r="KY149" t="e">
            <v>#N/A</v>
          </cell>
          <cell r="KZ149" t="e">
            <v>#N/A</v>
          </cell>
          <cell r="LA149" t="e">
            <v>#N/A</v>
          </cell>
          <cell r="LB149" t="e">
            <v>#N/A</v>
          </cell>
          <cell r="LC149" t="e">
            <v>#N/A</v>
          </cell>
          <cell r="LE149">
            <v>73736431.033800215</v>
          </cell>
          <cell r="LF149">
            <v>46622377.541286126</v>
          </cell>
          <cell r="LG149">
            <v>3385014277.5306664</v>
          </cell>
          <cell r="LH149">
            <v>0.63228416249105934</v>
          </cell>
          <cell r="LI149">
            <v>72.604926133016065</v>
          </cell>
          <cell r="LJ149">
            <v>45.906944912739291</v>
          </cell>
          <cell r="LK149">
            <v>92</v>
          </cell>
          <cell r="LL149">
            <v>801482.94601956755</v>
          </cell>
          <cell r="LM149">
            <v>506764.97327484918</v>
          </cell>
          <cell r="LN149">
            <v>800294.40834491595</v>
          </cell>
          <cell r="LO149">
            <v>459800.69489129074</v>
          </cell>
          <cell r="LP149">
            <v>0.57454516963573099</v>
          </cell>
          <cell r="LQ149">
            <v>67.885114387931665</v>
          </cell>
          <cell r="LR149">
            <v>39.127346963564094</v>
          </cell>
          <cell r="LT149">
            <v>0</v>
          </cell>
          <cell r="LU149">
            <v>0</v>
          </cell>
          <cell r="LV149">
            <v>0</v>
          </cell>
          <cell r="LW149">
            <v>0</v>
          </cell>
          <cell r="LX149">
            <v>0</v>
          </cell>
          <cell r="LY149">
            <v>0</v>
          </cell>
          <cell r="LZ149">
            <v>92</v>
          </cell>
          <cell r="MA149">
            <v>0</v>
          </cell>
          <cell r="MB149">
            <v>0</v>
          </cell>
          <cell r="MC149">
            <v>1.13682279403973</v>
          </cell>
          <cell r="MD149">
            <v>1.11573485206326</v>
          </cell>
          <cell r="ME149">
            <v>1.04839749997987</v>
          </cell>
          <cell r="MF149">
            <v>1.15780520864987</v>
          </cell>
          <cell r="MG149">
            <v>1.02132481888935</v>
          </cell>
          <cell r="MH149">
            <v>0</v>
          </cell>
          <cell r="MI149">
            <v>0</v>
          </cell>
          <cell r="MJ149">
            <v>0</v>
          </cell>
          <cell r="MK149">
            <v>0</v>
          </cell>
          <cell r="ML149">
            <v>0</v>
          </cell>
          <cell r="MN149">
            <v>145277037.25678086</v>
          </cell>
          <cell r="MO149">
            <v>100627914.67036566</v>
          </cell>
          <cell r="MP149">
            <v>14551966639.248953</v>
          </cell>
          <cell r="MQ149">
            <v>0.69266221675833917</v>
          </cell>
          <cell r="MR149">
            <v>144.61162876044796</v>
          </cell>
          <cell r="MS149">
            <v>100.16701134624587</v>
          </cell>
          <cell r="MT149">
            <v>1.4514466243392239E-2</v>
          </cell>
          <cell r="MU149">
            <v>1.205555965381077E-2</v>
          </cell>
          <cell r="MV149">
            <v>-7.0262191757283678E-3</v>
          </cell>
          <cell r="MW149">
            <v>1.8447657200960456E-2</v>
          </cell>
          <cell r="MX149">
            <v>-5.1406175430077968E-3</v>
          </cell>
          <cell r="MZ149" t="e">
            <v>#N/A</v>
          </cell>
          <cell r="NA149" t="e">
            <v>#N/A</v>
          </cell>
          <cell r="NB149" t="e">
            <v>#N/A</v>
          </cell>
          <cell r="NC149" t="e">
            <v>#N/A</v>
          </cell>
          <cell r="ND149" t="e">
            <v>#N/A</v>
          </cell>
          <cell r="NE149" t="e">
            <v>#N/A</v>
          </cell>
          <cell r="NG149">
            <v>145277037.25678086</v>
          </cell>
          <cell r="NH149">
            <v>100627914.67036566</v>
          </cell>
          <cell r="NI149">
            <v>14551966639.248953</v>
          </cell>
          <cell r="NJ149">
            <v>0.69266221675833917</v>
          </cell>
          <cell r="NK149">
            <v>144.61162876044796</v>
          </cell>
          <cell r="NL149">
            <v>100.16701134624587</v>
          </cell>
          <cell r="NM149">
            <v>92</v>
          </cell>
          <cell r="NN149">
            <v>1579098.2310519658</v>
          </cell>
          <cell r="NO149">
            <v>1093781.6811996268</v>
          </cell>
          <cell r="NP149">
            <v>1546127.345430783</v>
          </cell>
          <cell r="NQ149">
            <v>962139.11872126046</v>
          </cell>
          <cell r="NR149">
            <v>0.62081256624496528</v>
          </cell>
          <cell r="NS149">
            <v>137.93587714891024</v>
          </cell>
          <cell r="NT149">
            <v>86.51456272428743</v>
          </cell>
          <cell r="NX149">
            <v>0</v>
          </cell>
          <cell r="NY149">
            <v>0</v>
          </cell>
          <cell r="NZ149">
            <v>0</v>
          </cell>
          <cell r="OA149">
            <v>0</v>
          </cell>
          <cell r="OB149">
            <v>0</v>
          </cell>
          <cell r="OC149">
            <v>0</v>
          </cell>
          <cell r="OD149">
            <v>92</v>
          </cell>
          <cell r="OE149">
            <v>0</v>
          </cell>
          <cell r="OF149">
            <v>0</v>
          </cell>
          <cell r="OG149">
            <v>1.0916315833642301</v>
          </cell>
          <cell r="OH149">
            <v>1.08438537278098</v>
          </cell>
          <cell r="OI149">
            <v>1.0163345830336099</v>
          </cell>
          <cell r="OJ149">
            <v>1.10371119432465</v>
          </cell>
          <cell r="OK149">
            <v>1.0068179034101501</v>
          </cell>
          <cell r="OL149">
            <v>0</v>
          </cell>
          <cell r="OM149">
            <v>0</v>
          </cell>
          <cell r="ON149">
            <v>0</v>
          </cell>
          <cell r="OO149">
            <v>0</v>
          </cell>
          <cell r="OP149">
            <v>0</v>
          </cell>
          <cell r="OX149">
            <v>1.8621232001569388E-2</v>
          </cell>
          <cell r="OY149">
            <v>1.2109952705056016E-2</v>
          </cell>
          <cell r="OZ149">
            <v>1.3002705677792944E-3</v>
          </cell>
          <cell r="PA149">
            <v>2.0096403364605088E-2</v>
          </cell>
          <cell r="PB149">
            <v>-2.2076556575865553E-3</v>
          </cell>
          <cell r="PK149">
            <v>516597930.16512442</v>
          </cell>
          <cell r="PL149">
            <v>365966585.77858043</v>
          </cell>
          <cell r="PM149">
            <v>51932473586.527069</v>
          </cell>
          <cell r="PN149">
            <v>0.70841667070095216</v>
          </cell>
          <cell r="PO149">
            <v>141.90495964554427</v>
          </cell>
          <cell r="PP149">
            <v>100.52783906804943</v>
          </cell>
          <cell r="PQ149">
            <v>92</v>
          </cell>
          <cell r="PR149">
            <v>5615194.8930991786</v>
          </cell>
          <cell r="PS149">
            <v>3977897.671506309</v>
          </cell>
          <cell r="PT149">
            <v>5577170.2847954836</v>
          </cell>
          <cell r="PU149">
            <v>3643992.8379930882</v>
          </cell>
          <cell r="PV149">
            <v>0.65328866331364233</v>
          </cell>
          <cell r="PW149">
            <v>139.62425564815354</v>
          </cell>
          <cell r="PX149">
            <v>91.081652143214356</v>
          </cell>
          <cell r="QB149">
            <v>2.0824208757033627E-2</v>
          </cell>
          <cell r="QC149">
            <v>2.5890126118234602E-2</v>
          </cell>
          <cell r="QD149">
            <v>0.16644364780178295</v>
          </cell>
          <cell r="QE149">
            <v>0.70284581907173904</v>
          </cell>
          <cell r="QF149">
            <v>8.3996198251209783E-2</v>
          </cell>
          <cell r="QG149">
            <v>0</v>
          </cell>
          <cell r="QH149">
            <v>0</v>
          </cell>
          <cell r="QJ149">
            <v>86923406.556077331</v>
          </cell>
          <cell r="QK149">
            <v>63625000.345120177</v>
          </cell>
          <cell r="QL149">
            <v>8447367816.1177254</v>
          </cell>
          <cell r="QM149">
            <v>0.73196625472879351</v>
          </cell>
          <cell r="QN149">
            <v>132.76805925810277</v>
          </cell>
          <cell r="QO149">
            <v>97.181739082764011</v>
          </cell>
          <cell r="QP149">
            <v>2.0910395129839204E-2</v>
          </cell>
          <cell r="QQ149">
            <v>1.3306596318836818E-2</v>
          </cell>
          <cell r="QR149">
            <v>1.1179524001740148E-3</v>
          </cell>
          <cell r="QS149">
            <v>1.8842525117416558E-2</v>
          </cell>
          <cell r="QT149">
            <v>-7.3935728362124222E-4</v>
          </cell>
        </row>
        <row r="150">
          <cell r="A150">
            <v>139</v>
          </cell>
          <cell r="B150">
            <v>44470</v>
          </cell>
          <cell r="C150">
            <v>2021</v>
          </cell>
          <cell r="D150" t="b">
            <v>0</v>
          </cell>
          <cell r="E150" t="b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92</v>
          </cell>
          <cell r="O150">
            <v>0</v>
          </cell>
          <cell r="P150">
            <v>0</v>
          </cell>
          <cell r="Q150">
            <v>0.96026220725260403</v>
          </cell>
          <cell r="R150">
            <v>0.958242351788958</v>
          </cell>
          <cell r="S150">
            <v>1.0198748173560199</v>
          </cell>
          <cell r="T150">
            <v>0.98024030750611701</v>
          </cell>
          <cell r="U150">
            <v>1.00031389348279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B150">
            <v>12562831.04815275</v>
          </cell>
          <cell r="AC150">
            <v>8900288.0603935532</v>
          </cell>
          <cell r="AD150">
            <v>3265625659.6475315</v>
          </cell>
          <cell r="AE150">
            <v>0.70846197216846751</v>
          </cell>
          <cell r="AF150">
            <v>366.9123558123502</v>
          </cell>
          <cell r="AG150">
            <v>259.94345121179606</v>
          </cell>
          <cell r="AH150">
            <v>2.6645153990886513E-2</v>
          </cell>
          <cell r="AI150">
            <v>3.6170279284107577E-2</v>
          </cell>
          <cell r="AJ150">
            <v>1.8190681003618495E-2</v>
          </cell>
          <cell r="AK150">
            <v>4.8030919669686638E-2</v>
          </cell>
          <cell r="AL150">
            <v>2.8300066305285304E-3</v>
          </cell>
          <cell r="AN150" t="e">
            <v>#N/A</v>
          </cell>
          <cell r="AO150" t="e">
            <v>#N/A</v>
          </cell>
          <cell r="AP150" t="e">
            <v>#N/A</v>
          </cell>
          <cell r="AQ150" t="e">
            <v>#N/A</v>
          </cell>
          <cell r="AR150" t="e">
            <v>#N/A</v>
          </cell>
          <cell r="AS150" t="e">
            <v>#N/A</v>
          </cell>
          <cell r="AU150">
            <v>12562831.04815275</v>
          </cell>
          <cell r="AV150">
            <v>8900288.0603935532</v>
          </cell>
          <cell r="AW150">
            <v>3265625659.6475315</v>
          </cell>
          <cell r="AX150">
            <v>0.70846197216846751</v>
          </cell>
          <cell r="AY150">
            <v>366.9123558123502</v>
          </cell>
          <cell r="AZ150">
            <v>259.94345121179606</v>
          </cell>
          <cell r="BA150">
            <v>92</v>
          </cell>
          <cell r="BB150">
            <v>136552.51139296469</v>
          </cell>
          <cell r="BC150">
            <v>96742.261526016882</v>
          </cell>
          <cell r="BD150">
            <v>136509.66189975649</v>
          </cell>
          <cell r="BE150">
            <v>100745.67216677738</v>
          </cell>
          <cell r="BF150">
            <v>0.73933485703885715</v>
          </cell>
          <cell r="BG150">
            <v>359.76214881308096</v>
          </cell>
          <cell r="BH150">
            <v>265.18339352228071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92</v>
          </cell>
          <cell r="BQ150">
            <v>0</v>
          </cell>
          <cell r="BR150">
            <v>0</v>
          </cell>
          <cell r="BS150">
            <v>0.94130755824763002</v>
          </cell>
          <cell r="BT150">
            <v>0.94128738588010497</v>
          </cell>
          <cell r="BU150">
            <v>0.99442257288559099</v>
          </cell>
          <cell r="BV150">
            <v>0.93754070664304001</v>
          </cell>
          <cell r="BW150">
            <v>1.00001812929047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D150">
            <v>59978765.937274121</v>
          </cell>
          <cell r="CE150">
            <v>41541510.279589631</v>
          </cell>
          <cell r="CF150">
            <v>8323542698.677103</v>
          </cell>
          <cell r="CG150">
            <v>0.69260361780423763</v>
          </cell>
          <cell r="CH150">
            <v>200.36687743552417</v>
          </cell>
          <cell r="CI150">
            <v>138.77482419998231</v>
          </cell>
          <cell r="CJ150">
            <v>1.475114985559459E-2</v>
          </cell>
          <cell r="CK150">
            <v>1.1175893624895024E-2</v>
          </cell>
          <cell r="CL150">
            <v>-1.2433783636986752E-2</v>
          </cell>
          <cell r="CM150">
            <v>1.9616901313539083E-2</v>
          </cell>
          <cell r="CN150">
            <v>-3.4913641647073469E-4</v>
          </cell>
          <cell r="CP150" t="e">
            <v>#N/A</v>
          </cell>
          <cell r="CQ150" t="e">
            <v>#N/A</v>
          </cell>
          <cell r="CR150" t="e">
            <v>#N/A</v>
          </cell>
          <cell r="CS150" t="e">
            <v>#N/A</v>
          </cell>
          <cell r="CT150" t="e">
            <v>#N/A</v>
          </cell>
          <cell r="CU150" t="e">
            <v>#N/A</v>
          </cell>
          <cell r="CW150">
            <v>59978765.937274121</v>
          </cell>
          <cell r="CX150">
            <v>41541510.279589631</v>
          </cell>
          <cell r="CY150">
            <v>8323542698.677103</v>
          </cell>
          <cell r="CZ150">
            <v>0.69260361780423763</v>
          </cell>
          <cell r="DA150">
            <v>200.36687743552417</v>
          </cell>
          <cell r="DB150">
            <v>138.77482419998231</v>
          </cell>
          <cell r="DC150">
            <v>92</v>
          </cell>
          <cell r="DD150">
            <v>651943.10801384912</v>
          </cell>
          <cell r="DE150">
            <v>451538.15521293075</v>
          </cell>
          <cell r="DF150">
            <v>651931.2889621451</v>
          </cell>
          <cell r="DG150">
            <v>479692.47803930251</v>
          </cell>
          <cell r="DH150">
            <v>0.73580463118248662</v>
          </cell>
          <cell r="DI150">
            <v>201.49067700072865</v>
          </cell>
          <cell r="DJ150">
            <v>148.02005205393129</v>
          </cell>
          <cell r="DL150">
            <v>0</v>
          </cell>
          <cell r="DM150">
            <v>0</v>
          </cell>
          <cell r="DN150">
            <v>0</v>
          </cell>
          <cell r="DO150">
            <v>0</v>
          </cell>
          <cell r="DP150">
            <v>0</v>
          </cell>
          <cell r="DQ150">
            <v>0</v>
          </cell>
          <cell r="DR150">
            <v>92</v>
          </cell>
          <cell r="DS150">
            <v>0</v>
          </cell>
          <cell r="DT150">
            <v>0</v>
          </cell>
          <cell r="DU150">
            <v>0.94113147730754498</v>
          </cell>
          <cell r="DV150">
            <v>0.93940275495053505</v>
          </cell>
          <cell r="DW150">
            <v>0.98274341211198402</v>
          </cell>
          <cell r="DX150">
            <v>0.92423469157023797</v>
          </cell>
          <cell r="DY150">
            <v>1.00001963860576</v>
          </cell>
          <cell r="DZ150">
            <v>0</v>
          </cell>
          <cell r="EA150">
            <v>0</v>
          </cell>
          <cell r="EB150">
            <v>0</v>
          </cell>
          <cell r="EC150">
            <v>0</v>
          </cell>
          <cell r="ED150">
            <v>0</v>
          </cell>
          <cell r="EF150">
            <v>82655261.663267925</v>
          </cell>
          <cell r="EG150">
            <v>56449981.975968771</v>
          </cell>
          <cell r="EH150">
            <v>8571387176.890749</v>
          </cell>
          <cell r="EI150">
            <v>0.68295690848989465</v>
          </cell>
          <cell r="EJ150">
            <v>151.84038819604336</v>
          </cell>
          <cell r="EK150">
            <v>103.70044210627526</v>
          </cell>
          <cell r="EL150">
            <v>3.3585015623573355E-2</v>
          </cell>
          <cell r="EM150">
            <v>1.3179547521519487E-2</v>
          </cell>
          <cell r="EN150">
            <v>6.3171324590292101E-3</v>
          </cell>
          <cell r="EO150">
            <v>1.7862531459814965E-2</v>
          </cell>
          <cell r="EP150">
            <v>-4.7538753195201962E-3</v>
          </cell>
          <cell r="ER150" t="e">
            <v>#N/A</v>
          </cell>
          <cell r="ES150" t="e">
            <v>#N/A</v>
          </cell>
          <cell r="ET150" t="e">
            <v>#N/A</v>
          </cell>
          <cell r="EU150" t="e">
            <v>#N/A</v>
          </cell>
          <cell r="EV150" t="e">
            <v>#N/A</v>
          </cell>
          <cell r="EW150" t="e">
            <v>#N/A</v>
          </cell>
          <cell r="EY150">
            <v>82655261.663267925</v>
          </cell>
          <cell r="EZ150">
            <v>56449981.975968771</v>
          </cell>
          <cell r="FA150">
            <v>8571387176.890749</v>
          </cell>
          <cell r="FB150">
            <v>0.68295690848989465</v>
          </cell>
          <cell r="FC150">
            <v>151.84038819604336</v>
          </cell>
          <cell r="FD150">
            <v>103.70044210627526</v>
          </cell>
          <cell r="FE150">
            <v>92</v>
          </cell>
          <cell r="FF150">
            <v>898426.75720943394</v>
          </cell>
          <cell r="FG150">
            <v>613586.76060835621</v>
          </cell>
          <cell r="FH150">
            <v>898409.11370703857</v>
          </cell>
          <cell r="FI150">
            <v>651967.10066881229</v>
          </cell>
          <cell r="FJ150">
            <v>0.72701182202287262</v>
          </cell>
          <cell r="FK150">
            <v>154.50664570696821</v>
          </cell>
          <cell r="FL150">
            <v>112.2014170774009</v>
          </cell>
          <cell r="FN150">
            <v>0</v>
          </cell>
          <cell r="FO150">
            <v>0</v>
          </cell>
          <cell r="FP150">
            <v>0</v>
          </cell>
          <cell r="FQ150">
            <v>0</v>
          </cell>
          <cell r="FR150">
            <v>0</v>
          </cell>
          <cell r="FS150">
            <v>0</v>
          </cell>
          <cell r="FT150">
            <v>92</v>
          </cell>
          <cell r="FU150">
            <v>0</v>
          </cell>
          <cell r="FV150">
            <v>0</v>
          </cell>
          <cell r="FW150">
            <v>0.92865874498365897</v>
          </cell>
          <cell r="FX150">
            <v>0.92754520178760702</v>
          </cell>
          <cell r="FY150">
            <v>0.96856314298023705</v>
          </cell>
          <cell r="FZ150">
            <v>0.89687746802921797</v>
          </cell>
          <cell r="GA150">
            <v>1.00059808653904</v>
          </cell>
          <cell r="GB150">
            <v>0</v>
          </cell>
          <cell r="GC150">
            <v>0</v>
          </cell>
          <cell r="GD150">
            <v>0</v>
          </cell>
          <cell r="GE150">
            <v>0</v>
          </cell>
          <cell r="GF150">
            <v>0</v>
          </cell>
          <cell r="GH150">
            <v>96502666.49826254</v>
          </cell>
          <cell r="GI150">
            <v>59931505.387990348</v>
          </cell>
          <cell r="GJ150">
            <v>7113752142.6974144</v>
          </cell>
          <cell r="GK150">
            <v>0.62103470880848011</v>
          </cell>
          <cell r="GL150">
            <v>118.69803864668043</v>
          </cell>
          <cell r="GM150">
            <v>73.715601867078902</v>
          </cell>
          <cell r="GN150">
            <v>1.814774580759769E-2</v>
          </cell>
          <cell r="GO150">
            <v>1.3537048630474665E-2</v>
          </cell>
          <cell r="GP150">
            <v>-1.1140908028883141E-3</v>
          </cell>
          <cell r="GQ150">
            <v>1.8504345960772613E-2</v>
          </cell>
          <cell r="GR150">
            <v>0</v>
          </cell>
          <cell r="GT150" t="e">
            <v>#N/A</v>
          </cell>
          <cell r="GU150" t="e">
            <v>#N/A</v>
          </cell>
          <cell r="GV150" t="e">
            <v>#N/A</v>
          </cell>
          <cell r="GW150" t="e">
            <v>#N/A</v>
          </cell>
          <cell r="GX150" t="e">
            <v>#N/A</v>
          </cell>
          <cell r="GY150" t="e">
            <v>#N/A</v>
          </cell>
          <cell r="HA150">
            <v>96502666.49826254</v>
          </cell>
          <cell r="HB150">
            <v>59931505.387990348</v>
          </cell>
          <cell r="HC150">
            <v>7113752142.6974144</v>
          </cell>
          <cell r="HD150">
            <v>0.62103470880848011</v>
          </cell>
          <cell r="HE150">
            <v>118.69803864668043</v>
          </cell>
          <cell r="HF150">
            <v>73.715601867078902</v>
          </cell>
          <cell r="HG150">
            <v>92</v>
          </cell>
          <cell r="HH150">
            <v>1048942.0271550275</v>
          </cell>
          <cell r="HI150">
            <v>651429.40639119945</v>
          </cell>
          <cell r="HJ150">
            <v>1048315.0440385148</v>
          </cell>
          <cell r="HK150">
            <v>701473.39903923718</v>
          </cell>
          <cell r="HL150">
            <v>0.6695465704653466</v>
          </cell>
          <cell r="HM150">
            <v>122.55064577560783</v>
          </cell>
          <cell r="HN150">
            <v>82.191385662815463</v>
          </cell>
          <cell r="HP150">
            <v>0</v>
          </cell>
          <cell r="HQ150">
            <v>0</v>
          </cell>
          <cell r="HR150">
            <v>0</v>
          </cell>
          <cell r="HS150">
            <v>0</v>
          </cell>
          <cell r="HT150">
            <v>0</v>
          </cell>
          <cell r="HU150">
            <v>0</v>
          </cell>
          <cell r="HV150">
            <v>92</v>
          </cell>
          <cell r="HW150">
            <v>0</v>
          </cell>
          <cell r="HX150">
            <v>0</v>
          </cell>
          <cell r="HY150">
            <v>0.91486637795186498</v>
          </cell>
          <cell r="HZ150">
            <v>0.91643411023435795</v>
          </cell>
          <cell r="IA150">
            <v>0.96041013110054296</v>
          </cell>
          <cell r="IB150">
            <v>0.872884661748906</v>
          </cell>
          <cell r="IC150">
            <v>0.99920485373636203</v>
          </cell>
          <cell r="ID150">
            <v>0</v>
          </cell>
          <cell r="IE150">
            <v>0</v>
          </cell>
          <cell r="IF150">
            <v>0</v>
          </cell>
          <cell r="IG150">
            <v>0</v>
          </cell>
          <cell r="IH150">
            <v>0</v>
          </cell>
          <cell r="IJ150">
            <v>47440296.926154546</v>
          </cell>
          <cell r="IK150">
            <v>25646003.469839666</v>
          </cell>
          <cell r="IL150">
            <v>2328962691.3347507</v>
          </cell>
          <cell r="IM150">
            <v>0.54059534049207525</v>
          </cell>
          <cell r="IN150">
            <v>90.811915161505311</v>
          </cell>
          <cell r="IO150">
            <v>49.092498197471414</v>
          </cell>
          <cell r="IP150">
            <v>1.5784779836084711E-2</v>
          </cell>
          <cell r="IQ150">
            <v>1.3707016760680101E-2</v>
          </cell>
          <cell r="IR150">
            <v>1.2660563585487493E-2</v>
          </cell>
          <cell r="IS150">
            <v>1.8189876790408309E-2</v>
          </cell>
          <cell r="IT150">
            <v>0</v>
          </cell>
          <cell r="IV150" t="e">
            <v>#N/A</v>
          </cell>
          <cell r="IW150" t="e">
            <v>#N/A</v>
          </cell>
          <cell r="IX150" t="e">
            <v>#N/A</v>
          </cell>
          <cell r="IY150" t="e">
            <v>#N/A</v>
          </cell>
          <cell r="IZ150" t="e">
            <v>#N/A</v>
          </cell>
          <cell r="JA150" t="e">
            <v>#N/A</v>
          </cell>
          <cell r="JC150">
            <v>47440296.926154546</v>
          </cell>
          <cell r="JD150">
            <v>25646003.469839666</v>
          </cell>
          <cell r="JE150">
            <v>2328962691.3347507</v>
          </cell>
          <cell r="JF150">
            <v>0.54059534049207525</v>
          </cell>
          <cell r="JG150">
            <v>90.811915161505311</v>
          </cell>
          <cell r="JH150">
            <v>49.092498197471414</v>
          </cell>
          <cell r="JI150">
            <v>92</v>
          </cell>
          <cell r="JJ150">
            <v>515655.4013712451</v>
          </cell>
          <cell r="JK150">
            <v>278760.90728086594</v>
          </cell>
          <cell r="JL150">
            <v>516065.74912345211</v>
          </cell>
          <cell r="JM150">
            <v>304701.22631999571</v>
          </cell>
          <cell r="JN150">
            <v>0.58989002532198398</v>
          </cell>
          <cell r="JO150">
            <v>94.555349033483324</v>
          </cell>
          <cell r="JP150">
            <v>56.241678137762214</v>
          </cell>
          <cell r="JR150">
            <v>0</v>
          </cell>
          <cell r="JS150">
            <v>0</v>
          </cell>
          <cell r="JT150">
            <v>0</v>
          </cell>
          <cell r="JU150">
            <v>0</v>
          </cell>
          <cell r="JV150">
            <v>0</v>
          </cell>
          <cell r="JW150">
            <v>0</v>
          </cell>
          <cell r="JX150">
            <v>92</v>
          </cell>
          <cell r="JY150">
            <v>0</v>
          </cell>
          <cell r="JZ150">
            <v>0</v>
          </cell>
          <cell r="KA150">
            <v>0.92516167775258995</v>
          </cell>
          <cell r="KB150">
            <v>0.92521930650190998</v>
          </cell>
          <cell r="KC150">
            <v>0.96234183376595805</v>
          </cell>
          <cell r="KD150">
            <v>0.88693171855230002</v>
          </cell>
          <cell r="KE150">
            <v>0.99985897171481097</v>
          </cell>
          <cell r="KF150">
            <v>0</v>
          </cell>
          <cell r="KG150">
            <v>0</v>
          </cell>
          <cell r="KH150">
            <v>0</v>
          </cell>
          <cell r="KI150">
            <v>0</v>
          </cell>
          <cell r="KJ150">
            <v>0</v>
          </cell>
          <cell r="KL150">
            <v>73866493.642485112</v>
          </cell>
          <cell r="KM150">
            <v>39270458.27856072</v>
          </cell>
          <cell r="KN150">
            <v>2572979589.9510407</v>
          </cell>
          <cell r="KO150">
            <v>0.5316410234473874</v>
          </cell>
          <cell r="KP150">
            <v>65.519469411329254</v>
          </cell>
          <cell r="KQ150">
            <v>34.832837773568876</v>
          </cell>
          <cell r="KR150">
            <v>1.3214767721115839E-2</v>
          </cell>
          <cell r="KS150">
            <v>1.3979531680883041E-2</v>
          </cell>
          <cell r="KT150">
            <v>1.9935074548936511E-2</v>
          </cell>
          <cell r="KU150">
            <v>2.016263093965507E-2</v>
          </cell>
          <cell r="KV150">
            <v>0</v>
          </cell>
          <cell r="KX150" t="e">
            <v>#N/A</v>
          </cell>
          <cell r="KY150" t="e">
            <v>#N/A</v>
          </cell>
          <cell r="KZ150" t="e">
            <v>#N/A</v>
          </cell>
          <cell r="LA150" t="e">
            <v>#N/A</v>
          </cell>
          <cell r="LB150" t="e">
            <v>#N/A</v>
          </cell>
          <cell r="LC150" t="e">
            <v>#N/A</v>
          </cell>
          <cell r="LE150">
            <v>73866493.642485112</v>
          </cell>
          <cell r="LF150">
            <v>39270458.27856072</v>
          </cell>
          <cell r="LG150">
            <v>2572979589.9510407</v>
          </cell>
          <cell r="LH150">
            <v>0.5316410234473874</v>
          </cell>
          <cell r="LI150">
            <v>65.519469411329254</v>
          </cell>
          <cell r="LJ150">
            <v>34.832837773568876</v>
          </cell>
          <cell r="LK150">
            <v>92</v>
          </cell>
          <cell r="LL150">
            <v>802896.67002701212</v>
          </cell>
          <cell r="LM150">
            <v>426852.80737565999</v>
          </cell>
          <cell r="LN150">
            <v>803009.91713861597</v>
          </cell>
          <cell r="LO150">
            <v>461381.85102151462</v>
          </cell>
          <cell r="LP150">
            <v>0.57461081898239652</v>
          </cell>
          <cell r="LQ150">
            <v>68.083364052594661</v>
          </cell>
          <cell r="LR150">
            <v>39.273415354256358</v>
          </cell>
          <cell r="LT150">
            <v>0</v>
          </cell>
          <cell r="LU150">
            <v>0</v>
          </cell>
          <cell r="LV150">
            <v>0</v>
          </cell>
          <cell r="LW150">
            <v>0</v>
          </cell>
          <cell r="LX150">
            <v>0</v>
          </cell>
          <cell r="LY150">
            <v>0</v>
          </cell>
          <cell r="LZ150">
            <v>92</v>
          </cell>
          <cell r="MA150">
            <v>0</v>
          </cell>
          <cell r="MB150">
            <v>0</v>
          </cell>
          <cell r="MC150">
            <v>0.90332386973078704</v>
          </cell>
          <cell r="MD150">
            <v>0.91321038813535405</v>
          </cell>
          <cell r="ME150">
            <v>0.96435200466424598</v>
          </cell>
          <cell r="MF150">
            <v>0.88449962019907102</v>
          </cell>
          <cell r="MG150">
            <v>0.99001553542653198</v>
          </cell>
          <cell r="MH150">
            <v>0</v>
          </cell>
          <cell r="MI150">
            <v>0</v>
          </cell>
          <cell r="MJ150">
            <v>0</v>
          </cell>
          <cell r="MK150">
            <v>0</v>
          </cell>
          <cell r="ML150">
            <v>0</v>
          </cell>
          <cell r="MN150">
            <v>141399063.12966356</v>
          </cell>
          <cell r="MO150">
            <v>80233996.832065105</v>
          </cell>
          <cell r="MP150">
            <v>10686839576.115477</v>
          </cell>
          <cell r="MQ150">
            <v>0.56742947977307445</v>
          </cell>
          <cell r="MR150">
            <v>133.19590196265202</v>
          </cell>
          <cell r="MS150">
            <v>75.57928135857307</v>
          </cell>
          <cell r="MT150">
            <v>1.5297090626101278E-2</v>
          </cell>
          <cell r="MU150">
            <v>1.1316924093936791E-2</v>
          </cell>
          <cell r="MV150">
            <v>-7.5237455208878763E-3</v>
          </cell>
          <cell r="MW150">
            <v>1.7132040179147004E-2</v>
          </cell>
          <cell r="MX150">
            <v>-5.1809371861699371E-3</v>
          </cell>
          <cell r="MZ150" t="e">
            <v>#N/A</v>
          </cell>
          <cell r="NA150" t="e">
            <v>#N/A</v>
          </cell>
          <cell r="NB150" t="e">
            <v>#N/A</v>
          </cell>
          <cell r="NC150" t="e">
            <v>#N/A</v>
          </cell>
          <cell r="ND150" t="e">
            <v>#N/A</v>
          </cell>
          <cell r="NE150" t="e">
            <v>#N/A</v>
          </cell>
          <cell r="NG150">
            <v>141399063.12966356</v>
          </cell>
          <cell r="NH150">
            <v>80233996.832065105</v>
          </cell>
          <cell r="NI150">
            <v>10686839576.115477</v>
          </cell>
          <cell r="NJ150">
            <v>0.56742947977307445</v>
          </cell>
          <cell r="NK150">
            <v>133.19590196265202</v>
          </cell>
          <cell r="NL150">
            <v>75.57928135857307</v>
          </cell>
          <cell r="NM150">
            <v>92</v>
          </cell>
          <cell r="NN150">
            <v>1536946.3383659082</v>
          </cell>
          <cell r="NO150">
            <v>872108.66121809895</v>
          </cell>
          <cell r="NP150">
            <v>1552446.6873176289</v>
          </cell>
          <cell r="NQ150">
            <v>965444.05660176894</v>
          </cell>
          <cell r="NR150">
            <v>0.62135679482543438</v>
          </cell>
          <cell r="NS150">
            <v>138.1195884059226</v>
          </cell>
          <cell r="NT150">
            <v>85.448630652393859</v>
          </cell>
          <cell r="NX150">
            <v>0</v>
          </cell>
          <cell r="NY150">
            <v>0</v>
          </cell>
          <cell r="NZ150">
            <v>0</v>
          </cell>
          <cell r="OA150">
            <v>0</v>
          </cell>
          <cell r="OB150">
            <v>0</v>
          </cell>
          <cell r="OC150">
            <v>0</v>
          </cell>
          <cell r="OD150">
            <v>92</v>
          </cell>
          <cell r="OE150">
            <v>0</v>
          </cell>
          <cell r="OF150">
            <v>0</v>
          </cell>
          <cell r="OG150">
            <v>0.92563168054241896</v>
          </cell>
          <cell r="OH150">
            <v>0.92855315904427405</v>
          </cell>
          <cell r="OI150">
            <v>0.98073494264885996</v>
          </cell>
          <cell r="OJ150">
            <v>0.90953788611761999</v>
          </cell>
          <cell r="OK150">
            <v>0.99743287770378897</v>
          </cell>
          <cell r="OL150">
            <v>0</v>
          </cell>
          <cell r="OM150">
            <v>0</v>
          </cell>
          <cell r="ON150">
            <v>0</v>
          </cell>
          <cell r="OO150">
            <v>0</v>
          </cell>
          <cell r="OP150">
            <v>0</v>
          </cell>
          <cell r="OX150">
            <v>1.872985066951682E-2</v>
          </cell>
          <cell r="OY150">
            <v>1.2270453395345592E-2</v>
          </cell>
          <cell r="OZ150">
            <v>1.4075197975054756E-3</v>
          </cell>
          <cell r="PA150">
            <v>2.0581905787016682E-2</v>
          </cell>
          <cell r="PB150">
            <v>-2.0945634365288849E-3</v>
          </cell>
          <cell r="PK150">
            <v>514405378.84526062</v>
          </cell>
          <cell r="PL150">
            <v>311973744.28440779</v>
          </cell>
          <cell r="PM150">
            <v>42863089535.314072</v>
          </cell>
          <cell r="PN150">
            <v>0.60647449874013326</v>
          </cell>
          <cell r="PO150">
            <v>137.39325927453163</v>
          </cell>
          <cell r="PP150">
            <v>83.325508048794745</v>
          </cell>
          <cell r="PQ150">
            <v>92</v>
          </cell>
          <cell r="PR150">
            <v>5591362.8135354416</v>
          </cell>
          <cell r="PS150">
            <v>3391018.9596131281</v>
          </cell>
          <cell r="PT150">
            <v>5605753.4682508511</v>
          </cell>
          <cell r="PU150">
            <v>3663464.6705544861</v>
          </cell>
          <cell r="PV150">
            <v>0.65313923369164495</v>
          </cell>
          <cell r="PW150">
            <v>140.09214243294642</v>
          </cell>
          <cell r="PX150">
            <v>91.613015049291988</v>
          </cell>
          <cell r="QB150">
            <v>2.0824208757033627E-2</v>
          </cell>
          <cell r="QC150">
            <v>2.5890126118234602E-2</v>
          </cell>
          <cell r="QD150">
            <v>0.16644364780178295</v>
          </cell>
          <cell r="QE150">
            <v>0.70284581907173904</v>
          </cell>
          <cell r="QF150">
            <v>8.3996198251209783E-2</v>
          </cell>
          <cell r="QG150">
            <v>0</v>
          </cell>
          <cell r="QH150">
            <v>0</v>
          </cell>
          <cell r="QJ150">
            <v>87383212.355387107</v>
          </cell>
          <cell r="QK150">
            <v>54933372.099701308</v>
          </cell>
          <cell r="QL150">
            <v>6905649552.4697371</v>
          </cell>
          <cell r="QM150">
            <v>0.62864903474007738</v>
          </cell>
          <cell r="QN150">
            <v>125.70955119842871</v>
          </cell>
          <cell r="QO150">
            <v>79.027188018500553</v>
          </cell>
          <cell r="QP150">
            <v>2.0607714653997456E-2</v>
          </cell>
          <cell r="QQ150">
            <v>1.3902010037666293E-2</v>
          </cell>
          <cell r="QR150">
            <v>1.3887460283137241E-3</v>
          </cell>
          <cell r="QS150">
            <v>1.9014777532434336E-2</v>
          </cell>
          <cell r="QT150">
            <v>-7.4135888637278822E-4</v>
          </cell>
        </row>
        <row r="151">
          <cell r="A151">
            <v>140</v>
          </cell>
          <cell r="B151">
            <v>44562</v>
          </cell>
          <cell r="C151">
            <v>2022</v>
          </cell>
          <cell r="D151" t="b">
            <v>0</v>
          </cell>
          <cell r="E151" t="b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90</v>
          </cell>
          <cell r="O151">
            <v>0</v>
          </cell>
          <cell r="P151">
            <v>0</v>
          </cell>
          <cell r="Q151">
            <v>0.98364591414483205</v>
          </cell>
          <cell r="R151">
            <v>0.98452884586421596</v>
          </cell>
          <cell r="S151">
            <v>1.0282388285912101</v>
          </cell>
          <cell r="T151">
            <v>1.0134151489343901</v>
          </cell>
          <cell r="U151">
            <v>0.99987510251353995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B151">
            <v>12292321.384022906</v>
          </cell>
          <cell r="AC151">
            <v>8826053.1808966529</v>
          </cell>
          <cell r="AD151">
            <v>3321042099.1761527</v>
          </cell>
          <cell r="AE151">
            <v>0.71801353911625043</v>
          </cell>
          <cell r="AF151">
            <v>376.27714575347289</v>
          </cell>
          <cell r="AG151">
            <v>270.17208511101228</v>
          </cell>
          <cell r="AH151">
            <v>2.7325221216233733E-2</v>
          </cell>
          <cell r="AI151">
            <v>3.6012878006463397E-2</v>
          </cell>
          <cell r="AJ151">
            <v>1.8934865003585641E-2</v>
          </cell>
          <cell r="AK151">
            <v>4.9110958026731558E-2</v>
          </cell>
          <cell r="AL151">
            <v>2.8555620176435939E-3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U151">
            <v>12292321.384022906</v>
          </cell>
          <cell r="AV151">
            <v>8826053.1808966529</v>
          </cell>
          <cell r="AW151">
            <v>3321042099.1761527</v>
          </cell>
          <cell r="AX151">
            <v>0.71801353911625043</v>
          </cell>
          <cell r="AY151">
            <v>376.27714575347289</v>
          </cell>
          <cell r="AZ151">
            <v>270.17208511101228</v>
          </cell>
          <cell r="BA151">
            <v>90</v>
          </cell>
          <cell r="BB151">
            <v>136581.34871136563</v>
          </cell>
          <cell r="BC151">
            <v>98067.257565518361</v>
          </cell>
          <cell r="BD151">
            <v>136598.4095093678</v>
          </cell>
          <cell r="BE151">
            <v>99697.7226818216</v>
          </cell>
          <cell r="BF151">
            <v>0.72929659921338386</v>
          </cell>
          <cell r="BG151">
            <v>365.94333465213543</v>
          </cell>
          <cell r="BH151">
            <v>266.59566456560202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90</v>
          </cell>
          <cell r="BQ151">
            <v>0</v>
          </cell>
          <cell r="BR151">
            <v>0</v>
          </cell>
          <cell r="BS151">
            <v>0.96234610542524102</v>
          </cell>
          <cell r="BT151">
            <v>0.96168582033990302</v>
          </cell>
          <cell r="BU151">
            <v>0.99934559625477604</v>
          </cell>
          <cell r="BV151">
            <v>0.95993569602240603</v>
          </cell>
          <cell r="BW151">
            <v>0.99996501853036301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D151">
            <v>59021050.297560908</v>
          </cell>
          <cell r="CE151">
            <v>41569653.573350146</v>
          </cell>
          <cell r="CF151">
            <v>8416439031.9060526</v>
          </cell>
          <cell r="CG151">
            <v>0.70431910926309027</v>
          </cell>
          <cell r="CH151">
            <v>202.46594109944039</v>
          </cell>
          <cell r="CI151">
            <v>142.60063129127116</v>
          </cell>
          <cell r="CJ151">
            <v>1.4972198275051264E-2</v>
          </cell>
          <cell r="CK151">
            <v>1.0865326531512676E-2</v>
          </cell>
          <cell r="CL151">
            <v>-1.243847109678309E-2</v>
          </cell>
          <cell r="CM151">
            <v>1.9975527770014483E-2</v>
          </cell>
          <cell r="CN151">
            <v>-4.1117558272818022E-4</v>
          </cell>
          <cell r="CP151" t="e">
            <v>#N/A</v>
          </cell>
          <cell r="CQ151" t="e">
            <v>#N/A</v>
          </cell>
          <cell r="CR151" t="e">
            <v>#N/A</v>
          </cell>
          <cell r="CS151" t="e">
            <v>#N/A</v>
          </cell>
          <cell r="CT151" t="e">
            <v>#N/A</v>
          </cell>
          <cell r="CU151" t="e">
            <v>#N/A</v>
          </cell>
          <cell r="CW151">
            <v>59021050.297560908</v>
          </cell>
          <cell r="CX151">
            <v>41569653.573350146</v>
          </cell>
          <cell r="CY151">
            <v>8416439031.9060526</v>
          </cell>
          <cell r="CZ151">
            <v>0.70431910926309027</v>
          </cell>
          <cell r="DA151">
            <v>202.46594109944039</v>
          </cell>
          <cell r="DB151">
            <v>142.60063129127116</v>
          </cell>
          <cell r="DC151">
            <v>90</v>
          </cell>
          <cell r="DD151">
            <v>655789.44775067677</v>
          </cell>
          <cell r="DE151">
            <v>461885.03970389051</v>
          </cell>
          <cell r="DF151">
            <v>655812.3890318512</v>
          </cell>
          <cell r="DG151">
            <v>479957.30132849969</v>
          </cell>
          <cell r="DH151">
            <v>0.73237963414512264</v>
          </cell>
          <cell r="DI151">
            <v>202.59852233123078</v>
          </cell>
          <cell r="DJ151">
            <v>148.55227478481297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0</v>
          </cell>
          <cell r="DQ151">
            <v>0</v>
          </cell>
          <cell r="DR151">
            <v>90</v>
          </cell>
          <cell r="DS151">
            <v>0</v>
          </cell>
          <cell r="DT151">
            <v>0</v>
          </cell>
          <cell r="DU151">
            <v>0.95193632297694097</v>
          </cell>
          <cell r="DV151">
            <v>0.95230586057459299</v>
          </cell>
          <cell r="DW151">
            <v>0.98742939819016595</v>
          </cell>
          <cell r="DX151">
            <v>0.93886693146304701</v>
          </cell>
          <cell r="DY151">
            <v>1.0002193094710401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F151">
            <v>81190796.682310522</v>
          </cell>
          <cell r="EG151">
            <v>56104092.472817436</v>
          </cell>
          <cell r="EH151">
            <v>8595731493.6451263</v>
          </cell>
          <cell r="EI151">
            <v>0.69101542004010341</v>
          </cell>
          <cell r="EJ151">
            <v>153.21041861268461</v>
          </cell>
          <cell r="EK151">
            <v>105.87076177216431</v>
          </cell>
          <cell r="EL151">
            <v>3.3052036571143112E-2</v>
          </cell>
          <cell r="EM151">
            <v>1.3257027119619694E-2</v>
          </cell>
          <cell r="EN151">
            <v>6.7752490397513078E-3</v>
          </cell>
          <cell r="EO151">
            <v>1.9750646294741596E-2</v>
          </cell>
          <cell r="EP151">
            <v>-4.7904328366401606E-3</v>
          </cell>
          <cell r="ER151" t="e">
            <v>#N/A</v>
          </cell>
          <cell r="ES151" t="e">
            <v>#N/A</v>
          </cell>
          <cell r="ET151" t="e">
            <v>#N/A</v>
          </cell>
          <cell r="EU151" t="e">
            <v>#N/A</v>
          </cell>
          <cell r="EV151" t="e">
            <v>#N/A</v>
          </cell>
          <cell r="EW151" t="e">
            <v>#N/A</v>
          </cell>
          <cell r="EY151">
            <v>81190796.682310522</v>
          </cell>
          <cell r="EZ151">
            <v>56104092.472817436</v>
          </cell>
          <cell r="FA151">
            <v>8595731493.6451263</v>
          </cell>
          <cell r="FB151">
            <v>0.69101542004010341</v>
          </cell>
          <cell r="FC151">
            <v>153.21041861268461</v>
          </cell>
          <cell r="FD151">
            <v>105.87076177216431</v>
          </cell>
          <cell r="FE151">
            <v>90</v>
          </cell>
          <cell r="FF151">
            <v>902119.96313678357</v>
          </cell>
          <cell r="FG151">
            <v>623378.80525352701</v>
          </cell>
          <cell r="FH151">
            <v>901922.16306428262</v>
          </cell>
          <cell r="FI151">
            <v>654853.47098014585</v>
          </cell>
          <cell r="FJ151">
            <v>0.72562340383284551</v>
          </cell>
          <cell r="FK151">
            <v>155.16088430575397</v>
          </cell>
          <cell r="FL151">
            <v>112.76439527717172</v>
          </cell>
          <cell r="FN151">
            <v>0</v>
          </cell>
          <cell r="FO151">
            <v>0</v>
          </cell>
          <cell r="FP151">
            <v>0</v>
          </cell>
          <cell r="FQ151">
            <v>0</v>
          </cell>
          <cell r="FR151">
            <v>0</v>
          </cell>
          <cell r="FS151">
            <v>0</v>
          </cell>
          <cell r="FT151">
            <v>90</v>
          </cell>
          <cell r="FU151">
            <v>0</v>
          </cell>
          <cell r="FV151">
            <v>0</v>
          </cell>
          <cell r="FW151">
            <v>0.91655663446434499</v>
          </cell>
          <cell r="FX151">
            <v>0.91805723550489904</v>
          </cell>
          <cell r="FY151">
            <v>0.96593712102542995</v>
          </cell>
          <cell r="FZ151">
            <v>0.88451934815067401</v>
          </cell>
          <cell r="GA151">
            <v>0.99790470911164497</v>
          </cell>
          <cell r="GB151">
            <v>0</v>
          </cell>
          <cell r="GC151">
            <v>0</v>
          </cell>
          <cell r="GD151">
            <v>0</v>
          </cell>
          <cell r="GE151">
            <v>0</v>
          </cell>
          <cell r="GF151">
            <v>0</v>
          </cell>
          <cell r="GH151">
            <v>94442772.840280637</v>
          </cell>
          <cell r="GI151">
            <v>57983512.687919952</v>
          </cell>
          <cell r="GJ151">
            <v>6922093642.5688429</v>
          </cell>
          <cell r="GK151">
            <v>0.61395394209761589</v>
          </cell>
          <cell r="GL151">
            <v>119.38037765709498</v>
          </cell>
          <cell r="GM151">
            <v>73.294053471675625</v>
          </cell>
          <cell r="GN151">
            <v>1.7959625625241688E-2</v>
          </cell>
          <cell r="GO151">
            <v>1.3556114433431195E-2</v>
          </cell>
          <cell r="GP151">
            <v>-7.8621607367842367E-4</v>
          </cell>
          <cell r="GQ151">
            <v>1.9350430536053613E-2</v>
          </cell>
          <cell r="GR151">
            <v>0</v>
          </cell>
          <cell r="GT151" t="e">
            <v>#N/A</v>
          </cell>
          <cell r="GU151" t="e">
            <v>#N/A</v>
          </cell>
          <cell r="GV151" t="e">
            <v>#N/A</v>
          </cell>
          <cell r="GW151" t="e">
            <v>#N/A</v>
          </cell>
          <cell r="GX151" t="e">
            <v>#N/A</v>
          </cell>
          <cell r="GY151" t="e">
            <v>#N/A</v>
          </cell>
          <cell r="HA151">
            <v>94442772.840280637</v>
          </cell>
          <cell r="HB151">
            <v>57983512.687919952</v>
          </cell>
          <cell r="HC151">
            <v>6922093642.5688429</v>
          </cell>
          <cell r="HD151">
            <v>0.61395394209761589</v>
          </cell>
          <cell r="HE151">
            <v>119.38037765709498</v>
          </cell>
          <cell r="HF151">
            <v>73.294053471675625</v>
          </cell>
          <cell r="HG151">
            <v>90</v>
          </cell>
          <cell r="HH151">
            <v>1049364.1426697848</v>
          </cell>
          <cell r="HI151">
            <v>644261.25208799948</v>
          </cell>
          <cell r="HJ151">
            <v>1051567.4824342197</v>
          </cell>
          <cell r="HK151">
            <v>702914.83129628899</v>
          </cell>
          <cell r="HL151">
            <v>0.66875344842738804</v>
          </cell>
          <cell r="HM151">
            <v>123.59021623515397</v>
          </cell>
          <cell r="HN151">
            <v>82.863143270881054</v>
          </cell>
          <cell r="HP151">
            <v>0</v>
          </cell>
          <cell r="HQ151">
            <v>0</v>
          </cell>
          <cell r="HR151">
            <v>0</v>
          </cell>
          <cell r="HS151">
            <v>0</v>
          </cell>
          <cell r="HT151">
            <v>0</v>
          </cell>
          <cell r="HU151">
            <v>0</v>
          </cell>
          <cell r="HV151">
            <v>90</v>
          </cell>
          <cell r="HW151">
            <v>0</v>
          </cell>
          <cell r="HX151">
            <v>0</v>
          </cell>
          <cell r="HY151">
            <v>0.90318669077262304</v>
          </cell>
          <cell r="HZ151">
            <v>0.90526821631161303</v>
          </cell>
          <cell r="IA151">
            <v>0.96785655498155299</v>
          </cell>
          <cell r="IB151">
            <v>0.871538271970277</v>
          </cell>
          <cell r="IC151">
            <v>0.99607637292724405</v>
          </cell>
          <cell r="ID151">
            <v>0</v>
          </cell>
          <cell r="IE151">
            <v>0</v>
          </cell>
          <cell r="IF151">
            <v>0</v>
          </cell>
          <cell r="IG151">
            <v>0</v>
          </cell>
          <cell r="IH151">
            <v>0</v>
          </cell>
          <cell r="IJ151">
            <v>46349540.20834288</v>
          </cell>
          <cell r="IK151">
            <v>24767170.210281994</v>
          </cell>
          <cell r="IL151">
            <v>2278367231.4381371</v>
          </cell>
          <cell r="IM151">
            <v>0.5343563301588895</v>
          </cell>
          <cell r="IN151">
            <v>91.991423004485256</v>
          </cell>
          <cell r="IO151">
            <v>49.156199202770793</v>
          </cell>
          <cell r="IP151">
            <v>1.5650812679147842E-2</v>
          </cell>
          <cell r="IQ151">
            <v>1.3314185892074851E-2</v>
          </cell>
          <cell r="IR151">
            <v>1.2730169891515056E-2</v>
          </cell>
          <cell r="IS151">
            <v>1.8370715796981942E-2</v>
          </cell>
          <cell r="IT151">
            <v>0</v>
          </cell>
          <cell r="IV151" t="e">
            <v>#N/A</v>
          </cell>
          <cell r="IW151" t="e">
            <v>#N/A</v>
          </cell>
          <cell r="IX151" t="e">
            <v>#N/A</v>
          </cell>
          <cell r="IY151" t="e">
            <v>#N/A</v>
          </cell>
          <cell r="IZ151" t="e">
            <v>#N/A</v>
          </cell>
          <cell r="JA151" t="e">
            <v>#N/A</v>
          </cell>
          <cell r="JC151">
            <v>46349540.20834288</v>
          </cell>
          <cell r="JD151">
            <v>24767170.210281994</v>
          </cell>
          <cell r="JE151">
            <v>2278367231.4381371</v>
          </cell>
          <cell r="JF151">
            <v>0.5343563301588895</v>
          </cell>
          <cell r="JG151">
            <v>91.991423004485256</v>
          </cell>
          <cell r="JH151">
            <v>49.156199202770793</v>
          </cell>
          <cell r="JI151">
            <v>90</v>
          </cell>
          <cell r="JJ151">
            <v>514994.89120380976</v>
          </cell>
          <cell r="JK151">
            <v>275190.78011424438</v>
          </cell>
          <cell r="JL151">
            <v>517023.49860016839</v>
          </cell>
          <cell r="JM151">
            <v>304688.70160036889</v>
          </cell>
          <cell r="JN151">
            <v>0.59027404312950316</v>
          </cell>
          <cell r="JO151">
            <v>95.046546444311247</v>
          </cell>
          <cell r="JP151">
            <v>56.401653012487806</v>
          </cell>
          <cell r="JR151">
            <v>0</v>
          </cell>
          <cell r="JS151">
            <v>0</v>
          </cell>
          <cell r="JT151">
            <v>0</v>
          </cell>
          <cell r="JU151">
            <v>0</v>
          </cell>
          <cell r="JV151">
            <v>0</v>
          </cell>
          <cell r="JW151">
            <v>0</v>
          </cell>
          <cell r="JX151">
            <v>90</v>
          </cell>
          <cell r="JY151">
            <v>0</v>
          </cell>
          <cell r="JZ151">
            <v>0</v>
          </cell>
          <cell r="KA151">
            <v>0.91302382101967905</v>
          </cell>
          <cell r="KB151">
            <v>0.91435967030759302</v>
          </cell>
          <cell r="KC151">
            <v>0.95219360603118297</v>
          </cell>
          <cell r="KD151">
            <v>0.86634695466543299</v>
          </cell>
          <cell r="KE151">
            <v>0.998158038196301</v>
          </cell>
          <cell r="KF151">
            <v>0</v>
          </cell>
          <cell r="KG151">
            <v>0</v>
          </cell>
          <cell r="KH151">
            <v>0</v>
          </cell>
          <cell r="KI151">
            <v>0</v>
          </cell>
          <cell r="KJ151">
            <v>0</v>
          </cell>
          <cell r="KL151">
            <v>72374582.52683419</v>
          </cell>
          <cell r="KM151">
            <v>38120114.71665404</v>
          </cell>
          <cell r="KN151">
            <v>2497649593.8208723</v>
          </cell>
          <cell r="KO151">
            <v>0.52670583215482192</v>
          </cell>
          <cell r="KP151">
            <v>65.520516199540481</v>
          </cell>
          <cell r="KQ151">
            <v>34.510038008092458</v>
          </cell>
          <cell r="KR151">
            <v>1.3089709821252193E-2</v>
          </cell>
          <cell r="KS151">
            <v>1.3650312789766163E-2</v>
          </cell>
          <cell r="KT151">
            <v>2.0160619421485941E-2</v>
          </cell>
          <cell r="KU151">
            <v>2.0893908505242344E-2</v>
          </cell>
          <cell r="KV151">
            <v>0</v>
          </cell>
          <cell r="KX151" t="e">
            <v>#N/A</v>
          </cell>
          <cell r="KY151" t="e">
            <v>#N/A</v>
          </cell>
          <cell r="KZ151" t="e">
            <v>#N/A</v>
          </cell>
          <cell r="LA151" t="e">
            <v>#N/A</v>
          </cell>
          <cell r="LB151" t="e">
            <v>#N/A</v>
          </cell>
          <cell r="LC151" t="e">
            <v>#N/A</v>
          </cell>
          <cell r="LE151">
            <v>72374582.52683419</v>
          </cell>
          <cell r="LF151">
            <v>38120114.71665404</v>
          </cell>
          <cell r="LG151">
            <v>2497649593.8208723</v>
          </cell>
          <cell r="LH151">
            <v>0.52670583215482192</v>
          </cell>
          <cell r="LI151">
            <v>65.520516199540481</v>
          </cell>
          <cell r="LJ151">
            <v>34.510038008092458</v>
          </cell>
          <cell r="LK151">
            <v>90</v>
          </cell>
          <cell r="LL151">
            <v>804162.02807593544</v>
          </cell>
          <cell r="LM151">
            <v>423556.83018504491</v>
          </cell>
          <cell r="LN151">
            <v>805645.9972301363</v>
          </cell>
          <cell r="LO151">
            <v>463905.56350655796</v>
          </cell>
          <cell r="LP151">
            <v>0.57603790855915227</v>
          </cell>
          <cell r="LQ151">
            <v>68.810077892283999</v>
          </cell>
          <cell r="LR151">
            <v>39.833969314775963</v>
          </cell>
          <cell r="LT151">
            <v>0</v>
          </cell>
          <cell r="LU151">
            <v>0</v>
          </cell>
          <cell r="LV151">
            <v>0</v>
          </cell>
          <cell r="LW151">
            <v>0</v>
          </cell>
          <cell r="LX151">
            <v>0</v>
          </cell>
          <cell r="LY151">
            <v>0</v>
          </cell>
          <cell r="LZ151">
            <v>90</v>
          </cell>
          <cell r="MA151">
            <v>0</v>
          </cell>
          <cell r="MB151">
            <v>0</v>
          </cell>
          <cell r="MC151">
            <v>0.90004042590394395</v>
          </cell>
          <cell r="MD151">
            <v>0.92224147674501</v>
          </cell>
          <cell r="ME151">
            <v>0.98724542666052695</v>
          </cell>
          <cell r="MF151">
            <v>0.914038074512176</v>
          </cell>
          <cell r="MG151">
            <v>0.97702090552774101</v>
          </cell>
          <cell r="MH151">
            <v>0</v>
          </cell>
          <cell r="MI151">
            <v>0</v>
          </cell>
          <cell r="MJ151">
            <v>0</v>
          </cell>
          <cell r="MK151">
            <v>0</v>
          </cell>
          <cell r="ML151">
            <v>0</v>
          </cell>
          <cell r="MN151">
            <v>137493458.97923627</v>
          </cell>
          <cell r="MO151">
            <v>79150960.4113525</v>
          </cell>
          <cell r="MP151">
            <v>10930286914.869768</v>
          </cell>
          <cell r="MQ151">
            <v>0.57567073371327115</v>
          </cell>
          <cell r="MR151">
            <v>138.09417925018701</v>
          </cell>
          <cell r="MS151">
            <v>79.496777490487148</v>
          </cell>
          <cell r="MT151">
            <v>1.5751271277892564E-2</v>
          </cell>
          <cell r="MU151">
            <v>1.104191011647607E-2</v>
          </cell>
          <cell r="MV151">
            <v>-7.8687027578831763E-3</v>
          </cell>
          <cell r="MW151">
            <v>1.7189374448229253E-2</v>
          </cell>
          <cell r="MX151">
            <v>-5.1321721473787558E-3</v>
          </cell>
          <cell r="MZ151" t="e">
            <v>#N/A</v>
          </cell>
          <cell r="NA151" t="e">
            <v>#N/A</v>
          </cell>
          <cell r="NB151" t="e">
            <v>#N/A</v>
          </cell>
          <cell r="NC151" t="e">
            <v>#N/A</v>
          </cell>
          <cell r="ND151" t="e">
            <v>#N/A</v>
          </cell>
          <cell r="NE151" t="e">
            <v>#N/A</v>
          </cell>
          <cell r="NG151">
            <v>137493458.97923627</v>
          </cell>
          <cell r="NH151">
            <v>79150960.4113525</v>
          </cell>
          <cell r="NI151">
            <v>10930286914.869768</v>
          </cell>
          <cell r="NJ151">
            <v>0.57567073371327115</v>
          </cell>
          <cell r="NK151">
            <v>138.09417925018701</v>
          </cell>
          <cell r="NL151">
            <v>79.496777490487148</v>
          </cell>
          <cell r="NM151">
            <v>90</v>
          </cell>
          <cell r="NN151">
            <v>1527705.0997692919</v>
          </cell>
          <cell r="NO151">
            <v>879455.11568169447</v>
          </cell>
          <cell r="NP151">
            <v>1563636.0400539199</v>
          </cell>
          <cell r="NQ151">
            <v>977128.4604226806</v>
          </cell>
          <cell r="NR151">
            <v>0.62420824505211236</v>
          </cell>
          <cell r="NS151">
            <v>139.87826686349584</v>
          </cell>
          <cell r="NT151">
            <v>86.973157581991032</v>
          </cell>
          <cell r="NX151">
            <v>0</v>
          </cell>
          <cell r="NY151">
            <v>0</v>
          </cell>
          <cell r="NZ151">
            <v>0</v>
          </cell>
          <cell r="OA151">
            <v>0</v>
          </cell>
          <cell r="OB151">
            <v>0</v>
          </cell>
          <cell r="OC151">
            <v>0</v>
          </cell>
          <cell r="OD151">
            <v>90</v>
          </cell>
          <cell r="OE151">
            <v>0</v>
          </cell>
          <cell r="OF151">
            <v>0</v>
          </cell>
          <cell r="OG151">
            <v>0.92364235405372797</v>
          </cell>
          <cell r="OH151">
            <v>0.93118185977297596</v>
          </cell>
          <cell r="OI151">
            <v>0.99279160562629298</v>
          </cell>
          <cell r="OJ151">
            <v>0.92237087781462901</v>
          </cell>
          <cell r="OK151">
            <v>0.99241825587338395</v>
          </cell>
          <cell r="OL151">
            <v>0</v>
          </cell>
          <cell r="OM151">
            <v>0</v>
          </cell>
          <cell r="ON151">
            <v>0</v>
          </cell>
          <cell r="OO151">
            <v>0</v>
          </cell>
          <cell r="OP151">
            <v>0</v>
          </cell>
          <cell r="OX151">
            <v>1.8756708570771333E-2</v>
          </cell>
          <cell r="OY151">
            <v>1.208905660640823E-2</v>
          </cell>
          <cell r="OZ151">
            <v>1.453694980275252E-3</v>
          </cell>
          <cell r="PA151">
            <v>2.134149089718558E-2</v>
          </cell>
          <cell r="PB151">
            <v>-2.124002824841049E-3</v>
          </cell>
          <cell r="PK151">
            <v>503164522.9185884</v>
          </cell>
          <cell r="PL151">
            <v>306521557.25327271</v>
          </cell>
          <cell r="PM151">
            <v>42961610007.424957</v>
          </cell>
          <cell r="PN151">
            <v>0.6091875386509864</v>
          </cell>
          <cell r="PO151">
            <v>140.15852716005429</v>
          </cell>
          <cell r="PP151">
            <v>85.382828181580905</v>
          </cell>
          <cell r="PQ151">
            <v>90</v>
          </cell>
          <cell r="PR151">
            <v>5590716.9213176491</v>
          </cell>
          <cell r="PS151">
            <v>3405795.0805919189</v>
          </cell>
          <cell r="PT151">
            <v>5633428.1319699259</v>
          </cell>
          <cell r="PU151">
            <v>3687352.6486138217</v>
          </cell>
          <cell r="PV151">
            <v>0.65420898426812946</v>
          </cell>
          <cell r="PW151">
            <v>141.1761807470528</v>
          </cell>
          <cell r="PX151">
            <v>92.568868158411746</v>
          </cell>
          <cell r="QB151">
            <v>2.0824208757033627E-2</v>
          </cell>
          <cell r="QC151">
            <v>2.5890126118234602E-2</v>
          </cell>
          <cell r="QD151">
            <v>0.16644364780178295</v>
          </cell>
          <cell r="QE151">
            <v>0.70284581907173904</v>
          </cell>
          <cell r="QF151">
            <v>8.3996198251209783E-2</v>
          </cell>
          <cell r="QG151">
            <v>0</v>
          </cell>
          <cell r="QH151">
            <v>0</v>
          </cell>
          <cell r="QJ151">
            <v>85569625.870706245</v>
          </cell>
          <cell r="QK151">
            <v>53432026.562331297</v>
          </cell>
          <cell r="QL151">
            <v>6774304408.8570986</v>
          </cell>
          <cell r="QM151">
            <v>0.62442748835978168</v>
          </cell>
          <cell r="QN151">
            <v>126.78359487178561</v>
          </cell>
          <cell r="QO151">
            <v>79.167161711013179</v>
          </cell>
          <cell r="QP151">
            <v>2.0395416294111301E-2</v>
          </cell>
          <cell r="QQ151">
            <v>1.3883991666700859E-2</v>
          </cell>
          <cell r="QR151">
            <v>1.7166643548563241E-3</v>
          </cell>
          <cell r="QS151">
            <v>1.9970674876793423E-2</v>
          </cell>
          <cell r="QT151">
            <v>-7.4851768399933566E-4</v>
          </cell>
        </row>
        <row r="152">
          <cell r="A152">
            <v>141</v>
          </cell>
          <cell r="B152">
            <v>44652</v>
          </cell>
          <cell r="C152">
            <v>2022</v>
          </cell>
          <cell r="D152" t="b">
            <v>0</v>
          </cell>
          <cell r="E152" t="b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91</v>
          </cell>
          <cell r="O152">
            <v>0</v>
          </cell>
          <cell r="P152">
            <v>0</v>
          </cell>
          <cell r="Q152">
            <v>1.03241807249985</v>
          </cell>
          <cell r="R152">
            <v>1.03556380604516</v>
          </cell>
          <cell r="S152">
            <v>0.99175663857750396</v>
          </cell>
          <cell r="T152">
            <v>1.02633312956029</v>
          </cell>
          <cell r="U152">
            <v>0.99991290493993901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B152">
            <v>12484951.501522992</v>
          </cell>
          <cell r="AC152">
            <v>9432910.2383137979</v>
          </cell>
          <cell r="AD152">
            <v>3439159232.3147254</v>
          </cell>
          <cell r="AE152">
            <v>0.75554240135919737</v>
          </cell>
          <cell r="AF152">
            <v>364.59153595523884</v>
          </cell>
          <cell r="AG152">
            <v>275.4643645908593</v>
          </cell>
          <cell r="AH152">
            <v>2.7946839493021795E-2</v>
          </cell>
          <cell r="AI152">
            <v>3.6013913290059971E-2</v>
          </cell>
          <cell r="AJ152">
            <v>1.9672346682873886E-2</v>
          </cell>
          <cell r="AK152">
            <v>5.0023654791710365E-2</v>
          </cell>
          <cell r="AL152">
            <v>2.8434063659661564E-3</v>
          </cell>
          <cell r="AN152" t="e">
            <v>#N/A</v>
          </cell>
          <cell r="AO152" t="e">
            <v>#N/A</v>
          </cell>
          <cell r="AP152" t="e">
            <v>#N/A</v>
          </cell>
          <cell r="AQ152" t="e">
            <v>#N/A</v>
          </cell>
          <cell r="AR152" t="e">
            <v>#N/A</v>
          </cell>
          <cell r="AS152" t="e">
            <v>#N/A</v>
          </cell>
          <cell r="AU152">
            <v>12484951.501522992</v>
          </cell>
          <cell r="AV152">
            <v>9432910.2383137979</v>
          </cell>
          <cell r="AW152">
            <v>3439159232.3147254</v>
          </cell>
          <cell r="AX152">
            <v>0.75554240135919737</v>
          </cell>
          <cell r="AY152">
            <v>364.59153595523884</v>
          </cell>
          <cell r="AZ152">
            <v>275.4643645908593</v>
          </cell>
          <cell r="BA152">
            <v>91</v>
          </cell>
          <cell r="BB152">
            <v>137197.26924750541</v>
          </cell>
          <cell r="BC152">
            <v>103658.35426718459</v>
          </cell>
          <cell r="BD152">
            <v>137209.21949271805</v>
          </cell>
          <cell r="BE152">
            <v>100403.46738234734</v>
          </cell>
          <cell r="BF152">
            <v>0.72959521851640385</v>
          </cell>
          <cell r="BG152">
            <v>367.62197677666131</v>
          </cell>
          <cell r="BH152">
            <v>268.39664106806725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91</v>
          </cell>
          <cell r="BQ152">
            <v>0</v>
          </cell>
          <cell r="BR152">
            <v>0</v>
          </cell>
          <cell r="BS152">
            <v>1.0554188835673299</v>
          </cell>
          <cell r="BT152">
            <v>1.0560059382440099</v>
          </cell>
          <cell r="BU152">
            <v>1.01849918816152</v>
          </cell>
          <cell r="BV152">
            <v>1.07504628302975</v>
          </cell>
          <cell r="BW152">
            <v>1.00002941086488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D152">
            <v>60007978.800152905</v>
          </cell>
          <cell r="CE152">
            <v>46433922.293896623</v>
          </cell>
          <cell r="CF152">
            <v>9679031225.2006817</v>
          </cell>
          <cell r="CG152">
            <v>0.77379580553008565</v>
          </cell>
          <cell r="CH152">
            <v>208.44741833219879</v>
          </cell>
          <cell r="CI152">
            <v>161.29573797903052</v>
          </cell>
          <cell r="CJ152">
            <v>1.510034162841096E-2</v>
          </cell>
          <cell r="CK152">
            <v>1.0812280922290335E-2</v>
          </cell>
          <cell r="CL152">
            <v>-1.2432277023531769E-2</v>
          </cell>
          <cell r="CM152">
            <v>1.9991463049693417E-2</v>
          </cell>
          <cell r="CN152">
            <v>-4.8148380918356645E-4</v>
          </cell>
          <cell r="CP152" t="e">
            <v>#N/A</v>
          </cell>
          <cell r="CQ152" t="e">
            <v>#N/A</v>
          </cell>
          <cell r="CR152" t="e">
            <v>#N/A</v>
          </cell>
          <cell r="CS152" t="e">
            <v>#N/A</v>
          </cell>
          <cell r="CT152" t="e">
            <v>#N/A</v>
          </cell>
          <cell r="CU152" t="e">
            <v>#N/A</v>
          </cell>
          <cell r="CW152">
            <v>60007978.800152905</v>
          </cell>
          <cell r="CX152">
            <v>46433922.293896623</v>
          </cell>
          <cell r="CY152">
            <v>9679031225.2006817</v>
          </cell>
          <cell r="CZ152">
            <v>0.77379580553008565</v>
          </cell>
          <cell r="DA152">
            <v>208.44741833219879</v>
          </cell>
          <cell r="DB152">
            <v>161.29573797903052</v>
          </cell>
          <cell r="DC152">
            <v>91</v>
          </cell>
          <cell r="DD152">
            <v>659428.33846321877</v>
          </cell>
          <cell r="DE152">
            <v>510262.88235051231</v>
          </cell>
          <cell r="DF152">
            <v>659408.94467584626</v>
          </cell>
          <cell r="DG152">
            <v>483469.54019414261</v>
          </cell>
          <cell r="DH152">
            <v>0.73275705893927057</v>
          </cell>
          <cell r="DI152">
            <v>204.66134951807337</v>
          </cell>
          <cell r="DJ152">
            <v>150.03608730636105</v>
          </cell>
          <cell r="DL152">
            <v>0</v>
          </cell>
          <cell r="DM152">
            <v>0</v>
          </cell>
          <cell r="DN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91</v>
          </cell>
          <cell r="DS152">
            <v>0</v>
          </cell>
          <cell r="DT152">
            <v>0</v>
          </cell>
          <cell r="DU152">
            <v>1.0536049128123799</v>
          </cell>
          <cell r="DV152">
            <v>1.0552418892895401</v>
          </cell>
          <cell r="DW152">
            <v>1.01999762929375</v>
          </cell>
          <cell r="DX152">
            <v>1.0738853907217301</v>
          </cell>
          <cell r="DY152">
            <v>0.99977512050358797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F152">
            <v>83126193.56450133</v>
          </cell>
          <cell r="EG152">
            <v>63530632.779432535</v>
          </cell>
          <cell r="EH152">
            <v>10128766422.546673</v>
          </cell>
          <cell r="EI152">
            <v>0.76426731521317981</v>
          </cell>
          <cell r="EJ152">
            <v>159.43122206435459</v>
          </cell>
          <cell r="EK152">
            <v>121.84807204828054</v>
          </cell>
          <cell r="EL152">
            <v>3.2718658844280296E-2</v>
          </cell>
          <cell r="EM152">
            <v>1.3285733821292292E-2</v>
          </cell>
          <cell r="EN152">
            <v>7.2340743998228815E-3</v>
          </cell>
          <cell r="EO152">
            <v>2.1191055750404308E-2</v>
          </cell>
          <cell r="EP152">
            <v>-4.872439716081276E-3</v>
          </cell>
          <cell r="ER152" t="e">
            <v>#N/A</v>
          </cell>
          <cell r="ES152" t="e">
            <v>#N/A</v>
          </cell>
          <cell r="ET152" t="e">
            <v>#N/A</v>
          </cell>
          <cell r="EU152" t="e">
            <v>#N/A</v>
          </cell>
          <cell r="EV152" t="e">
            <v>#N/A</v>
          </cell>
          <cell r="EW152" t="e">
            <v>#N/A</v>
          </cell>
          <cell r="EY152">
            <v>83126193.56450133</v>
          </cell>
          <cell r="EZ152">
            <v>63530632.779432535</v>
          </cell>
          <cell r="FA152">
            <v>10128766422.546673</v>
          </cell>
          <cell r="FB152">
            <v>0.76426731521317981</v>
          </cell>
          <cell r="FC152">
            <v>159.43122206435459</v>
          </cell>
          <cell r="FD152">
            <v>121.84807204828054</v>
          </cell>
          <cell r="FE152">
            <v>91</v>
          </cell>
          <cell r="FF152">
            <v>913474.65455495962</v>
          </cell>
          <cell r="FG152">
            <v>698138.82175200584</v>
          </cell>
          <cell r="FH152">
            <v>913680.12248078478</v>
          </cell>
          <cell r="FI152">
            <v>662619.17846270197</v>
          </cell>
          <cell r="FJ152">
            <v>0.72425793836495256</v>
          </cell>
          <cell r="FK152">
            <v>156.30548295954895</v>
          </cell>
          <cell r="FL152">
            <v>113.46468915680998</v>
          </cell>
          <cell r="FN152">
            <v>0</v>
          </cell>
          <cell r="FO152">
            <v>0</v>
          </cell>
          <cell r="FP152">
            <v>0</v>
          </cell>
          <cell r="FQ152">
            <v>0</v>
          </cell>
          <cell r="FR152">
            <v>0</v>
          </cell>
          <cell r="FS152">
            <v>0</v>
          </cell>
          <cell r="FT152">
            <v>91</v>
          </cell>
          <cell r="FU152">
            <v>0</v>
          </cell>
          <cell r="FV152">
            <v>0</v>
          </cell>
          <cell r="FW152">
            <v>1.0641654744289999</v>
          </cell>
          <cell r="FX152">
            <v>1.0652992705611599</v>
          </cell>
          <cell r="FY152">
            <v>1.0222279620138599</v>
          </cell>
          <cell r="FZ152">
            <v>1.08532617069323</v>
          </cell>
          <cell r="GA152">
            <v>0.99948444375244705</v>
          </cell>
          <cell r="GB152">
            <v>0</v>
          </cell>
          <cell r="GC152">
            <v>0</v>
          </cell>
          <cell r="GD152">
            <v>0</v>
          </cell>
          <cell r="GE152">
            <v>0</v>
          </cell>
          <cell r="GF152">
            <v>0</v>
          </cell>
          <cell r="GH152">
            <v>96172812.868108511</v>
          </cell>
          <cell r="GI152">
            <v>68571480.057396799</v>
          </cell>
          <cell r="GJ152">
            <v>8702221115.074007</v>
          </cell>
          <cell r="GK152">
            <v>0.71300275007486569</v>
          </cell>
          <cell r="GL152">
            <v>126.9072959747979</v>
          </cell>
          <cell r="GM152">
            <v>90.485251034595834</v>
          </cell>
          <cell r="GN152">
            <v>1.783891740730071E-2</v>
          </cell>
          <cell r="GO152">
            <v>1.388868155015759E-2</v>
          </cell>
          <cell r="GP152">
            <v>-4.5060948205829837E-4</v>
          </cell>
          <cell r="GQ152">
            <v>2.0097716353705698E-2</v>
          </cell>
          <cell r="GR152">
            <v>0</v>
          </cell>
          <cell r="GT152" t="e">
            <v>#N/A</v>
          </cell>
          <cell r="GU152" t="e">
            <v>#N/A</v>
          </cell>
          <cell r="GV152" t="e">
            <v>#N/A</v>
          </cell>
          <cell r="GW152" t="e">
            <v>#N/A</v>
          </cell>
          <cell r="GX152" t="e">
            <v>#N/A</v>
          </cell>
          <cell r="GY152" t="e">
            <v>#N/A</v>
          </cell>
          <cell r="HA152">
            <v>96172812.868108511</v>
          </cell>
          <cell r="HB152">
            <v>68571480.057396799</v>
          </cell>
          <cell r="HC152">
            <v>8702221115.074007</v>
          </cell>
          <cell r="HD152">
            <v>0.71300275007486569</v>
          </cell>
          <cell r="HE152">
            <v>126.9072959747979</v>
          </cell>
          <cell r="HF152">
            <v>90.485251034595834</v>
          </cell>
          <cell r="HG152">
            <v>91</v>
          </cell>
          <cell r="HH152">
            <v>1056844.0974517418</v>
          </cell>
          <cell r="HI152">
            <v>753532.74788348132</v>
          </cell>
          <cell r="HJ152">
            <v>1057389.2410810764</v>
          </cell>
          <cell r="HK152">
            <v>708097.34575142548</v>
          </cell>
          <cell r="HL152">
            <v>0.66929807405132502</v>
          </cell>
          <cell r="HM152">
            <v>124.14774462320688</v>
          </cell>
          <cell r="HN152">
            <v>83.371481751702547</v>
          </cell>
          <cell r="HP152">
            <v>0</v>
          </cell>
          <cell r="HQ152">
            <v>0</v>
          </cell>
          <cell r="HR152">
            <v>0</v>
          </cell>
          <cell r="HS152">
            <v>0</v>
          </cell>
          <cell r="HT152">
            <v>0</v>
          </cell>
          <cell r="HU152">
            <v>0</v>
          </cell>
          <cell r="HV152">
            <v>91</v>
          </cell>
          <cell r="HW152">
            <v>0</v>
          </cell>
          <cell r="HX152">
            <v>0</v>
          </cell>
          <cell r="HY152">
            <v>1.06822579182364</v>
          </cell>
          <cell r="HZ152">
            <v>1.0664677337933299</v>
          </cell>
          <cell r="IA152">
            <v>1.0155657361963699</v>
          </cell>
          <cell r="IB152">
            <v>1.0814279332586301</v>
          </cell>
          <cell r="IC152">
            <v>1.0020183332882999</v>
          </cell>
          <cell r="ID152">
            <v>0</v>
          </cell>
          <cell r="IE152">
            <v>0</v>
          </cell>
          <cell r="IF152">
            <v>0</v>
          </cell>
          <cell r="IG152">
            <v>0</v>
          </cell>
          <cell r="IH152">
            <v>0</v>
          </cell>
          <cell r="IJ152">
            <v>47214282.888467818</v>
          </cell>
          <cell r="IK152">
            <v>29607243.926555961</v>
          </cell>
          <cell r="IL152">
            <v>2880486632.9013233</v>
          </cell>
          <cell r="IM152">
            <v>0.62708235972779303</v>
          </cell>
          <cell r="IN152">
            <v>97.289928101605426</v>
          </cell>
          <cell r="IO152">
            <v>61.008797691702057</v>
          </cell>
          <cell r="IP152">
            <v>1.5491551432960679E-2</v>
          </cell>
          <cell r="IQ152">
            <v>1.3618514593511651E-2</v>
          </cell>
          <cell r="IR152">
            <v>1.2816386294731048E-2</v>
          </cell>
          <cell r="IS152">
            <v>1.8568463535430332E-2</v>
          </cell>
          <cell r="IT152">
            <v>0</v>
          </cell>
          <cell r="IV152" t="e">
            <v>#N/A</v>
          </cell>
          <cell r="IW152" t="e">
            <v>#N/A</v>
          </cell>
          <cell r="IX152" t="e">
            <v>#N/A</v>
          </cell>
          <cell r="IY152" t="e">
            <v>#N/A</v>
          </cell>
          <cell r="IZ152" t="e">
            <v>#N/A</v>
          </cell>
          <cell r="JA152" t="e">
            <v>#N/A</v>
          </cell>
          <cell r="JC152">
            <v>47214282.888467818</v>
          </cell>
          <cell r="JD152">
            <v>29607243.926555961</v>
          </cell>
          <cell r="JE152">
            <v>2880486632.9013233</v>
          </cell>
          <cell r="JF152">
            <v>0.62708235972779303</v>
          </cell>
          <cell r="JG152">
            <v>97.289928101605426</v>
          </cell>
          <cell r="JH152">
            <v>61.008797691702057</v>
          </cell>
          <cell r="JI152">
            <v>91</v>
          </cell>
          <cell r="JJ152">
            <v>518838.27349964634</v>
          </cell>
          <cell r="JK152">
            <v>325354.3288632523</v>
          </cell>
          <cell r="JL152">
            <v>517793.19425921782</v>
          </cell>
          <cell r="JM152">
            <v>304574.49291485286</v>
          </cell>
          <cell r="JN152">
            <v>0.58799937387446066</v>
          </cell>
          <cell r="JO152">
            <v>95.798750030685781</v>
          </cell>
          <cell r="JP152">
            <v>56.415037762032206</v>
          </cell>
          <cell r="JR152">
            <v>0</v>
          </cell>
          <cell r="JS152">
            <v>0</v>
          </cell>
          <cell r="JT152">
            <v>0</v>
          </cell>
          <cell r="JU152">
            <v>0</v>
          </cell>
          <cell r="JV152">
            <v>0</v>
          </cell>
          <cell r="JW152">
            <v>0</v>
          </cell>
          <cell r="JX152">
            <v>91</v>
          </cell>
          <cell r="JY152">
            <v>0</v>
          </cell>
          <cell r="JZ152">
            <v>0</v>
          </cell>
          <cell r="KA152">
            <v>1.05978702400252</v>
          </cell>
          <cell r="KB152">
            <v>1.0600732672075901</v>
          </cell>
          <cell r="KC152">
            <v>1.01594565555747</v>
          </cell>
          <cell r="KD152">
            <v>1.0737018291802201</v>
          </cell>
          <cell r="KE152">
            <v>1.00050204587943</v>
          </cell>
          <cell r="KF152">
            <v>0</v>
          </cell>
          <cell r="KG152">
            <v>0</v>
          </cell>
          <cell r="KH152">
            <v>0</v>
          </cell>
          <cell r="KI152">
            <v>0</v>
          </cell>
          <cell r="KJ152">
            <v>0</v>
          </cell>
          <cell r="KL152">
            <v>73501260.258920267</v>
          </cell>
          <cell r="KM152">
            <v>44888504.781122088</v>
          </cell>
          <cell r="KN152">
            <v>3148506443.492939</v>
          </cell>
          <cell r="KO152">
            <v>0.61071748461175979</v>
          </cell>
          <cell r="KP152">
            <v>70.140595211294425</v>
          </cell>
          <cell r="KQ152">
            <v>42.836087876613377</v>
          </cell>
          <cell r="KR152">
            <v>1.3015903122011299E-2</v>
          </cell>
          <cell r="KS152">
            <v>1.3722266631412013E-2</v>
          </cell>
          <cell r="KT152">
            <v>2.0396234870178873E-2</v>
          </cell>
          <cell r="KU152">
            <v>2.1345890897215038E-2</v>
          </cell>
          <cell r="KV152">
            <v>0</v>
          </cell>
          <cell r="KX152" t="e">
            <v>#N/A</v>
          </cell>
          <cell r="KY152" t="e">
            <v>#N/A</v>
          </cell>
          <cell r="KZ152" t="e">
            <v>#N/A</v>
          </cell>
          <cell r="LA152" t="e">
            <v>#N/A</v>
          </cell>
          <cell r="LB152" t="e">
            <v>#N/A</v>
          </cell>
          <cell r="LC152" t="e">
            <v>#N/A</v>
          </cell>
          <cell r="LE152">
            <v>73501260.258920267</v>
          </cell>
          <cell r="LF152">
            <v>44888504.781122088</v>
          </cell>
          <cell r="LG152">
            <v>3148506443.492939</v>
          </cell>
          <cell r="LH152">
            <v>0.61071748461175979</v>
          </cell>
          <cell r="LI152">
            <v>70.140595211294425</v>
          </cell>
          <cell r="LJ152">
            <v>42.836087876613377</v>
          </cell>
          <cell r="LK152">
            <v>91</v>
          </cell>
          <cell r="LL152">
            <v>807706.15669143153</v>
          </cell>
          <cell r="LM152">
            <v>493280.27232002292</v>
          </cell>
          <cell r="LN152">
            <v>807300.85462390725</v>
          </cell>
          <cell r="LO152">
            <v>465452.26649128133</v>
          </cell>
          <cell r="LP152">
            <v>0.57610874974754489</v>
          </cell>
          <cell r="LQ152">
            <v>69.039711747974209</v>
          </cell>
          <cell r="LR152">
            <v>39.895701685931812</v>
          </cell>
          <cell r="LT152">
            <v>0</v>
          </cell>
          <cell r="LU152">
            <v>0</v>
          </cell>
          <cell r="LV152">
            <v>0</v>
          </cell>
          <cell r="LW152">
            <v>0</v>
          </cell>
          <cell r="LX152">
            <v>0</v>
          </cell>
          <cell r="LY152">
            <v>0</v>
          </cell>
          <cell r="LZ152">
            <v>91</v>
          </cell>
          <cell r="MA152">
            <v>0</v>
          </cell>
          <cell r="MB152">
            <v>0</v>
          </cell>
          <cell r="MC152">
            <v>1.0597056517433701</v>
          </cell>
          <cell r="MD152">
            <v>1.0487752211249</v>
          </cell>
          <cell r="ME152">
            <v>1.0000125080073801</v>
          </cell>
          <cell r="MF152">
            <v>1.0436731454757899</v>
          </cell>
          <cell r="MG152">
            <v>1.01161974728152</v>
          </cell>
          <cell r="MH152">
            <v>0</v>
          </cell>
          <cell r="MI152">
            <v>0</v>
          </cell>
          <cell r="MJ152">
            <v>0</v>
          </cell>
          <cell r="MK152">
            <v>0</v>
          </cell>
          <cell r="ML152">
            <v>0</v>
          </cell>
          <cell r="MN152">
            <v>144708030.15991345</v>
          </cell>
          <cell r="MO152">
            <v>93861370.466063946</v>
          </cell>
          <cell r="MP152">
            <v>13159395518.685892</v>
          </cell>
          <cell r="MQ152">
            <v>0.64862585968684627</v>
          </cell>
          <cell r="MR152">
            <v>140.20033431584869</v>
          </cell>
          <cell r="MS152">
            <v>90.93756237400062</v>
          </cell>
          <cell r="MT152">
            <v>1.5958801636864216E-2</v>
          </cell>
          <cell r="MU152">
            <v>1.0555404348871675E-2</v>
          </cell>
          <cell r="MV152">
            <v>-8.1894751585189773E-3</v>
          </cell>
          <cell r="MW152">
            <v>1.5517542953731821E-2</v>
          </cell>
          <cell r="MX152">
            <v>-5.1010921319511104E-3</v>
          </cell>
          <cell r="MZ152" t="e">
            <v>#N/A</v>
          </cell>
          <cell r="NA152" t="e">
            <v>#N/A</v>
          </cell>
          <cell r="NB152" t="e">
            <v>#N/A</v>
          </cell>
          <cell r="NC152" t="e">
            <v>#N/A</v>
          </cell>
          <cell r="ND152" t="e">
            <v>#N/A</v>
          </cell>
          <cell r="NE152" t="e">
            <v>#N/A</v>
          </cell>
          <cell r="NG152">
            <v>144708030.15991345</v>
          </cell>
          <cell r="NH152">
            <v>93861370.466063946</v>
          </cell>
          <cell r="NI152">
            <v>13159395518.685892</v>
          </cell>
          <cell r="NJ152">
            <v>0.64862585968684627</v>
          </cell>
          <cell r="NK152">
            <v>140.20033431584869</v>
          </cell>
          <cell r="NL152">
            <v>90.93756237400062</v>
          </cell>
          <cell r="NM152">
            <v>91</v>
          </cell>
          <cell r="NN152">
            <v>1590198.1336254226</v>
          </cell>
          <cell r="NO152">
            <v>1031443.6314952082</v>
          </cell>
          <cell r="NP152">
            <v>1571932.6732190531</v>
          </cell>
          <cell r="NQ152">
            <v>973330.31092014408</v>
          </cell>
          <cell r="NR152">
            <v>0.61846032078364732</v>
          </cell>
          <cell r="NS152">
            <v>140.1985807109665</v>
          </cell>
          <cell r="NT152">
            <v>87.132224076287784</v>
          </cell>
          <cell r="NX152">
            <v>0</v>
          </cell>
          <cell r="NY152">
            <v>0</v>
          </cell>
          <cell r="NZ152">
            <v>0</v>
          </cell>
          <cell r="OA152">
            <v>0</v>
          </cell>
          <cell r="OB152">
            <v>0</v>
          </cell>
          <cell r="OC152">
            <v>0</v>
          </cell>
          <cell r="OD152">
            <v>91</v>
          </cell>
          <cell r="OE152">
            <v>0</v>
          </cell>
          <cell r="OF152">
            <v>0</v>
          </cell>
          <cell r="OG152">
            <v>1.0589853828537901</v>
          </cell>
          <cell r="OH152">
            <v>1.0557834853618799</v>
          </cell>
          <cell r="OI152">
            <v>1.01013090337091</v>
          </cell>
          <cell r="OJ152">
            <v>1.0640561395904</v>
          </cell>
          <cell r="OK152">
            <v>1.0033296777348999</v>
          </cell>
          <cell r="OL152">
            <v>0</v>
          </cell>
          <cell r="OM152">
            <v>0</v>
          </cell>
          <cell r="ON152">
            <v>0</v>
          </cell>
          <cell r="OO152">
            <v>0</v>
          </cell>
          <cell r="OP152">
            <v>0</v>
          </cell>
          <cell r="OX152">
            <v>1.8730928761714498E-2</v>
          </cell>
          <cell r="OY152">
            <v>1.2091168736218232E-2</v>
          </cell>
          <cell r="OZ152">
            <v>1.5808932220259995E-3</v>
          </cell>
          <cell r="PA152">
            <v>2.1118852110568302E-2</v>
          </cell>
          <cell r="PB152">
            <v>-2.177664478931527E-3</v>
          </cell>
          <cell r="PK152">
            <v>517215510.04158723</v>
          </cell>
          <cell r="PL152">
            <v>356326064.54278177</v>
          </cell>
          <cell r="PM152">
            <v>51137566590.21624</v>
          </cell>
          <cell r="PN152">
            <v>0.68893151428140853</v>
          </cell>
          <cell r="PO152">
            <v>143.5134043753807</v>
          </cell>
          <cell r="PP152">
            <v>98.870906996011144</v>
          </cell>
          <cell r="PQ152">
            <v>91</v>
          </cell>
          <cell r="PR152">
            <v>5683686.9235339258</v>
          </cell>
          <cell r="PS152">
            <v>3915671.0389316678</v>
          </cell>
          <cell r="PT152">
            <v>5664824.8822513865</v>
          </cell>
          <cell r="PU152">
            <v>3697568.5428061183</v>
          </cell>
          <cell r="PV152">
            <v>0.65253105758257868</v>
          </cell>
          <cell r="PW152">
            <v>142.07406574381775</v>
          </cell>
          <cell r="PX152">
            <v>92.918882112809115</v>
          </cell>
          <cell r="QB152">
            <v>2.0824208757033627E-2</v>
          </cell>
          <cell r="QC152">
            <v>2.5890126118234602E-2</v>
          </cell>
          <cell r="QD152">
            <v>0.16644364780178295</v>
          </cell>
          <cell r="QE152">
            <v>0.70284581907173904</v>
          </cell>
          <cell r="QF152">
            <v>8.3996198251209783E-2</v>
          </cell>
          <cell r="QG152">
            <v>0</v>
          </cell>
          <cell r="QH152">
            <v>0</v>
          </cell>
          <cell r="QJ152">
            <v>87209909.958885416</v>
          </cell>
          <cell r="QK152">
            <v>62654957.259735964</v>
          </cell>
          <cell r="QL152">
            <v>8366347593.6707735</v>
          </cell>
          <cell r="QM152">
            <v>0.71843850417084787</v>
          </cell>
          <cell r="QN152">
            <v>133.53049717978581</v>
          </cell>
          <cell r="QO152">
            <v>95.933450655034932</v>
          </cell>
          <cell r="QP152">
            <v>2.0257973439983215E-2</v>
          </cell>
          <cell r="QQ152">
            <v>1.4146723777783865E-2</v>
          </cell>
          <cell r="QR152">
            <v>2.0516722991424105E-3</v>
          </cell>
          <cell r="QS152">
            <v>2.0771677406119324E-2</v>
          </cell>
          <cell r="QT152">
            <v>-7.6424062883654416E-4</v>
          </cell>
        </row>
        <row r="153">
          <cell r="A153">
            <v>142</v>
          </cell>
          <cell r="B153">
            <v>44743</v>
          </cell>
          <cell r="C153">
            <v>2022</v>
          </cell>
          <cell r="D153" t="b">
            <v>0</v>
          </cell>
          <cell r="E153" t="b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92</v>
          </cell>
          <cell r="O153">
            <v>0</v>
          </cell>
          <cell r="P153">
            <v>0</v>
          </cell>
          <cell r="Q153">
            <v>1.02354136800144</v>
          </cell>
          <cell r="R153">
            <v>1.0215640576462699</v>
          </cell>
          <cell r="S153">
            <v>0.96011685227460297</v>
          </cell>
          <cell r="T153">
            <v>0.98004150212443997</v>
          </cell>
          <cell r="U153">
            <v>0.99999828848266004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B153">
            <v>12758018.978535818</v>
          </cell>
          <cell r="AC153">
            <v>9566090.41075252</v>
          </cell>
          <cell r="AD153">
            <v>3389396544.5411005</v>
          </cell>
          <cell r="AE153">
            <v>0.74981001571220252</v>
          </cell>
          <cell r="AF153">
            <v>354.31366409952972</v>
          </cell>
          <cell r="AG153">
            <v>265.6679340455164</v>
          </cell>
          <cell r="AH153">
            <v>2.8523643941584801E-2</v>
          </cell>
          <cell r="AI153">
            <v>3.6281762582746062E-2</v>
          </cell>
          <cell r="AJ153">
            <v>2.0339543859932047E-2</v>
          </cell>
          <cell r="AK153">
            <v>5.0668974386735996E-2</v>
          </cell>
          <cell r="AL153">
            <v>2.8341535614500655E-3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U153">
            <v>12758018.978535818</v>
          </cell>
          <cell r="AV153">
            <v>9566090.41075252</v>
          </cell>
          <cell r="AW153">
            <v>3389396544.5411005</v>
          </cell>
          <cell r="AX153">
            <v>0.74981001571220252</v>
          </cell>
          <cell r="AY153">
            <v>354.31366409952972</v>
          </cell>
          <cell r="AZ153">
            <v>265.6679340455164</v>
          </cell>
          <cell r="BA153">
            <v>92</v>
          </cell>
          <cell r="BB153">
            <v>138674.11933191106</v>
          </cell>
          <cell r="BC153">
            <v>103979.24359513608</v>
          </cell>
          <cell r="BD153">
            <v>138674.35667547712</v>
          </cell>
          <cell r="BE153">
            <v>101587.72947122328</v>
          </cell>
          <cell r="BF153">
            <v>0.7339823774142944</v>
          </cell>
          <cell r="BG153">
            <v>369.03181447146653</v>
          </cell>
          <cell r="BH153">
            <v>271.07824869623067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92</v>
          </cell>
          <cell r="BQ153">
            <v>0</v>
          </cell>
          <cell r="BR153">
            <v>0</v>
          </cell>
          <cell r="BS153">
            <v>1.0406687781677599</v>
          </cell>
          <cell r="BT153">
            <v>1.0407815041232999</v>
          </cell>
          <cell r="BU153">
            <v>0.98772588896906199</v>
          </cell>
          <cell r="BV153">
            <v>1.0269984419640099</v>
          </cell>
          <cell r="BW153">
            <v>0.99999853898725799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D153">
            <v>60933478.415435411</v>
          </cell>
          <cell r="CE153">
            <v>46459595.429690786</v>
          </cell>
          <cell r="CF153">
            <v>9418071613.0222912</v>
          </cell>
          <cell r="CG153">
            <v>0.76246419272072674</v>
          </cell>
          <cell r="CH153">
            <v>202.71531695266367</v>
          </cell>
          <cell r="CI153">
            <v>154.56317049243893</v>
          </cell>
          <cell r="CJ153">
            <v>1.5160769099623191E-2</v>
          </cell>
          <cell r="CK153">
            <v>1.0618680737322538E-2</v>
          </cell>
          <cell r="CL153">
            <v>-1.2479236616461283E-2</v>
          </cell>
          <cell r="CM153">
            <v>1.9750421517414039E-2</v>
          </cell>
          <cell r="CN153">
            <v>-5.6340590172205282E-4</v>
          </cell>
          <cell r="CP153" t="e">
            <v>#N/A</v>
          </cell>
          <cell r="CQ153" t="e">
            <v>#N/A</v>
          </cell>
          <cell r="CR153" t="e">
            <v>#N/A</v>
          </cell>
          <cell r="CS153" t="e">
            <v>#N/A</v>
          </cell>
          <cell r="CT153" t="e">
            <v>#N/A</v>
          </cell>
          <cell r="CU153" t="e">
            <v>#N/A</v>
          </cell>
          <cell r="CW153">
            <v>60933478.415435411</v>
          </cell>
          <cell r="CX153">
            <v>46459595.429690786</v>
          </cell>
          <cell r="CY153">
            <v>9418071613.0222912</v>
          </cell>
          <cell r="CZ153">
            <v>0.76246419272072674</v>
          </cell>
          <cell r="DA153">
            <v>202.71531695266367</v>
          </cell>
          <cell r="DB153">
            <v>154.56317049243893</v>
          </cell>
          <cell r="DC153">
            <v>92</v>
          </cell>
          <cell r="DD153">
            <v>662320.41755908052</v>
          </cell>
          <cell r="DE153">
            <v>504995.60249663895</v>
          </cell>
          <cell r="DF153">
            <v>662321.38521906361</v>
          </cell>
          <cell r="DG153">
            <v>485260.6449727001</v>
          </cell>
          <cell r="DH153">
            <v>0.73258814621517199</v>
          </cell>
          <cell r="DI153">
            <v>205.23438660117293</v>
          </cell>
          <cell r="DJ153">
            <v>150.49990747488926</v>
          </cell>
          <cell r="DL153">
            <v>0</v>
          </cell>
          <cell r="DM153">
            <v>0</v>
          </cell>
          <cell r="DN153">
            <v>0</v>
          </cell>
          <cell r="DO153">
            <v>0</v>
          </cell>
          <cell r="DP153">
            <v>0</v>
          </cell>
          <cell r="DQ153">
            <v>0</v>
          </cell>
          <cell r="DR153">
            <v>92</v>
          </cell>
          <cell r="DS153">
            <v>0</v>
          </cell>
          <cell r="DT153">
            <v>0</v>
          </cell>
          <cell r="DU153">
            <v>1.05327974989298</v>
          </cell>
          <cell r="DV153">
            <v>1.0528828207181899</v>
          </cell>
          <cell r="DW153">
            <v>1.0098333841004099</v>
          </cell>
          <cell r="DX153">
            <v>1.0626779637369499</v>
          </cell>
          <cell r="DY153">
            <v>0.99999836019229005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F153">
            <v>85235884.663442388</v>
          </cell>
          <cell r="EG153">
            <v>65005376.46651426</v>
          </cell>
          <cell r="EH153">
            <v>10335047208.836329</v>
          </cell>
          <cell r="EI153">
            <v>0.76265268698965027</v>
          </cell>
          <cell r="EJ153">
            <v>158.98757565322532</v>
          </cell>
          <cell r="EK153">
            <v>121.25230176990259</v>
          </cell>
          <cell r="EL153">
            <v>3.2547755650241435E-2</v>
          </cell>
          <cell r="EM153">
            <v>1.2135561134879021E-2</v>
          </cell>
          <cell r="EN153">
            <v>7.5448642807261585E-3</v>
          </cell>
          <cell r="EO153">
            <v>2.1963129407271235E-2</v>
          </cell>
          <cell r="EP153">
            <v>-5.0074579808376939E-3</v>
          </cell>
          <cell r="ER153" t="e">
            <v>#N/A</v>
          </cell>
          <cell r="ES153" t="e">
            <v>#N/A</v>
          </cell>
          <cell r="ET153" t="e">
            <v>#N/A</v>
          </cell>
          <cell r="EU153" t="e">
            <v>#N/A</v>
          </cell>
          <cell r="EV153" t="e">
            <v>#N/A</v>
          </cell>
          <cell r="EW153" t="e">
            <v>#N/A</v>
          </cell>
          <cell r="EY153">
            <v>85235884.663442388</v>
          </cell>
          <cell r="EZ153">
            <v>65005376.46651426</v>
          </cell>
          <cell r="FA153">
            <v>10335047208.836329</v>
          </cell>
          <cell r="FB153">
            <v>0.76265268698965027</v>
          </cell>
          <cell r="FC153">
            <v>158.98757565322532</v>
          </cell>
          <cell r="FD153">
            <v>121.25230176990259</v>
          </cell>
          <cell r="FE153">
            <v>92</v>
          </cell>
          <cell r="FF153">
            <v>926477.00721133035</v>
          </cell>
          <cell r="FG153">
            <v>706580.17898385064</v>
          </cell>
          <cell r="FH153">
            <v>926478.52645796118</v>
          </cell>
          <cell r="FI153">
            <v>670838.09316152113</v>
          </cell>
          <cell r="FJ153">
            <v>0.72434716568880042</v>
          </cell>
          <cell r="FK153">
            <v>157.43941342844025</v>
          </cell>
          <cell r="FL153">
            <v>114.10070210124051</v>
          </cell>
          <cell r="FN153">
            <v>0</v>
          </cell>
          <cell r="FO153">
            <v>0</v>
          </cell>
          <cell r="FP153">
            <v>0</v>
          </cell>
          <cell r="FQ153">
            <v>0</v>
          </cell>
          <cell r="FR153">
            <v>0</v>
          </cell>
          <cell r="FS153">
            <v>0</v>
          </cell>
          <cell r="FT153">
            <v>92</v>
          </cell>
          <cell r="FU153">
            <v>0</v>
          </cell>
          <cell r="FV153">
            <v>0</v>
          </cell>
          <cell r="FW153">
            <v>1.09040951665482</v>
          </cell>
          <cell r="FX153">
            <v>1.0888976011409099</v>
          </cell>
          <cell r="FY153">
            <v>1.0432923600167501</v>
          </cell>
          <cell r="FZ153">
            <v>1.1330875828578899</v>
          </cell>
          <cell r="GA153">
            <v>1.0020176309015301</v>
          </cell>
          <cell r="GB153">
            <v>0</v>
          </cell>
          <cell r="GC153">
            <v>0</v>
          </cell>
          <cell r="GD153">
            <v>0</v>
          </cell>
          <cell r="GE153">
            <v>0</v>
          </cell>
          <cell r="GF153">
            <v>0</v>
          </cell>
          <cell r="GH153">
            <v>97969547.920701146</v>
          </cell>
          <cell r="GI153">
            <v>71261913.692477897</v>
          </cell>
          <cell r="GJ153">
            <v>9275770669.2303925</v>
          </cell>
          <cell r="GK153">
            <v>0.7273884100206216</v>
          </cell>
          <cell r="GL153">
            <v>130.16449023890729</v>
          </cell>
          <cell r="GM153">
            <v>94.680141596023489</v>
          </cell>
          <cell r="GN153">
            <v>1.777798369818074E-2</v>
          </cell>
          <cell r="GO153">
            <v>1.3799621475843897E-2</v>
          </cell>
          <cell r="GP153">
            <v>-2.2109327803913843E-4</v>
          </cell>
          <cell r="GQ153">
            <v>2.0575866748597682E-2</v>
          </cell>
          <cell r="GR153">
            <v>0</v>
          </cell>
          <cell r="GT153" t="e">
            <v>#N/A</v>
          </cell>
          <cell r="GU153" t="e">
            <v>#N/A</v>
          </cell>
          <cell r="GV153" t="e">
            <v>#N/A</v>
          </cell>
          <cell r="GW153" t="e">
            <v>#N/A</v>
          </cell>
          <cell r="GX153" t="e">
            <v>#N/A</v>
          </cell>
          <cell r="GY153" t="e">
            <v>#N/A</v>
          </cell>
          <cell r="HA153">
            <v>97969547.920701146</v>
          </cell>
          <cell r="HB153">
            <v>71261913.692477897</v>
          </cell>
          <cell r="HC153">
            <v>9275770669.2303925</v>
          </cell>
          <cell r="HD153">
            <v>0.7273884100206216</v>
          </cell>
          <cell r="HE153">
            <v>130.16449023890729</v>
          </cell>
          <cell r="HF153">
            <v>94.680141596023489</v>
          </cell>
          <cell r="HG153">
            <v>92</v>
          </cell>
          <cell r="HH153">
            <v>1064886.3904424037</v>
          </cell>
          <cell r="HI153">
            <v>774586.01839649887</v>
          </cell>
          <cell r="HJ153">
            <v>1062742.1690018664</v>
          </cell>
          <cell r="HK153">
            <v>710362.48910665163</v>
          </cell>
          <cell r="HL153">
            <v>0.66800441956937795</v>
          </cell>
          <cell r="HM153">
            <v>124.76319699764456</v>
          </cell>
          <cell r="HN153">
            <v>83.559420320554452</v>
          </cell>
          <cell r="HP153">
            <v>0</v>
          </cell>
          <cell r="HQ153">
            <v>0</v>
          </cell>
          <cell r="HR153">
            <v>0</v>
          </cell>
          <cell r="HS153">
            <v>0</v>
          </cell>
          <cell r="HT153">
            <v>0</v>
          </cell>
          <cell r="HU153">
            <v>0</v>
          </cell>
          <cell r="HV153">
            <v>92</v>
          </cell>
          <cell r="HW153">
            <v>0</v>
          </cell>
          <cell r="HX153">
            <v>0</v>
          </cell>
          <cell r="HY153">
            <v>1.1136105307912401</v>
          </cell>
          <cell r="HZ153">
            <v>1.1116581257806499</v>
          </cell>
          <cell r="IA153">
            <v>1.05587141887169</v>
          </cell>
          <cell r="IB153">
            <v>1.1739998981803601</v>
          </cell>
          <cell r="IC153">
            <v>1.00270295449994</v>
          </cell>
          <cell r="ID153">
            <v>0</v>
          </cell>
          <cell r="IE153">
            <v>0</v>
          </cell>
          <cell r="IF153">
            <v>0</v>
          </cell>
          <cell r="IG153">
            <v>0</v>
          </cell>
          <cell r="IH153">
            <v>0</v>
          </cell>
          <cell r="IJ153">
            <v>48065846.071454883</v>
          </cell>
          <cell r="IK153">
            <v>31231603.453004707</v>
          </cell>
          <cell r="IL153">
            <v>3177517468.4519053</v>
          </cell>
          <cell r="IM153">
            <v>0.6497670592664837</v>
          </cell>
          <cell r="IN153">
            <v>101.74045252698049</v>
          </cell>
          <cell r="IO153">
            <v>66.107594646897397</v>
          </cell>
          <cell r="IP153">
            <v>1.5317861197932492E-2</v>
          </cell>
          <cell r="IQ153">
            <v>1.3546739440313243E-2</v>
          </cell>
          <cell r="IR153">
            <v>1.2851713262443517E-2</v>
          </cell>
          <cell r="IS153">
            <v>1.8626184459831406E-2</v>
          </cell>
          <cell r="IT153">
            <v>0</v>
          </cell>
          <cell r="IV153" t="e">
            <v>#N/A</v>
          </cell>
          <cell r="IW153" t="e">
            <v>#N/A</v>
          </cell>
          <cell r="IX153" t="e">
            <v>#N/A</v>
          </cell>
          <cell r="IY153" t="e">
            <v>#N/A</v>
          </cell>
          <cell r="IZ153" t="e">
            <v>#N/A</v>
          </cell>
          <cell r="JA153" t="e">
            <v>#N/A</v>
          </cell>
          <cell r="JC153">
            <v>48065846.071454883</v>
          </cell>
          <cell r="JD153">
            <v>31231603.453004707</v>
          </cell>
          <cell r="JE153">
            <v>3177517468.4519053</v>
          </cell>
          <cell r="JF153">
            <v>0.6497670592664837</v>
          </cell>
          <cell r="JG153">
            <v>101.74045252698049</v>
          </cell>
          <cell r="JH153">
            <v>66.107594646897397</v>
          </cell>
          <cell r="JI153">
            <v>92</v>
          </cell>
          <cell r="JJ153">
            <v>522454.84860277048</v>
          </cell>
          <cell r="JK153">
            <v>339473.9505761381</v>
          </cell>
          <cell r="JL153">
            <v>521046.48366507009</v>
          </cell>
          <cell r="JM153">
            <v>304840.82288170879</v>
          </cell>
          <cell r="JN153">
            <v>0.58450259499537394</v>
          </cell>
          <cell r="JO153">
            <v>96.356858144432863</v>
          </cell>
          <cell r="JP153">
            <v>56.309710715785236</v>
          </cell>
          <cell r="JR153">
            <v>0</v>
          </cell>
          <cell r="JS153">
            <v>0</v>
          </cell>
          <cell r="JT153">
            <v>0</v>
          </cell>
          <cell r="JU153">
            <v>0</v>
          </cell>
          <cell r="JV153">
            <v>0</v>
          </cell>
          <cell r="JW153">
            <v>0</v>
          </cell>
          <cell r="JX153">
            <v>92</v>
          </cell>
          <cell r="JY153">
            <v>0</v>
          </cell>
          <cell r="JZ153">
            <v>0</v>
          </cell>
          <cell r="KA153">
            <v>1.10214925984171</v>
          </cell>
          <cell r="KB153">
            <v>1.1004991774692801</v>
          </cell>
          <cell r="KC153">
            <v>1.0695215009689201</v>
          </cell>
          <cell r="KD153">
            <v>1.1732852123125601</v>
          </cell>
          <cell r="KE153">
            <v>1.0014822734275</v>
          </cell>
          <cell r="KF153">
            <v>0</v>
          </cell>
          <cell r="KG153">
            <v>0</v>
          </cell>
          <cell r="KH153">
            <v>0</v>
          </cell>
          <cell r="KI153">
            <v>0</v>
          </cell>
          <cell r="KJ153">
            <v>0</v>
          </cell>
          <cell r="KL153">
            <v>74476368.061131179</v>
          </cell>
          <cell r="KM153">
            <v>46995114.794959903</v>
          </cell>
          <cell r="KN153">
            <v>3486495548.1437798</v>
          </cell>
          <cell r="KO153">
            <v>0.63100707000622935</v>
          </cell>
          <cell r="KP153">
            <v>74.188467532325234</v>
          </cell>
          <cell r="KQ153">
            <v>46.813447525824813</v>
          </cell>
          <cell r="KR153">
            <v>1.2984875521456333E-2</v>
          </cell>
          <cell r="KS153">
            <v>1.337993037516752E-2</v>
          </cell>
          <cell r="KT153">
            <v>2.0583094781103459E-2</v>
          </cell>
          <cell r="KU153">
            <v>2.1575941400425208E-2</v>
          </cell>
          <cell r="KV153">
            <v>0</v>
          </cell>
          <cell r="KX153" t="e">
            <v>#N/A</v>
          </cell>
          <cell r="KY153" t="e">
            <v>#N/A</v>
          </cell>
          <cell r="KZ153" t="e">
            <v>#N/A</v>
          </cell>
          <cell r="LA153" t="e">
            <v>#N/A</v>
          </cell>
          <cell r="LB153" t="e">
            <v>#N/A</v>
          </cell>
          <cell r="LC153" t="e">
            <v>#N/A</v>
          </cell>
          <cell r="LE153">
            <v>74476368.061131179</v>
          </cell>
          <cell r="LF153">
            <v>46995114.794959903</v>
          </cell>
          <cell r="LG153">
            <v>3486495548.1437798</v>
          </cell>
          <cell r="LH153">
            <v>0.63100707000622935</v>
          </cell>
          <cell r="LI153">
            <v>74.188467532325234</v>
          </cell>
          <cell r="LJ153">
            <v>46.813447525824813</v>
          </cell>
          <cell r="LK153">
            <v>92</v>
          </cell>
          <cell r="LL153">
            <v>809525.73979490413</v>
          </cell>
          <cell r="LM153">
            <v>510816.46516260767</v>
          </cell>
          <cell r="LN153">
            <v>808327.57730634755</v>
          </cell>
          <cell r="LO153">
            <v>463473.03743230825</v>
          </cell>
          <cell r="LP153">
            <v>0.57338259121401625</v>
          </cell>
          <cell r="LQ153">
            <v>69.366036554772478</v>
          </cell>
          <cell r="LR153">
            <v>39.899460961887442</v>
          </cell>
          <cell r="LT153">
            <v>0</v>
          </cell>
          <cell r="LU153">
            <v>0</v>
          </cell>
          <cell r="LV153">
            <v>0</v>
          </cell>
          <cell r="LW153">
            <v>0</v>
          </cell>
          <cell r="LX153">
            <v>0</v>
          </cell>
          <cell r="LY153">
            <v>0</v>
          </cell>
          <cell r="LZ153">
            <v>92</v>
          </cell>
          <cell r="MA153">
            <v>0</v>
          </cell>
          <cell r="MB153">
            <v>0</v>
          </cell>
          <cell r="MC153">
            <v>1.1370932175116699</v>
          </cell>
          <cell r="MD153">
            <v>1.1160537587328501</v>
          </cell>
          <cell r="ME153">
            <v>1.0483876360680799</v>
          </cell>
          <cell r="MF153">
            <v>1.15767157520519</v>
          </cell>
          <cell r="MG153">
            <v>1.02132634256732</v>
          </cell>
          <cell r="MH153">
            <v>0</v>
          </cell>
          <cell r="MI153">
            <v>0</v>
          </cell>
          <cell r="MJ153">
            <v>0</v>
          </cell>
          <cell r="MK153">
            <v>0</v>
          </cell>
          <cell r="ML153">
            <v>0</v>
          </cell>
          <cell r="MN153">
            <v>148356422.75696826</v>
          </cell>
          <cell r="MO153">
            <v>101987701.68231273</v>
          </cell>
          <cell r="MP153">
            <v>15058298683.653479</v>
          </cell>
          <cell r="MQ153">
            <v>0.6874505315444619</v>
          </cell>
          <cell r="MR153">
            <v>147.64818144994999</v>
          </cell>
          <cell r="MS153">
            <v>101.50082081934127</v>
          </cell>
          <cell r="MT153">
            <v>1.5975119106855607E-2</v>
          </cell>
          <cell r="MU153">
            <v>1.0978271015516305E-2</v>
          </cell>
          <cell r="MV153">
            <v>-8.555737730095346E-3</v>
          </cell>
          <cell r="MW153">
            <v>1.4814596466338804E-2</v>
          </cell>
          <cell r="MX153">
            <v>-5.0340316676241873E-3</v>
          </cell>
          <cell r="MZ153" t="e">
            <v>#N/A</v>
          </cell>
          <cell r="NA153" t="e">
            <v>#N/A</v>
          </cell>
          <cell r="NB153" t="e">
            <v>#N/A</v>
          </cell>
          <cell r="NC153" t="e">
            <v>#N/A</v>
          </cell>
          <cell r="ND153" t="e">
            <v>#N/A</v>
          </cell>
          <cell r="NE153" t="e">
            <v>#N/A</v>
          </cell>
          <cell r="NG153">
            <v>148356422.75696826</v>
          </cell>
          <cell r="NH153">
            <v>101987701.68231273</v>
          </cell>
          <cell r="NI153">
            <v>15058298683.653479</v>
          </cell>
          <cell r="NJ153">
            <v>0.6874505315444619</v>
          </cell>
          <cell r="NK153">
            <v>147.64818144994999</v>
          </cell>
          <cell r="NL153">
            <v>101.50082081934127</v>
          </cell>
          <cell r="NM153">
            <v>92</v>
          </cell>
          <cell r="NN153">
            <v>1612569.8125757419</v>
          </cell>
          <cell r="NO153">
            <v>1108561.9748077469</v>
          </cell>
          <cell r="NP153">
            <v>1578897.6993604279</v>
          </cell>
          <cell r="NQ153">
            <v>974908.61587728176</v>
          </cell>
          <cell r="NR153">
            <v>0.61596542833651891</v>
          </cell>
          <cell r="NS153">
            <v>140.83357755314279</v>
          </cell>
          <cell r="NT153">
            <v>87.676697772726158</v>
          </cell>
          <cell r="NX153">
            <v>0</v>
          </cell>
          <cell r="NY153">
            <v>0</v>
          </cell>
          <cell r="NZ153">
            <v>0</v>
          </cell>
          <cell r="OA153">
            <v>0</v>
          </cell>
          <cell r="OB153">
            <v>0</v>
          </cell>
          <cell r="OC153">
            <v>0</v>
          </cell>
          <cell r="OD153">
            <v>92</v>
          </cell>
          <cell r="OE153">
            <v>0</v>
          </cell>
          <cell r="OF153">
            <v>0</v>
          </cell>
          <cell r="OG153">
            <v>1.09164734827892</v>
          </cell>
          <cell r="OH153">
            <v>1.0844011591593199</v>
          </cell>
          <cell r="OI153">
            <v>1.0163283016148701</v>
          </cell>
          <cell r="OJ153">
            <v>1.10370970466824</v>
          </cell>
          <cell r="OK153">
            <v>1.00681834276903</v>
          </cell>
          <cell r="OL153">
            <v>0</v>
          </cell>
          <cell r="OM153">
            <v>0</v>
          </cell>
          <cell r="ON153">
            <v>0</v>
          </cell>
          <cell r="OO153">
            <v>0</v>
          </cell>
          <cell r="OP153">
            <v>0</v>
          </cell>
          <cell r="OX153">
            <v>1.8713657011978937E-2</v>
          </cell>
          <cell r="OY153">
            <v>1.1911522299612579E-2</v>
          </cell>
          <cell r="OZ153">
            <v>1.5720367900143031E-3</v>
          </cell>
          <cell r="PA153">
            <v>2.0928605288506638E-2</v>
          </cell>
          <cell r="PB153">
            <v>-2.2765983210106732E-3</v>
          </cell>
          <cell r="PK153">
            <v>527795566.86766911</v>
          </cell>
          <cell r="PL153">
            <v>372507395.92971283</v>
          </cell>
          <cell r="PM153">
            <v>54140597735.87928</v>
          </cell>
          <cell r="PN153">
            <v>0.70577969826546361</v>
          </cell>
          <cell r="PO153">
            <v>145.34100081624925</v>
          </cell>
          <cell r="PP153">
            <v>102.57872770169291</v>
          </cell>
          <cell r="PQ153">
            <v>92</v>
          </cell>
          <cell r="PR153">
            <v>5736908.3355181422</v>
          </cell>
          <cell r="PS153">
            <v>4048993.434018618</v>
          </cell>
          <cell r="PT153">
            <v>5698057.0295730317</v>
          </cell>
          <cell r="PU153">
            <v>3709067.255466905</v>
          </cell>
          <cell r="PV153">
            <v>0.65084742145851082</v>
          </cell>
          <cell r="PW153">
            <v>143.00595642698644</v>
          </cell>
          <cell r="PX153">
            <v>92.939952659496342</v>
          </cell>
          <cell r="QB153">
            <v>2.0824208757033627E-2</v>
          </cell>
          <cell r="QC153">
            <v>2.5890126118234602E-2</v>
          </cell>
          <cell r="QD153">
            <v>0.16644364780178295</v>
          </cell>
          <cell r="QE153">
            <v>0.70284581907173904</v>
          </cell>
          <cell r="QF153">
            <v>8.3996198251209783E-2</v>
          </cell>
          <cell r="QG153">
            <v>0</v>
          </cell>
          <cell r="QH153">
            <v>0</v>
          </cell>
          <cell r="QJ153">
            <v>88925058.146672219</v>
          </cell>
          <cell r="QK153">
            <v>64931257.08774478</v>
          </cell>
          <cell r="QL153">
            <v>8820955541.4615746</v>
          </cell>
          <cell r="QM153">
            <v>0.73017952915642437</v>
          </cell>
          <cell r="QN153">
            <v>135.85068173778595</v>
          </cell>
          <cell r="QO153">
            <v>99.195386826875804</v>
          </cell>
          <cell r="QP153">
            <v>2.0185687337934733E-2</v>
          </cell>
          <cell r="QQ153">
            <v>1.388722591576109E-2</v>
          </cell>
          <cell r="QR153">
            <v>2.2803611995212639E-3</v>
          </cell>
          <cell r="QS153">
            <v>2.1248296180377858E-2</v>
          </cell>
          <cell r="QT153">
            <v>-7.8902721698299145E-4</v>
          </cell>
        </row>
        <row r="154">
          <cell r="A154">
            <v>143</v>
          </cell>
          <cell r="B154">
            <v>44835</v>
          </cell>
          <cell r="C154">
            <v>2022</v>
          </cell>
          <cell r="D154" t="b">
            <v>0</v>
          </cell>
          <cell r="E154" t="b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92</v>
          </cell>
          <cell r="O154">
            <v>0</v>
          </cell>
          <cell r="P154">
            <v>0</v>
          </cell>
          <cell r="Q154">
            <v>0.96026099626907302</v>
          </cell>
          <cell r="R154">
            <v>0.95824424044820899</v>
          </cell>
          <cell r="S154">
            <v>1.0199075882225801</v>
          </cell>
          <cell r="T154">
            <v>0.98022668848422101</v>
          </cell>
          <cell r="U154">
            <v>1.0001176062375401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B154">
            <v>12946217.825461293</v>
          </cell>
          <cell r="AC154">
            <v>9143404.6475227829</v>
          </cell>
          <cell r="AD154">
            <v>3445273150.4395857</v>
          </cell>
          <cell r="AE154">
            <v>0.70626068329705316</v>
          </cell>
          <cell r="AF154">
            <v>376.8041865425929</v>
          </cell>
          <cell r="AG154">
            <v>266.12198225676195</v>
          </cell>
          <cell r="AH154">
            <v>2.9061148113988057E-2</v>
          </cell>
          <cell r="AI154">
            <v>3.5978263882788429E-2</v>
          </cell>
          <cell r="AJ154">
            <v>2.0970909400768758E-2</v>
          </cell>
          <cell r="AK154">
            <v>5.0770819617199467E-2</v>
          </cell>
          <cell r="AL154">
            <v>2.8318267711960506E-3</v>
          </cell>
          <cell r="AN154" t="e">
            <v>#N/A</v>
          </cell>
          <cell r="AO154" t="e">
            <v>#N/A</v>
          </cell>
          <cell r="AP154" t="e">
            <v>#N/A</v>
          </cell>
          <cell r="AQ154" t="e">
            <v>#N/A</v>
          </cell>
          <cell r="AR154" t="e">
            <v>#N/A</v>
          </cell>
          <cell r="AS154" t="e">
            <v>#N/A</v>
          </cell>
          <cell r="AU154">
            <v>12946217.825461293</v>
          </cell>
          <cell r="AV154">
            <v>9143404.6475227829</v>
          </cell>
          <cell r="AW154">
            <v>3445273150.4395857</v>
          </cell>
          <cell r="AX154">
            <v>0.70626068329705316</v>
          </cell>
          <cell r="AY154">
            <v>376.8041865425929</v>
          </cell>
          <cell r="AZ154">
            <v>266.12198225676195</v>
          </cell>
          <cell r="BA154">
            <v>92</v>
          </cell>
          <cell r="BB154">
            <v>140719.75897240537</v>
          </cell>
          <cell r="BC154">
            <v>99384.833125247635</v>
          </cell>
          <cell r="BD154">
            <v>140703.21139710315</v>
          </cell>
          <cell r="BE154">
            <v>103497.72979574314</v>
          </cell>
          <cell r="BF154">
            <v>0.73703618919400649</v>
          </cell>
          <cell r="BG154">
            <v>369.44934118909686</v>
          </cell>
          <cell r="BH154">
            <v>271.49024341326714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92</v>
          </cell>
          <cell r="BQ154">
            <v>0</v>
          </cell>
          <cell r="BR154">
            <v>0</v>
          </cell>
          <cell r="BS154">
            <v>0.94131567575291297</v>
          </cell>
          <cell r="BT154">
            <v>0.94129274182455103</v>
          </cell>
          <cell r="BU154">
            <v>0.99438548041775399</v>
          </cell>
          <cell r="BV154">
            <v>0.93753069503110698</v>
          </cell>
          <cell r="BW154">
            <v>1.00000469688372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D154">
            <v>61200632.230283983</v>
          </cell>
          <cell r="CE154">
            <v>42228176.639903538</v>
          </cell>
          <cell r="CF154">
            <v>8658454831.1982441</v>
          </cell>
          <cell r="CG154">
            <v>0.68999575823021841</v>
          </cell>
          <cell r="CH154">
            <v>205.03975118396264</v>
          </cell>
          <cell r="CI154">
            <v>141.4765585855136</v>
          </cell>
          <cell r="CJ154">
            <v>1.5166921486202547E-2</v>
          </cell>
          <cell r="CK154">
            <v>1.0910888540083676E-2</v>
          </cell>
          <cell r="CL154">
            <v>-1.2516372440340533E-2</v>
          </cell>
          <cell r="CM154">
            <v>1.967141933116677E-2</v>
          </cell>
          <cell r="CN154">
            <v>-6.1762406830332816E-4</v>
          </cell>
          <cell r="CP154" t="e">
            <v>#N/A</v>
          </cell>
          <cell r="CQ154" t="e">
            <v>#N/A</v>
          </cell>
          <cell r="CR154" t="e">
            <v>#N/A</v>
          </cell>
          <cell r="CS154" t="e">
            <v>#N/A</v>
          </cell>
          <cell r="CT154" t="e">
            <v>#N/A</v>
          </cell>
          <cell r="CU154" t="e">
            <v>#N/A</v>
          </cell>
          <cell r="CW154">
            <v>61200632.230283983</v>
          </cell>
          <cell r="CX154">
            <v>42228176.639903538</v>
          </cell>
          <cell r="CY154">
            <v>8658454831.1982441</v>
          </cell>
          <cell r="CZ154">
            <v>0.68999575823021841</v>
          </cell>
          <cell r="DA154">
            <v>205.03975118396264</v>
          </cell>
          <cell r="DB154">
            <v>141.4765585855136</v>
          </cell>
          <cell r="DC154">
            <v>92</v>
          </cell>
          <cell r="DD154">
            <v>665224.263372652</v>
          </cell>
          <cell r="DE154">
            <v>459001.91999895149</v>
          </cell>
          <cell r="DF154">
            <v>665221.1389063145</v>
          </cell>
          <cell r="DG154">
            <v>487617.41870687326</v>
          </cell>
          <cell r="DH154">
            <v>0.73302993592914345</v>
          </cell>
          <cell r="DI154">
            <v>206.19745080934089</v>
          </cell>
          <cell r="DJ154">
            <v>150.90338837473416</v>
          </cell>
          <cell r="DL154">
            <v>0</v>
          </cell>
          <cell r="DM154">
            <v>0</v>
          </cell>
          <cell r="DN154">
            <v>0</v>
          </cell>
          <cell r="DO154">
            <v>0</v>
          </cell>
          <cell r="DP154">
            <v>0</v>
          </cell>
          <cell r="DQ154">
            <v>0</v>
          </cell>
          <cell r="DR154">
            <v>92</v>
          </cell>
          <cell r="DS154">
            <v>0</v>
          </cell>
          <cell r="DT154">
            <v>0</v>
          </cell>
          <cell r="DU154">
            <v>0.94108761335902302</v>
          </cell>
          <cell r="DV154">
            <v>0.93939246384826203</v>
          </cell>
          <cell r="DW154">
            <v>0.98274221388153105</v>
          </cell>
          <cell r="DX154">
            <v>0.92424578720744199</v>
          </cell>
          <cell r="DY154">
            <v>1.00000285399601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F154">
            <v>85813138.018288493</v>
          </cell>
          <cell r="EG154">
            <v>58516277.16052191</v>
          </cell>
          <cell r="EH154">
            <v>9111163299.4500675</v>
          </cell>
          <cell r="EI154">
            <v>0.68190347669200635</v>
          </cell>
          <cell r="EJ154">
            <v>155.70305804752951</v>
          </cell>
          <cell r="EK154">
            <v>106.17445661418763</v>
          </cell>
          <cell r="EL154">
            <v>3.2493634299738894E-2</v>
          </cell>
          <cell r="EM154">
            <v>1.1083276737491328E-2</v>
          </cell>
          <cell r="EN154">
            <v>7.8667095547230014E-3</v>
          </cell>
          <cell r="EO154">
            <v>2.227371123814597E-2</v>
          </cell>
          <cell r="EP154">
            <v>-5.1528834226877464E-3</v>
          </cell>
          <cell r="ER154" t="e">
            <v>#N/A</v>
          </cell>
          <cell r="ES154" t="e">
            <v>#N/A</v>
          </cell>
          <cell r="ET154" t="e">
            <v>#N/A</v>
          </cell>
          <cell r="EU154" t="e">
            <v>#N/A</v>
          </cell>
          <cell r="EV154" t="e">
            <v>#N/A</v>
          </cell>
          <cell r="EW154" t="e">
            <v>#N/A</v>
          </cell>
          <cell r="EY154">
            <v>85813138.018288493</v>
          </cell>
          <cell r="EZ154">
            <v>58516277.16052191</v>
          </cell>
          <cell r="FA154">
            <v>9111163299.4500675</v>
          </cell>
          <cell r="FB154">
            <v>0.68190347669200635</v>
          </cell>
          <cell r="FC154">
            <v>155.70305804752951</v>
          </cell>
          <cell r="FD154">
            <v>106.17445661418763</v>
          </cell>
          <cell r="FE154">
            <v>92</v>
          </cell>
          <cell r="FF154">
            <v>932751.50019878801</v>
          </cell>
          <cell r="FG154">
            <v>636046.4908752382</v>
          </cell>
          <cell r="FH154">
            <v>932748.83813732571</v>
          </cell>
          <cell r="FI154">
            <v>675863.20534492866</v>
          </cell>
          <cell r="FJ154">
            <v>0.72589838958102681</v>
          </cell>
          <cell r="FK154">
            <v>158.43733570022405</v>
          </cell>
          <cell r="FL154">
            <v>114.87686293381756</v>
          </cell>
          <cell r="FN154">
            <v>0</v>
          </cell>
          <cell r="FO154">
            <v>0</v>
          </cell>
          <cell r="FP154">
            <v>0</v>
          </cell>
          <cell r="FQ154">
            <v>0</v>
          </cell>
          <cell r="FR154">
            <v>0</v>
          </cell>
          <cell r="FS154">
            <v>0</v>
          </cell>
          <cell r="FT154">
            <v>92</v>
          </cell>
          <cell r="FU154">
            <v>0</v>
          </cell>
          <cell r="FV154">
            <v>0</v>
          </cell>
          <cell r="FW154">
            <v>0.92866212749618204</v>
          </cell>
          <cell r="FX154">
            <v>0.92755059714466304</v>
          </cell>
          <cell r="FY154">
            <v>0.96856400829113898</v>
          </cell>
          <cell r="FZ154">
            <v>0.89688633085469305</v>
          </cell>
          <cell r="GA154">
            <v>1.0006008875831001</v>
          </cell>
          <cell r="GB154">
            <v>0</v>
          </cell>
          <cell r="GC154">
            <v>0</v>
          </cell>
          <cell r="GD154">
            <v>0</v>
          </cell>
          <cell r="GE154">
            <v>0</v>
          </cell>
          <cell r="GF154">
            <v>0</v>
          </cell>
          <cell r="GH154">
            <v>98477981.85315524</v>
          </cell>
          <cell r="GI154">
            <v>60996879.29990001</v>
          </cell>
          <cell r="GJ154">
            <v>7400651716.7770309</v>
          </cell>
          <cell r="GK154">
            <v>0.61939611425887142</v>
          </cell>
          <cell r="GL154">
            <v>121.32836633150775</v>
          </cell>
          <cell r="GM154">
            <v>75.150318655112784</v>
          </cell>
          <cell r="GN154">
            <v>1.7762348635223957E-2</v>
          </cell>
          <cell r="GO154">
            <v>1.3636620686066744E-2</v>
          </cell>
          <cell r="GP154">
            <v>-1.6250099530540902E-5</v>
          </cell>
          <cell r="GQ154">
            <v>2.0917863440203043E-2</v>
          </cell>
          <cell r="GR154">
            <v>0</v>
          </cell>
          <cell r="GT154" t="e">
            <v>#N/A</v>
          </cell>
          <cell r="GU154" t="e">
            <v>#N/A</v>
          </cell>
          <cell r="GV154" t="e">
            <v>#N/A</v>
          </cell>
          <cell r="GW154" t="e">
            <v>#N/A</v>
          </cell>
          <cell r="GX154" t="e">
            <v>#N/A</v>
          </cell>
          <cell r="GY154" t="e">
            <v>#N/A</v>
          </cell>
          <cell r="HA154">
            <v>98477981.85315524</v>
          </cell>
          <cell r="HB154">
            <v>60996879.29990001</v>
          </cell>
          <cell r="HC154">
            <v>7400651716.7770309</v>
          </cell>
          <cell r="HD154">
            <v>0.61939611425887142</v>
          </cell>
          <cell r="HE154">
            <v>121.32836633150775</v>
          </cell>
          <cell r="HF154">
            <v>75.150318655112784</v>
          </cell>
          <cell r="HG154">
            <v>92</v>
          </cell>
          <cell r="HH154">
            <v>1070412.8462299483</v>
          </cell>
          <cell r="HI154">
            <v>663009.55760760885</v>
          </cell>
          <cell r="HJ154">
            <v>1069770.034699325</v>
          </cell>
          <cell r="HK154">
            <v>713940.55811793043</v>
          </cell>
          <cell r="HL154">
            <v>0.66777609347198652</v>
          </cell>
          <cell r="HM154">
            <v>125.26623464521496</v>
          </cell>
          <cell r="HN154">
            <v>83.790237480258895</v>
          </cell>
          <cell r="HP154">
            <v>0</v>
          </cell>
          <cell r="HQ154">
            <v>0</v>
          </cell>
          <cell r="HR154">
            <v>0</v>
          </cell>
          <cell r="HS154">
            <v>0</v>
          </cell>
          <cell r="HT154">
            <v>0</v>
          </cell>
          <cell r="HU154">
            <v>0</v>
          </cell>
          <cell r="HV154">
            <v>92</v>
          </cell>
          <cell r="HW154">
            <v>0</v>
          </cell>
          <cell r="HX154">
            <v>0</v>
          </cell>
          <cell r="HY154">
            <v>0.91484958364598601</v>
          </cell>
          <cell r="HZ154">
            <v>0.91641964522384001</v>
          </cell>
          <cell r="IA154">
            <v>0.96071353485947597</v>
          </cell>
          <cell r="IB154">
            <v>0.87285955532626303</v>
          </cell>
          <cell r="IC154">
            <v>0.99920830224055202</v>
          </cell>
          <cell r="ID154">
            <v>0</v>
          </cell>
          <cell r="IE154">
            <v>0</v>
          </cell>
          <cell r="IF154">
            <v>0</v>
          </cell>
          <cell r="IG154">
            <v>0</v>
          </cell>
          <cell r="IH154">
            <v>0</v>
          </cell>
          <cell r="IJ154">
            <v>48115589.398604624</v>
          </cell>
          <cell r="IK154">
            <v>25843071.123432033</v>
          </cell>
          <cell r="IL154">
            <v>2396305278.0912824</v>
          </cell>
          <cell r="IM154">
            <v>0.5371039084513739</v>
          </cell>
          <cell r="IN154">
            <v>92.72525183427372</v>
          </cell>
          <cell r="IO154">
            <v>49.803095172326337</v>
          </cell>
          <cell r="IP154">
            <v>1.5134214869575936E-2</v>
          </cell>
          <cell r="IQ154">
            <v>1.3779497876234722E-2</v>
          </cell>
          <cell r="IR154">
            <v>1.2875276167478028E-2</v>
          </cell>
          <cell r="IS154">
            <v>1.8850338054595434E-2</v>
          </cell>
          <cell r="IT154">
            <v>0</v>
          </cell>
          <cell r="IV154" t="e">
            <v>#N/A</v>
          </cell>
          <cell r="IW154" t="e">
            <v>#N/A</v>
          </cell>
          <cell r="IX154" t="e">
            <v>#N/A</v>
          </cell>
          <cell r="IY154" t="e">
            <v>#N/A</v>
          </cell>
          <cell r="IZ154" t="e">
            <v>#N/A</v>
          </cell>
          <cell r="JA154" t="e">
            <v>#N/A</v>
          </cell>
          <cell r="JC154">
            <v>48115589.398604624</v>
          </cell>
          <cell r="JD154">
            <v>25843071.123432033</v>
          </cell>
          <cell r="JE154">
            <v>2396305278.0912824</v>
          </cell>
          <cell r="JF154">
            <v>0.5371039084513739</v>
          </cell>
          <cell r="JG154">
            <v>92.72525183427372</v>
          </cell>
          <cell r="JH154">
            <v>49.803095172326337</v>
          </cell>
          <cell r="JI154">
            <v>92</v>
          </cell>
          <cell r="JJ154">
            <v>522995.53694135463</v>
          </cell>
          <cell r="JK154">
            <v>280902.94699382642</v>
          </cell>
          <cell r="JL154">
            <v>523409.9194018179</v>
          </cell>
          <cell r="JM154">
            <v>307048.23176978761</v>
          </cell>
          <cell r="JN154">
            <v>0.58608947467530947</v>
          </cell>
          <cell r="JO154">
            <v>96.517066190637863</v>
          </cell>
          <cell r="JP154">
            <v>57.057398144321873</v>
          </cell>
          <cell r="JR154">
            <v>0</v>
          </cell>
          <cell r="JS154">
            <v>0</v>
          </cell>
          <cell r="JT154">
            <v>0</v>
          </cell>
          <cell r="JU154">
            <v>0</v>
          </cell>
          <cell r="JV154">
            <v>0</v>
          </cell>
          <cell r="JW154">
            <v>0</v>
          </cell>
          <cell r="JX154">
            <v>92</v>
          </cell>
          <cell r="JY154">
            <v>0</v>
          </cell>
          <cell r="JZ154">
            <v>0</v>
          </cell>
          <cell r="KA154">
            <v>0.92516537228266005</v>
          </cell>
          <cell r="KB154">
            <v>0.92522556063046202</v>
          </cell>
          <cell r="KC154">
            <v>0.96234202020542503</v>
          </cell>
          <cell r="KD154">
            <v>0.88692669413206504</v>
          </cell>
          <cell r="KE154">
            <v>0.99985430321693103</v>
          </cell>
          <cell r="KF154">
            <v>0</v>
          </cell>
          <cell r="KG154">
            <v>0</v>
          </cell>
          <cell r="KH154">
            <v>0</v>
          </cell>
          <cell r="KI154">
            <v>0</v>
          </cell>
          <cell r="KJ154">
            <v>0</v>
          </cell>
          <cell r="KL154">
            <v>74607810.986614734</v>
          </cell>
          <cell r="KM154">
            <v>39586272.191674456</v>
          </cell>
          <cell r="KN154">
            <v>2650535638.1335955</v>
          </cell>
          <cell r="KO154">
            <v>0.53059152477716531</v>
          </cell>
          <cell r="KP154">
            <v>66.955929199391505</v>
          </cell>
          <cell r="KQ154">
            <v>35.526248566777063</v>
          </cell>
          <cell r="KR154">
            <v>1.2985882825797206E-2</v>
          </cell>
          <cell r="KS154">
            <v>1.3246556511369311E-2</v>
          </cell>
          <cell r="KT154">
            <v>2.0763301359304338E-2</v>
          </cell>
          <cell r="KU154">
            <v>2.1687288425550573E-2</v>
          </cell>
          <cell r="KV154">
            <v>0</v>
          </cell>
          <cell r="KX154" t="e">
            <v>#N/A</v>
          </cell>
          <cell r="KY154" t="e">
            <v>#N/A</v>
          </cell>
          <cell r="KZ154" t="e">
            <v>#N/A</v>
          </cell>
          <cell r="LA154" t="e">
            <v>#N/A</v>
          </cell>
          <cell r="LB154" t="e">
            <v>#N/A</v>
          </cell>
          <cell r="LC154" t="e">
            <v>#N/A</v>
          </cell>
          <cell r="LE154">
            <v>74607810.986614734</v>
          </cell>
          <cell r="LF154">
            <v>39586272.191674456</v>
          </cell>
          <cell r="LG154">
            <v>2650535638.1335955</v>
          </cell>
          <cell r="LH154">
            <v>0.53059152477716531</v>
          </cell>
          <cell r="LI154">
            <v>66.955929199391505</v>
          </cell>
          <cell r="LJ154">
            <v>35.526248566777063</v>
          </cell>
          <cell r="LK154">
            <v>92</v>
          </cell>
          <cell r="LL154">
            <v>810954.4672458123</v>
          </cell>
          <cell r="LM154">
            <v>430285.56730080931</v>
          </cell>
          <cell r="LN154">
            <v>811072.63791999256</v>
          </cell>
          <cell r="LO154">
            <v>465090.43700929487</v>
          </cell>
          <cell r="LP154">
            <v>0.57347261830467866</v>
          </cell>
          <cell r="LQ154">
            <v>69.576021615577844</v>
          </cell>
          <cell r="LR154">
            <v>40.055450807625753</v>
          </cell>
          <cell r="LT154">
            <v>0</v>
          </cell>
          <cell r="LU154">
            <v>0</v>
          </cell>
          <cell r="LV154">
            <v>0</v>
          </cell>
          <cell r="LW154">
            <v>0</v>
          </cell>
          <cell r="LX154">
            <v>0</v>
          </cell>
          <cell r="LY154">
            <v>0</v>
          </cell>
          <cell r="LZ154">
            <v>92</v>
          </cell>
          <cell r="MA154">
            <v>0</v>
          </cell>
          <cell r="MB154">
            <v>0</v>
          </cell>
          <cell r="MC154">
            <v>0.90306270116022802</v>
          </cell>
          <cell r="MD154">
            <v>0.91279429082938601</v>
          </cell>
          <cell r="ME154">
            <v>0.96434695308037</v>
          </cell>
          <cell r="MF154">
            <v>0.884257107946678</v>
          </cell>
          <cell r="MG154">
            <v>0.99003250375403595</v>
          </cell>
          <cell r="MH154">
            <v>0</v>
          </cell>
          <cell r="MI154">
            <v>0</v>
          </cell>
          <cell r="MJ154">
            <v>0</v>
          </cell>
          <cell r="MK154">
            <v>0</v>
          </cell>
          <cell r="ML154">
            <v>0</v>
          </cell>
          <cell r="MN154">
            <v>144377864.82961887</v>
          </cell>
          <cell r="MO154">
            <v>81367263.711925</v>
          </cell>
          <cell r="MP154">
            <v>11062575560.391352</v>
          </cell>
          <cell r="MQ154">
            <v>0.56357159601956275</v>
          </cell>
          <cell r="MR154">
            <v>135.95855453069692</v>
          </cell>
          <cell r="MS154">
            <v>76.622379569377614</v>
          </cell>
          <cell r="MT154">
            <v>1.5847796288614442E-2</v>
          </cell>
          <cell r="MU154">
            <v>1.1986127255909571E-2</v>
          </cell>
          <cell r="MV154">
            <v>-8.9604265400577612E-3</v>
          </cell>
          <cell r="MW154">
            <v>1.4505112358199571E-2</v>
          </cell>
          <cell r="MX154">
            <v>-4.9760107513405465E-3</v>
          </cell>
          <cell r="MZ154" t="e">
            <v>#N/A</v>
          </cell>
          <cell r="NA154" t="e">
            <v>#N/A</v>
          </cell>
          <cell r="NB154" t="e">
            <v>#N/A</v>
          </cell>
          <cell r="NC154" t="e">
            <v>#N/A</v>
          </cell>
          <cell r="ND154" t="e">
            <v>#N/A</v>
          </cell>
          <cell r="NE154" t="e">
            <v>#N/A</v>
          </cell>
          <cell r="NG154">
            <v>144377864.82961887</v>
          </cell>
          <cell r="NH154">
            <v>81367263.711925</v>
          </cell>
          <cell r="NI154">
            <v>11062575560.391352</v>
          </cell>
          <cell r="NJ154">
            <v>0.56357159601956275</v>
          </cell>
          <cell r="NK154">
            <v>135.95855453069692</v>
          </cell>
          <cell r="NL154">
            <v>76.622379569377614</v>
          </cell>
          <cell r="NM154">
            <v>92</v>
          </cell>
          <cell r="NN154">
            <v>1569324.6177132486</v>
          </cell>
          <cell r="NO154">
            <v>884426.77947744564</v>
          </cell>
          <cell r="NP154">
            <v>1585124.3386077071</v>
          </cell>
          <cell r="NQ154">
            <v>979363.64589209645</v>
          </cell>
          <cell r="NR154">
            <v>0.61741358560370552</v>
          </cell>
          <cell r="NS154">
            <v>140.98510302377235</v>
          </cell>
          <cell r="NT154">
            <v>86.651697657598078</v>
          </cell>
          <cell r="NX154">
            <v>0</v>
          </cell>
          <cell r="NY154">
            <v>0</v>
          </cell>
          <cell r="NZ154">
            <v>0</v>
          </cell>
          <cell r="OA154">
            <v>0</v>
          </cell>
          <cell r="OB154">
            <v>0</v>
          </cell>
          <cell r="OC154">
            <v>0</v>
          </cell>
          <cell r="OD154">
            <v>92</v>
          </cell>
          <cell r="OE154">
            <v>0</v>
          </cell>
          <cell r="OF154">
            <v>0</v>
          </cell>
          <cell r="OG154">
            <v>0.92562537967048797</v>
          </cell>
          <cell r="OH154">
            <v>0.92854649401934997</v>
          </cell>
          <cell r="OI154">
            <v>0.98073326165959596</v>
          </cell>
          <cell r="OJ154">
            <v>0.90954963405518796</v>
          </cell>
          <cell r="OK154">
            <v>0.99743335893444496</v>
          </cell>
          <cell r="OL154">
            <v>0</v>
          </cell>
          <cell r="OM154">
            <v>0</v>
          </cell>
          <cell r="ON154">
            <v>0</v>
          </cell>
          <cell r="OO154">
            <v>0</v>
          </cell>
          <cell r="OP154">
            <v>0</v>
          </cell>
          <cell r="OX154">
            <v>1.8699172968080952E-2</v>
          </cell>
          <cell r="OY154">
            <v>1.1951772123611298E-2</v>
          </cell>
          <cell r="OZ154">
            <v>1.7254216281772376E-3</v>
          </cell>
          <cell r="PA154">
            <v>2.1601063209889006E-2</v>
          </cell>
          <cell r="PB154">
            <v>-2.1819474350873377E-3</v>
          </cell>
          <cell r="PK154">
            <v>525539235.1420272</v>
          </cell>
          <cell r="PL154">
            <v>317681344.77487969</v>
          </cell>
          <cell r="PM154">
            <v>44724959474.481155</v>
          </cell>
          <cell r="PN154">
            <v>0.60448644655241801</v>
          </cell>
          <cell r="PO154">
            <v>140.7856023342348</v>
          </cell>
          <cell r="PP154">
            <v>85.102988480763415</v>
          </cell>
          <cell r="PQ154">
            <v>92</v>
          </cell>
          <cell r="PR154">
            <v>5712382.9906742088</v>
          </cell>
          <cell r="PS154">
            <v>3453058.0953791272</v>
          </cell>
          <cell r="PT154">
            <v>5727082.3554334799</v>
          </cell>
          <cell r="PU154">
            <v>3730513.6302640885</v>
          </cell>
          <cell r="PV154">
            <v>0.65100288509604898</v>
          </cell>
          <cell r="PW154">
            <v>143.55136899914817</v>
          </cell>
          <cell r="PX154">
            <v>93.566074125427761</v>
          </cell>
          <cell r="QB154">
            <v>2.0824208757033627E-2</v>
          </cell>
          <cell r="QC154">
            <v>2.5890126118234602E-2</v>
          </cell>
          <cell r="QD154">
            <v>0.16644364780178295</v>
          </cell>
          <cell r="QE154">
            <v>0.70284581907173904</v>
          </cell>
          <cell r="QF154">
            <v>8.3996198251209783E-2</v>
          </cell>
          <cell r="QG154">
            <v>0</v>
          </cell>
          <cell r="QH154">
            <v>0</v>
          </cell>
          <cell r="QJ154">
            <v>89393502.952862725</v>
          </cell>
          <cell r="QK154">
            <v>56065480.930319801</v>
          </cell>
          <cell r="QL154">
            <v>7215206480.908515</v>
          </cell>
          <cell r="QM154">
            <v>0.62717623852242577</v>
          </cell>
          <cell r="QN154">
            <v>128.69249244246799</v>
          </cell>
          <cell r="QO154">
            <v>80.712873336142778</v>
          </cell>
          <cell r="QP154">
            <v>2.016161693605666E-2</v>
          </cell>
          <cell r="QQ154">
            <v>1.3618311438843834E-2</v>
          </cell>
          <cell r="QR154">
            <v>2.4920689036364921E-3</v>
          </cell>
          <cell r="QS154">
            <v>2.1559265017639842E-2</v>
          </cell>
          <cell r="QT154">
            <v>-8.1468452674437238E-4</v>
          </cell>
        </row>
        <row r="155">
          <cell r="A155">
            <v>144</v>
          </cell>
          <cell r="B155">
            <v>44927</v>
          </cell>
          <cell r="C155">
            <v>2023</v>
          </cell>
          <cell r="D155" t="b">
            <v>0</v>
          </cell>
          <cell r="E155" t="b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90</v>
          </cell>
          <cell r="O155">
            <v>0</v>
          </cell>
          <cell r="P155">
            <v>0</v>
          </cell>
          <cell r="Q155">
            <v>0.983640320655774</v>
          </cell>
          <cell r="R155">
            <v>0.98451398153194603</v>
          </cell>
          <cell r="S155">
            <v>1.0282360774297901</v>
          </cell>
          <cell r="T155">
            <v>1.01333595995532</v>
          </cell>
          <cell r="U155">
            <v>0.99991779011388604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B155">
            <v>11923766.771131571</v>
          </cell>
          <cell r="AC155">
            <v>9179657.68462364</v>
          </cell>
          <cell r="AD155">
            <v>3547905513.6657925</v>
          </cell>
          <cell r="AE155">
            <v>0.76986223068773474</v>
          </cell>
          <cell r="AF155">
            <v>386.49649426565236</v>
          </cell>
          <cell r="AG155">
            <v>297.54905322834441</v>
          </cell>
          <cell r="AH155">
            <v>2.9558826293741972E-2</v>
          </cell>
          <cell r="AI155">
            <v>3.5646029987095956E-2</v>
          </cell>
          <cell r="AJ155">
            <v>2.1635948383001397E-2</v>
          </cell>
          <cell r="AK155">
            <v>5.2005781530584494E-2</v>
          </cell>
          <cell r="AL155">
            <v>2.791054349206555E-3</v>
          </cell>
          <cell r="AN155" t="e">
            <v>#N/A</v>
          </cell>
          <cell r="AO155" t="e">
            <v>#N/A</v>
          </cell>
          <cell r="AP155" t="e">
            <v>#N/A</v>
          </cell>
          <cell r="AQ155" t="e">
            <v>#N/A</v>
          </cell>
          <cell r="AR155" t="e">
            <v>#N/A</v>
          </cell>
          <cell r="AS155" t="e">
            <v>#N/A</v>
          </cell>
          <cell r="AU155">
            <v>11923766.771131571</v>
          </cell>
          <cell r="AV155">
            <v>9179657.68462364</v>
          </cell>
          <cell r="AW155">
            <v>3547905513.6657925</v>
          </cell>
          <cell r="AX155">
            <v>0.76986223068773474</v>
          </cell>
          <cell r="AY155">
            <v>386.49649426565236</v>
          </cell>
          <cell r="AZ155">
            <v>297.54905322834441</v>
          </cell>
          <cell r="BA155">
            <v>90</v>
          </cell>
          <cell r="BB155">
            <v>132486.29745701747</v>
          </cell>
          <cell r="BC155">
            <v>101996.19649581822</v>
          </cell>
          <cell r="BD155">
            <v>132497.19003592074</v>
          </cell>
          <cell r="BE155">
            <v>103692.57375279139</v>
          </cell>
          <cell r="BF155">
            <v>0.78197186137447849</v>
          </cell>
          <cell r="BG155">
            <v>375.88303187313818</v>
          </cell>
          <cell r="BH155">
            <v>293.6331729917726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90</v>
          </cell>
          <cell r="BQ155">
            <v>0</v>
          </cell>
          <cell r="BR155">
            <v>0</v>
          </cell>
          <cell r="BS155">
            <v>0.96235281126813299</v>
          </cell>
          <cell r="BT155">
            <v>0.96168805170212002</v>
          </cell>
          <cell r="BU155">
            <v>0.99935580968322901</v>
          </cell>
          <cell r="BV155">
            <v>0.95993228054442803</v>
          </cell>
          <cell r="BW155">
            <v>0.99996105580042804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D155">
            <v>60402007.863579087</v>
          </cell>
          <cell r="CE155">
            <v>42454566.429318912</v>
          </cell>
          <cell r="CF155">
            <v>8632577286.3339691</v>
          </cell>
          <cell r="CG155">
            <v>0.7028668074280684</v>
          </cell>
          <cell r="CH155">
            <v>203.33683776293034</v>
          </cell>
          <cell r="CI155">
            <v>142.91871399094995</v>
          </cell>
          <cell r="CJ155">
            <v>1.512818218511741E-2</v>
          </cell>
          <cell r="CK155">
            <v>1.1574896932183047E-2</v>
          </cell>
          <cell r="CL155">
            <v>-1.2510837665633373E-2</v>
          </cell>
          <cell r="CM155">
            <v>1.9964063623407243E-2</v>
          </cell>
          <cell r="CN155">
            <v>-6.7184067220917596E-4</v>
          </cell>
          <cell r="CP155" t="e">
            <v>#N/A</v>
          </cell>
          <cell r="CQ155" t="e">
            <v>#N/A</v>
          </cell>
          <cell r="CR155" t="e">
            <v>#N/A</v>
          </cell>
          <cell r="CS155" t="e">
            <v>#N/A</v>
          </cell>
          <cell r="CT155" t="e">
            <v>#N/A</v>
          </cell>
          <cell r="CU155" t="e">
            <v>#N/A</v>
          </cell>
          <cell r="CW155">
            <v>60402007.863579087</v>
          </cell>
          <cell r="CX155">
            <v>42454566.429318912</v>
          </cell>
          <cell r="CY155">
            <v>8632577286.3339691</v>
          </cell>
          <cell r="CZ155">
            <v>0.7028668074280684</v>
          </cell>
          <cell r="DA155">
            <v>203.33683776293034</v>
          </cell>
          <cell r="DB155">
            <v>142.91871399094995</v>
          </cell>
          <cell r="DC155">
            <v>90</v>
          </cell>
          <cell r="DD155">
            <v>671133.42070643429</v>
          </cell>
          <cell r="DE155">
            <v>471717.40477021015</v>
          </cell>
          <cell r="DF155">
            <v>671159.55847822432</v>
          </cell>
          <cell r="DG155">
            <v>490170.96354569605</v>
          </cell>
          <cell r="DH155">
            <v>0.73086777586977791</v>
          </cell>
          <cell r="DI155">
            <v>203.46790982021017</v>
          </cell>
          <cell r="DJ155">
            <v>148.88416285979386</v>
          </cell>
          <cell r="DL155">
            <v>0</v>
          </cell>
          <cell r="DM155">
            <v>0</v>
          </cell>
          <cell r="DN155">
            <v>0</v>
          </cell>
          <cell r="DO155">
            <v>0</v>
          </cell>
          <cell r="DP155">
            <v>0</v>
          </cell>
          <cell r="DQ155">
            <v>0</v>
          </cell>
          <cell r="DR155">
            <v>90</v>
          </cell>
          <cell r="DS155">
            <v>0</v>
          </cell>
          <cell r="DT155">
            <v>0</v>
          </cell>
          <cell r="DU155">
            <v>0.95192248898784104</v>
          </cell>
          <cell r="DV155">
            <v>0.95228731228337304</v>
          </cell>
          <cell r="DW155">
            <v>0.987425621420569</v>
          </cell>
          <cell r="DX155">
            <v>0.93885828830256501</v>
          </cell>
          <cell r="DY155">
            <v>1.00021797514688</v>
          </cell>
          <cell r="DZ155">
            <v>0</v>
          </cell>
          <cell r="EA155">
            <v>0</v>
          </cell>
          <cell r="EB155">
            <v>0</v>
          </cell>
          <cell r="EC155">
            <v>0</v>
          </cell>
          <cell r="ED155">
            <v>0</v>
          </cell>
          <cell r="EF155">
            <v>85141552.937174261</v>
          </cell>
          <cell r="EG155">
            <v>57870624.559068136</v>
          </cell>
          <cell r="EH155">
            <v>8886049946.9977341</v>
          </cell>
          <cell r="EI155">
            <v>0.67969895500697208</v>
          </cell>
          <cell r="EJ155">
            <v>153.55026863288481</v>
          </cell>
          <cell r="EK155">
            <v>104.36795713081165</v>
          </cell>
          <cell r="EL155">
            <v>3.2513300647574572E-2</v>
          </cell>
          <cell r="EM155">
            <v>1.065939486569176E-2</v>
          </cell>
          <cell r="EN155">
            <v>8.3417536390388691E-3</v>
          </cell>
          <cell r="EO155">
            <v>2.0501195848956141E-2</v>
          </cell>
          <cell r="EP155">
            <v>-5.2854610865112998E-3</v>
          </cell>
          <cell r="ER155" t="e">
            <v>#N/A</v>
          </cell>
          <cell r="ES155" t="e">
            <v>#N/A</v>
          </cell>
          <cell r="ET155" t="e">
            <v>#N/A</v>
          </cell>
          <cell r="EU155" t="e">
            <v>#N/A</v>
          </cell>
          <cell r="EV155" t="e">
            <v>#N/A</v>
          </cell>
          <cell r="EW155" t="e">
            <v>#N/A</v>
          </cell>
          <cell r="EY155">
            <v>85141552.937174261</v>
          </cell>
          <cell r="EZ155">
            <v>57870624.559068136</v>
          </cell>
          <cell r="FA155">
            <v>8886049946.9977341</v>
          </cell>
          <cell r="FB155">
            <v>0.67969895500697208</v>
          </cell>
          <cell r="FC155">
            <v>153.55026863288481</v>
          </cell>
          <cell r="FD155">
            <v>104.36795713081165</v>
          </cell>
          <cell r="FE155">
            <v>90</v>
          </cell>
          <cell r="FF155">
            <v>946017.25485749182</v>
          </cell>
          <cell r="FG155">
            <v>643006.93954520149</v>
          </cell>
          <cell r="FH155">
            <v>945811.09154589137</v>
          </cell>
          <cell r="FI155">
            <v>675482.45469953876</v>
          </cell>
          <cell r="FJ155">
            <v>0.71375408055915945</v>
          </cell>
          <cell r="FK155">
            <v>155.50565561786649</v>
          </cell>
          <cell r="FL155">
            <v>111.16476089219663</v>
          </cell>
          <cell r="FN155">
            <v>0</v>
          </cell>
          <cell r="FO155">
            <v>0</v>
          </cell>
          <cell r="FP155">
            <v>0</v>
          </cell>
          <cell r="FQ155">
            <v>0</v>
          </cell>
          <cell r="FR155">
            <v>0</v>
          </cell>
          <cell r="FS155">
            <v>0</v>
          </cell>
          <cell r="FT155">
            <v>90</v>
          </cell>
          <cell r="FU155">
            <v>0</v>
          </cell>
          <cell r="FV155">
            <v>0</v>
          </cell>
          <cell r="FW155">
            <v>0.91654506436378802</v>
          </cell>
          <cell r="FX155">
            <v>0.918049690098658</v>
          </cell>
          <cell r="FY155">
            <v>0.96593756067495096</v>
          </cell>
          <cell r="FZ155">
            <v>0.88451181011088398</v>
          </cell>
          <cell r="GA155">
            <v>0.99789443152698398</v>
          </cell>
          <cell r="GB155">
            <v>0</v>
          </cell>
          <cell r="GC155">
            <v>0</v>
          </cell>
          <cell r="GD155">
            <v>0</v>
          </cell>
          <cell r="GE155">
            <v>0</v>
          </cell>
          <cell r="GF155">
            <v>0</v>
          </cell>
          <cell r="GH155">
            <v>98078296.083038837</v>
          </cell>
          <cell r="GI155">
            <v>59625627.387903467</v>
          </cell>
          <cell r="GJ155">
            <v>7299615013.8483372</v>
          </cell>
          <cell r="GK155">
            <v>0.60793906265888753</v>
          </cell>
          <cell r="GL155">
            <v>122.42412086265519</v>
          </cell>
          <cell r="GM155">
            <v>74.426405284080943</v>
          </cell>
          <cell r="GN155">
            <v>1.7772026657742981E-2</v>
          </cell>
          <cell r="GO155">
            <v>1.3650079936294121E-2</v>
          </cell>
          <cell r="GP155">
            <v>2.7668531147290724E-4</v>
          </cell>
          <cell r="GQ155">
            <v>2.0176570312021296E-2</v>
          </cell>
          <cell r="GR155">
            <v>0</v>
          </cell>
          <cell r="GT155" t="e">
            <v>#N/A</v>
          </cell>
          <cell r="GU155" t="e">
            <v>#N/A</v>
          </cell>
          <cell r="GV155" t="e">
            <v>#N/A</v>
          </cell>
          <cell r="GW155" t="e">
            <v>#N/A</v>
          </cell>
          <cell r="GX155" t="e">
            <v>#N/A</v>
          </cell>
          <cell r="GY155" t="e">
            <v>#N/A</v>
          </cell>
          <cell r="HA155">
            <v>98078296.083038837</v>
          </cell>
          <cell r="HB155">
            <v>59625627.387903467</v>
          </cell>
          <cell r="HC155">
            <v>7299615013.8483372</v>
          </cell>
          <cell r="HD155">
            <v>0.60793906265888753</v>
          </cell>
          <cell r="HE155">
            <v>122.42412086265519</v>
          </cell>
          <cell r="HF155">
            <v>74.426405284080943</v>
          </cell>
          <cell r="HG155">
            <v>90</v>
          </cell>
          <cell r="HH155">
            <v>1089758.8453670982</v>
          </cell>
          <cell r="HI155">
            <v>662506.9709767052</v>
          </cell>
          <cell r="HJ155">
            <v>1092058.2487864401</v>
          </cell>
          <cell r="HK155">
            <v>722830.76603175944</v>
          </cell>
          <cell r="HL155">
            <v>0.6622071432686345</v>
          </cell>
          <cell r="HM155">
            <v>126.74123654236105</v>
          </cell>
          <cell r="HN155">
            <v>84.144049218235665</v>
          </cell>
          <cell r="HP155">
            <v>0</v>
          </cell>
          <cell r="HQ155">
            <v>0</v>
          </cell>
          <cell r="HR155">
            <v>0</v>
          </cell>
          <cell r="HS155">
            <v>0</v>
          </cell>
          <cell r="HT155">
            <v>0</v>
          </cell>
          <cell r="HU155">
            <v>0</v>
          </cell>
          <cell r="HV155">
            <v>90</v>
          </cell>
          <cell r="HW155">
            <v>0</v>
          </cell>
          <cell r="HX155">
            <v>0</v>
          </cell>
          <cell r="HY155">
            <v>0.90318977929612199</v>
          </cell>
          <cell r="HZ155">
            <v>0.90526996498784096</v>
          </cell>
          <cell r="IA155">
            <v>0.96806529423570697</v>
          </cell>
          <cell r="IB155">
            <v>0.87154481197946998</v>
          </cell>
          <cell r="IC155">
            <v>0.99607422040166005</v>
          </cell>
          <cell r="ID155">
            <v>0</v>
          </cell>
          <cell r="IE155">
            <v>0</v>
          </cell>
          <cell r="IF155">
            <v>0</v>
          </cell>
          <cell r="IG155">
            <v>0</v>
          </cell>
          <cell r="IH155">
            <v>0</v>
          </cell>
          <cell r="IJ155">
            <v>46765828.485445805</v>
          </cell>
          <cell r="IK155">
            <v>25653651.331929617</v>
          </cell>
          <cell r="IL155">
            <v>2372274495.13203</v>
          </cell>
          <cell r="IM155">
            <v>0.54855547656796888</v>
          </cell>
          <cell r="IN155">
            <v>92.473171340697107</v>
          </cell>
          <cell r="IO155">
            <v>50.726664574547542</v>
          </cell>
          <cell r="IP155">
            <v>1.4941403689089111E-2</v>
          </cell>
          <cell r="IQ155">
            <v>1.4230369907942929E-2</v>
          </cell>
          <cell r="IR155">
            <v>1.2936549345494541E-2</v>
          </cell>
          <cell r="IS155">
            <v>2.0223218397837115E-2</v>
          </cell>
          <cell r="IT155">
            <v>0</v>
          </cell>
          <cell r="IV155" t="e">
            <v>#N/A</v>
          </cell>
          <cell r="IW155" t="e">
            <v>#N/A</v>
          </cell>
          <cell r="IX155" t="e">
            <v>#N/A</v>
          </cell>
          <cell r="IY155" t="e">
            <v>#N/A</v>
          </cell>
          <cell r="IZ155" t="e">
            <v>#N/A</v>
          </cell>
          <cell r="JA155" t="e">
            <v>#N/A</v>
          </cell>
          <cell r="JC155">
            <v>46765828.485445805</v>
          </cell>
          <cell r="JD155">
            <v>25653651.331929617</v>
          </cell>
          <cell r="JE155">
            <v>2372274495.13203</v>
          </cell>
          <cell r="JF155">
            <v>0.54855547656796888</v>
          </cell>
          <cell r="JG155">
            <v>92.473171340697107</v>
          </cell>
          <cell r="JH155">
            <v>50.726664574547542</v>
          </cell>
          <cell r="JI155">
            <v>90</v>
          </cell>
          <cell r="JJ155">
            <v>519620.31650495337</v>
          </cell>
          <cell r="JK155">
            <v>285040.57035477355</v>
          </cell>
          <cell r="JL155">
            <v>521668.27116097842</v>
          </cell>
          <cell r="JM155">
            <v>315593.21959656436</v>
          </cell>
          <cell r="JN155">
            <v>0.6059578885679</v>
          </cell>
          <cell r="JO155">
            <v>95.523692349393855</v>
          </cell>
          <cell r="JP155">
            <v>58.203162794734709</v>
          </cell>
          <cell r="JR155">
            <v>0</v>
          </cell>
          <cell r="JS155">
            <v>0</v>
          </cell>
          <cell r="JT155">
            <v>0</v>
          </cell>
          <cell r="JU155">
            <v>0</v>
          </cell>
          <cell r="JV155">
            <v>0</v>
          </cell>
          <cell r="JW155">
            <v>0</v>
          </cell>
          <cell r="JX155">
            <v>90</v>
          </cell>
          <cell r="JY155">
            <v>0</v>
          </cell>
          <cell r="JZ155">
            <v>0</v>
          </cell>
          <cell r="KA155">
            <v>0.91301956375822702</v>
          </cell>
          <cell r="KB155">
            <v>0.91435659931336499</v>
          </cell>
          <cell r="KC155">
            <v>0.95219453903113904</v>
          </cell>
          <cell r="KD155">
            <v>0.866342143286852</v>
          </cell>
          <cell r="KE155">
            <v>0.99815986672600798</v>
          </cell>
          <cell r="KF155">
            <v>0</v>
          </cell>
          <cell r="KG155">
            <v>0</v>
          </cell>
          <cell r="KH155">
            <v>0</v>
          </cell>
          <cell r="KI155">
            <v>0</v>
          </cell>
          <cell r="KJ155">
            <v>0</v>
          </cell>
          <cell r="KL155">
            <v>73322087.441577539</v>
          </cell>
          <cell r="KM155">
            <v>40053511.045345381</v>
          </cell>
          <cell r="KN155">
            <v>2661940015.8812861</v>
          </cell>
          <cell r="KO155">
            <v>0.54626801340400599</v>
          </cell>
          <cell r="KP155">
            <v>66.459592340547886</v>
          </cell>
          <cell r="KQ155">
            <v>36.304749479511187</v>
          </cell>
          <cell r="KR155">
            <v>1.3006725174276288E-2</v>
          </cell>
          <cell r="KS155">
            <v>1.3488170839559756E-2</v>
          </cell>
          <cell r="KT155">
            <v>2.0986077245207499E-2</v>
          </cell>
          <cell r="KU155">
            <v>2.2230810983598779E-2</v>
          </cell>
          <cell r="KV155">
            <v>0</v>
          </cell>
          <cell r="KX155" t="e">
            <v>#N/A</v>
          </cell>
          <cell r="KY155" t="e">
            <v>#N/A</v>
          </cell>
          <cell r="KZ155" t="e">
            <v>#N/A</v>
          </cell>
          <cell r="LA155" t="e">
            <v>#N/A</v>
          </cell>
          <cell r="LB155" t="e">
            <v>#N/A</v>
          </cell>
          <cell r="LC155" t="e">
            <v>#N/A</v>
          </cell>
          <cell r="LE155">
            <v>73322087.441577539</v>
          </cell>
          <cell r="LF155">
            <v>40053511.045345381</v>
          </cell>
          <cell r="LG155">
            <v>2661940015.8812861</v>
          </cell>
          <cell r="LH155">
            <v>0.54626801340400599</v>
          </cell>
          <cell r="LI155">
            <v>66.459592340547886</v>
          </cell>
          <cell r="LJ155">
            <v>36.304749479511187</v>
          </cell>
          <cell r="LK155">
            <v>90</v>
          </cell>
          <cell r="LL155">
            <v>814689.86046197265</v>
          </cell>
          <cell r="LM155">
            <v>445039.01161494869</v>
          </cell>
          <cell r="LN155">
            <v>816191.7620813367</v>
          </cell>
          <cell r="LO155">
            <v>487436.4463594316</v>
          </cell>
          <cell r="LP155">
            <v>0.5974343202796647</v>
          </cell>
          <cell r="LQ155">
            <v>69.796233454742065</v>
          </cell>
          <cell r="LR155">
            <v>41.905787177538272</v>
          </cell>
          <cell r="LT155">
            <v>0</v>
          </cell>
          <cell r="LU155">
            <v>0</v>
          </cell>
          <cell r="LV155">
            <v>0</v>
          </cell>
          <cell r="LW155">
            <v>0</v>
          </cell>
          <cell r="LX155">
            <v>0</v>
          </cell>
          <cell r="LY155">
            <v>0</v>
          </cell>
          <cell r="LZ155">
            <v>90</v>
          </cell>
          <cell r="MA155">
            <v>0</v>
          </cell>
          <cell r="MB155">
            <v>0</v>
          </cell>
          <cell r="MC155">
            <v>0.90000563478905704</v>
          </cell>
          <cell r="MD155">
            <v>0.922254090922494</v>
          </cell>
          <cell r="ME155">
            <v>0.98724713527300101</v>
          </cell>
          <cell r="MF155">
            <v>0.91447874117317896</v>
          </cell>
          <cell r="MG155">
            <v>0.97702113913780197</v>
          </cell>
          <cell r="MH155">
            <v>0</v>
          </cell>
          <cell r="MI155">
            <v>0</v>
          </cell>
          <cell r="MJ155">
            <v>0</v>
          </cell>
          <cell r="MK155">
            <v>0</v>
          </cell>
          <cell r="ML155">
            <v>0</v>
          </cell>
          <cell r="MN155">
            <v>142478143.52109048</v>
          </cell>
          <cell r="MO155">
            <v>81492024.693209291</v>
          </cell>
          <cell r="MP155">
            <v>11084575028.672884</v>
          </cell>
          <cell r="MQ155">
            <v>0.57196158427728494</v>
          </cell>
          <cell r="MR155">
            <v>136.0203660468944</v>
          </cell>
          <cell r="MS155">
            <v>77.798424058157934</v>
          </cell>
          <cell r="MT155">
            <v>1.5612264230621212E-2</v>
          </cell>
          <cell r="MU155">
            <v>1.3432092670820423E-2</v>
          </cell>
          <cell r="MV155">
            <v>-9.2838540570695897E-3</v>
          </cell>
          <cell r="MW155">
            <v>1.4735031726712028E-2</v>
          </cell>
          <cell r="MX155">
            <v>-4.86631758041332E-3</v>
          </cell>
          <cell r="MZ155" t="e">
            <v>#N/A</v>
          </cell>
          <cell r="NA155" t="e">
            <v>#N/A</v>
          </cell>
          <cell r="NB155" t="e">
            <v>#N/A</v>
          </cell>
          <cell r="NC155" t="e">
            <v>#N/A</v>
          </cell>
          <cell r="ND155" t="e">
            <v>#N/A</v>
          </cell>
          <cell r="NE155" t="e">
            <v>#N/A</v>
          </cell>
          <cell r="NG155">
            <v>142478143.52109048</v>
          </cell>
          <cell r="NH155">
            <v>81492024.693209291</v>
          </cell>
          <cell r="NI155">
            <v>11084575028.672884</v>
          </cell>
          <cell r="NJ155">
            <v>0.57196158427728494</v>
          </cell>
          <cell r="NK155">
            <v>136.0203660468944</v>
          </cell>
          <cell r="NL155">
            <v>77.798424058157934</v>
          </cell>
          <cell r="NM155">
            <v>90</v>
          </cell>
          <cell r="NN155">
            <v>1583090.4835676721</v>
          </cell>
          <cell r="NO155">
            <v>905466.94103565882</v>
          </cell>
          <cell r="NP155">
            <v>1620323.6758671484</v>
          </cell>
          <cell r="NQ155">
            <v>1006068.0800602785</v>
          </cell>
          <cell r="NR155">
            <v>0.62017787712405215</v>
          </cell>
          <cell r="NS155">
            <v>137.77742288336043</v>
          </cell>
          <cell r="NT155">
            <v>85.074065208285575</v>
          </cell>
          <cell r="NX155">
            <v>0</v>
          </cell>
          <cell r="NY155">
            <v>0</v>
          </cell>
          <cell r="NZ155">
            <v>0</v>
          </cell>
          <cell r="OA155">
            <v>0</v>
          </cell>
          <cell r="OB155">
            <v>0</v>
          </cell>
          <cell r="OC155">
            <v>0</v>
          </cell>
          <cell r="OD155">
            <v>90</v>
          </cell>
          <cell r="OE155">
            <v>0</v>
          </cell>
          <cell r="OF155">
            <v>0</v>
          </cell>
          <cell r="OG155">
            <v>0.92363389476378199</v>
          </cell>
          <cell r="OH155">
            <v>0.93117316935377503</v>
          </cell>
          <cell r="OI155">
            <v>0.99279261905986405</v>
          </cell>
          <cell r="OJ155">
            <v>0.92236966909165796</v>
          </cell>
          <cell r="OK155">
            <v>0.99241798946651105</v>
          </cell>
          <cell r="OL155">
            <v>0</v>
          </cell>
          <cell r="OM155">
            <v>0</v>
          </cell>
          <cell r="ON155">
            <v>0</v>
          </cell>
          <cell r="OO155">
            <v>0</v>
          </cell>
          <cell r="OP155">
            <v>0</v>
          </cell>
          <cell r="OX155">
            <v>1.8633708198924865E-2</v>
          </cell>
          <cell r="OY155">
            <v>1.2398728546507271E-2</v>
          </cell>
          <cell r="OZ155">
            <v>1.841699487249404E-3</v>
          </cell>
          <cell r="PA155">
            <v>2.1508234032025834E-2</v>
          </cell>
          <cell r="PB155">
            <v>-2.1761355377338774E-3</v>
          </cell>
          <cell r="PK155">
            <v>518111683.1030376</v>
          </cell>
          <cell r="PL155">
            <v>316329663.13139844</v>
          </cell>
          <cell r="PM155">
            <v>44484937300.532036</v>
          </cell>
          <cell r="PN155">
            <v>0.61054338948093068</v>
          </cell>
          <cell r="PO155">
            <v>140.62840917341882</v>
          </cell>
          <cell r="PP155">
            <v>85.859745594050338</v>
          </cell>
          <cell r="PQ155">
            <v>90</v>
          </cell>
          <cell r="PR155">
            <v>5756796.47892264</v>
          </cell>
          <cell r="PS155">
            <v>3514774.0347933159</v>
          </cell>
          <cell r="PT155">
            <v>5800778.0391176613</v>
          </cell>
          <cell r="PU155">
            <v>3805375.7605898753</v>
          </cell>
          <cell r="PV155">
            <v>0.65567115717546043</v>
          </cell>
          <cell r="PW155">
            <v>141.6493298535886</v>
          </cell>
          <cell r="PX155">
            <v>93.086046160434037</v>
          </cell>
          <cell r="QB155">
            <v>2.0824208757033627E-2</v>
          </cell>
          <cell r="QC155">
            <v>2.5890126118234602E-2</v>
          </cell>
          <cell r="QD155">
            <v>0.16644364780178295</v>
          </cell>
          <cell r="QE155">
            <v>0.70284581907173904</v>
          </cell>
          <cell r="QF155">
            <v>8.3996198251209783E-2</v>
          </cell>
          <cell r="QG155">
            <v>0</v>
          </cell>
          <cell r="QH155">
            <v>0</v>
          </cell>
          <cell r="QJ155">
            <v>88845461.404656321</v>
          </cell>
          <cell r="QK155">
            <v>54984943.141532995</v>
          </cell>
          <cell r="QL155">
            <v>7106173339.5785398</v>
          </cell>
          <cell r="QM155">
            <v>0.61888297131012793</v>
          </cell>
          <cell r="QN155">
            <v>129.23853210663552</v>
          </cell>
          <cell r="QO155">
            <v>79.98352675791395</v>
          </cell>
          <cell r="QP155">
            <v>2.0164857815170713E-2</v>
          </cell>
          <cell r="QQ155">
            <v>1.360536306119086E-2</v>
          </cell>
          <cell r="QR155">
            <v>2.7961643233994564E-3</v>
          </cell>
          <cell r="QS155">
            <v>2.0891836746440458E-2</v>
          </cell>
          <cell r="QT155">
            <v>-8.3900396486806701E-4</v>
          </cell>
        </row>
        <row r="156">
          <cell r="A156">
            <v>145</v>
          </cell>
          <cell r="B156">
            <v>45017</v>
          </cell>
          <cell r="C156">
            <v>2023</v>
          </cell>
          <cell r="D156" t="b">
            <v>0</v>
          </cell>
          <cell r="E156" t="b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91</v>
          </cell>
          <cell r="O156">
            <v>0</v>
          </cell>
          <cell r="P156">
            <v>0</v>
          </cell>
          <cell r="Q156">
            <v>1.03241324286105</v>
          </cell>
          <cell r="R156">
            <v>1.0355617734960201</v>
          </cell>
          <cell r="S156">
            <v>0.99173416859980301</v>
          </cell>
          <cell r="T156">
            <v>1.02633053049019</v>
          </cell>
          <cell r="U156">
            <v>1.0000117678473299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B156">
            <v>11581371.364402719</v>
          </cell>
          <cell r="AC156">
            <v>9811362.0839042347</v>
          </cell>
          <cell r="AD156">
            <v>3676380487.5553622</v>
          </cell>
          <cell r="AE156">
            <v>0.84716755686300638</v>
          </cell>
          <cell r="AF156">
            <v>374.70643281900163</v>
          </cell>
          <cell r="AG156">
            <v>317.43913323212587</v>
          </cell>
          <cell r="AH156">
            <v>-1.5126148800784858E-2</v>
          </cell>
          <cell r="AI156">
            <v>3.5400505993546841E-2</v>
          </cell>
          <cell r="AJ156">
            <v>2.1935940505760771E-2</v>
          </cell>
          <cell r="AK156">
            <v>5.2632553289273923E-2</v>
          </cell>
          <cell r="AL156">
            <v>2.7326729106313934E-3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U156">
            <v>11581371.364402719</v>
          </cell>
          <cell r="AV156">
            <v>9811362.0839042347</v>
          </cell>
          <cell r="AW156">
            <v>3676380487.5553622</v>
          </cell>
          <cell r="AX156">
            <v>0.84716755686300638</v>
          </cell>
          <cell r="AY156">
            <v>374.70643281900163</v>
          </cell>
          <cell r="AZ156">
            <v>317.43913323212587</v>
          </cell>
          <cell r="BA156">
            <v>91</v>
          </cell>
          <cell r="BB156">
            <v>127267.81719123868</v>
          </cell>
          <cell r="BC156">
            <v>107817.16575718939</v>
          </cell>
          <cell r="BD156">
            <v>127266.31954062008</v>
          </cell>
          <cell r="BE156">
            <v>104432.18013980884</v>
          </cell>
          <cell r="BF156">
            <v>0.81807534668163595</v>
          </cell>
          <cell r="BG156">
            <v>377.82950782873337</v>
          </cell>
          <cell r="BH156">
            <v>309.29522585722208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91</v>
          </cell>
          <cell r="BQ156">
            <v>0</v>
          </cell>
          <cell r="BR156">
            <v>0</v>
          </cell>
          <cell r="BS156">
            <v>1.05541149058484</v>
          </cell>
          <cell r="BT156">
            <v>1.0560048569487099</v>
          </cell>
          <cell r="BU156">
            <v>1.0185064549984399</v>
          </cell>
          <cell r="BV156">
            <v>1.0750529017548101</v>
          </cell>
          <cell r="BW156">
            <v>1.00003689683191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D156">
            <v>61545297.105905481</v>
          </cell>
          <cell r="CE156">
            <v>47604664.527254097</v>
          </cell>
          <cell r="CF156">
            <v>9976419385.1130753</v>
          </cell>
          <cell r="CG156">
            <v>0.77348988088134951</v>
          </cell>
          <cell r="CH156">
            <v>209.56810607081343</v>
          </cell>
          <cell r="CI156">
            <v>162.0988094012435</v>
          </cell>
          <cell r="CJ156">
            <v>1.7295908625062705E-2</v>
          </cell>
          <cell r="CK156">
            <v>1.5543501992417823E-2</v>
          </cell>
          <cell r="CL156">
            <v>-1.2643027326851542E-2</v>
          </cell>
          <cell r="CM156">
            <v>2.0621932821916569E-2</v>
          </cell>
          <cell r="CN156">
            <v>-2.5997682639029282E-4</v>
          </cell>
          <cell r="CP156" t="e">
            <v>#N/A</v>
          </cell>
          <cell r="CQ156" t="e">
            <v>#N/A</v>
          </cell>
          <cell r="CR156" t="e">
            <v>#N/A</v>
          </cell>
          <cell r="CS156" t="e">
            <v>#N/A</v>
          </cell>
          <cell r="CT156" t="e">
            <v>#N/A</v>
          </cell>
          <cell r="CU156" t="e">
            <v>#N/A</v>
          </cell>
          <cell r="CW156">
            <v>61545297.105905481</v>
          </cell>
          <cell r="CX156">
            <v>47604664.527254097</v>
          </cell>
          <cell r="CY156">
            <v>9976419385.1130753</v>
          </cell>
          <cell r="CZ156">
            <v>0.77348988088134951</v>
          </cell>
          <cell r="DA156">
            <v>209.56810607081343</v>
          </cell>
          <cell r="DB156">
            <v>162.0988094012435</v>
          </cell>
          <cell r="DC156">
            <v>91</v>
          </cell>
          <cell r="DD156">
            <v>676321.94621874159</v>
          </cell>
          <cell r="DE156">
            <v>523128.18161817687</v>
          </cell>
          <cell r="DF156">
            <v>676296.99300226953</v>
          </cell>
          <cell r="DG156">
            <v>495662.76877305313</v>
          </cell>
          <cell r="DH156">
            <v>0.73246810920578731</v>
          </cell>
          <cell r="DI156">
            <v>205.76021393122582</v>
          </cell>
          <cell r="DJ156">
            <v>150.78217000916831</v>
          </cell>
          <cell r="DL156">
            <v>0</v>
          </cell>
          <cell r="DM156">
            <v>0</v>
          </cell>
          <cell r="DN156">
            <v>0</v>
          </cell>
          <cell r="DO156">
            <v>0</v>
          </cell>
          <cell r="DP156">
            <v>0</v>
          </cell>
          <cell r="DQ156">
            <v>0</v>
          </cell>
          <cell r="DR156">
            <v>91</v>
          </cell>
          <cell r="DS156">
            <v>0</v>
          </cell>
          <cell r="DT156">
            <v>0</v>
          </cell>
          <cell r="DU156">
            <v>1.0536298298603799</v>
          </cell>
          <cell r="DV156">
            <v>1.0552474634704301</v>
          </cell>
          <cell r="DW156">
            <v>1.0199997852517699</v>
          </cell>
          <cell r="DX156">
            <v>1.0738836490694199</v>
          </cell>
          <cell r="DY156">
            <v>0.99977990592270605</v>
          </cell>
          <cell r="DZ156">
            <v>0</v>
          </cell>
          <cell r="EA156">
            <v>0</v>
          </cell>
          <cell r="EB156">
            <v>0</v>
          </cell>
          <cell r="EC156">
            <v>0</v>
          </cell>
          <cell r="ED156">
            <v>0</v>
          </cell>
          <cell r="EF156">
            <v>87825123.170476183</v>
          </cell>
          <cell r="EG156">
            <v>65830824.216108263</v>
          </cell>
          <cell r="EH156">
            <v>10487003096.133631</v>
          </cell>
          <cell r="EI156">
            <v>0.74956711519009112</v>
          </cell>
          <cell r="EJ156">
            <v>159.30232107845228</v>
          </cell>
          <cell r="EK156">
            <v>119.40778125386113</v>
          </cell>
          <cell r="EL156">
            <v>3.9987743060753062E-2</v>
          </cell>
          <cell r="EM156">
            <v>1.4587111617669107E-2</v>
          </cell>
          <cell r="EN156">
            <v>8.9788746024253366E-3</v>
          </cell>
          <cell r="EO156">
            <v>1.7045752540334622E-2</v>
          </cell>
          <cell r="EP156">
            <v>-4.8545848436976607E-3</v>
          </cell>
          <cell r="ER156" t="e">
            <v>#N/A</v>
          </cell>
          <cell r="ES156" t="e">
            <v>#N/A</v>
          </cell>
          <cell r="ET156" t="e">
            <v>#N/A</v>
          </cell>
          <cell r="EU156" t="e">
            <v>#N/A</v>
          </cell>
          <cell r="EV156" t="e">
            <v>#N/A</v>
          </cell>
          <cell r="EW156" t="e">
            <v>#N/A</v>
          </cell>
          <cell r="EY156">
            <v>87825123.170476183</v>
          </cell>
          <cell r="EZ156">
            <v>65830824.216108263</v>
          </cell>
          <cell r="FA156">
            <v>10487003096.133631</v>
          </cell>
          <cell r="FB156">
            <v>0.74956711519009112</v>
          </cell>
          <cell r="FC156">
            <v>159.30232107845228</v>
          </cell>
          <cell r="FD156">
            <v>119.40778125386113</v>
          </cell>
          <cell r="FE156">
            <v>91</v>
          </cell>
          <cell r="FF156">
            <v>965111.24363160646</v>
          </cell>
          <cell r="FG156">
            <v>723415.65072646446</v>
          </cell>
          <cell r="FH156">
            <v>965323.70566189406</v>
          </cell>
          <cell r="FI156">
            <v>686593.74499896867</v>
          </cell>
          <cell r="FJ156">
            <v>0.71032354129045994</v>
          </cell>
          <cell r="FK156">
            <v>156.17877903683203</v>
          </cell>
          <cell r="FL156">
            <v>111.19247542071679</v>
          </cell>
          <cell r="FN156">
            <v>0</v>
          </cell>
          <cell r="FO156">
            <v>0</v>
          </cell>
          <cell r="FP156">
            <v>0</v>
          </cell>
          <cell r="FQ156">
            <v>0</v>
          </cell>
          <cell r="FR156">
            <v>0</v>
          </cell>
          <cell r="FS156">
            <v>0</v>
          </cell>
          <cell r="FT156">
            <v>91</v>
          </cell>
          <cell r="FU156">
            <v>0</v>
          </cell>
          <cell r="FV156">
            <v>0</v>
          </cell>
          <cell r="FW156">
            <v>1.0641649410596701</v>
          </cell>
          <cell r="FX156">
            <v>1.06529642352862</v>
          </cell>
          <cell r="FY156">
            <v>1.0222286630714299</v>
          </cell>
          <cell r="FZ156">
            <v>1.0853249970061001</v>
          </cell>
          <cell r="GA156">
            <v>0.99947939847234002</v>
          </cell>
          <cell r="GB156">
            <v>0</v>
          </cell>
          <cell r="GC156">
            <v>0</v>
          </cell>
          <cell r="GD156">
            <v>0</v>
          </cell>
          <cell r="GE156">
            <v>0</v>
          </cell>
          <cell r="GF156">
            <v>0</v>
          </cell>
          <cell r="GH156">
            <v>101184055.56731988</v>
          </cell>
          <cell r="GI156">
            <v>70488325.641461954</v>
          </cell>
          <cell r="GJ156">
            <v>9155190158.4440861</v>
          </cell>
          <cell r="GK156">
            <v>0.69663471429611346</v>
          </cell>
          <cell r="GL156">
            <v>129.88236101694136</v>
          </cell>
          <cell r="GM156">
            <v>90.480561459141597</v>
          </cell>
          <cell r="GN156">
            <v>3.0794483546710331E-2</v>
          </cell>
          <cell r="GO156">
            <v>1.3275715867891499E-2</v>
          </cell>
          <cell r="GP156">
            <v>2.9468081666944715E-4</v>
          </cell>
          <cell r="GQ156">
            <v>1.817225855943775E-2</v>
          </cell>
          <cell r="GR156">
            <v>0</v>
          </cell>
          <cell r="GT156" t="e">
            <v>#N/A</v>
          </cell>
          <cell r="GU156" t="e">
            <v>#N/A</v>
          </cell>
          <cell r="GV156" t="e">
            <v>#N/A</v>
          </cell>
          <cell r="GW156" t="e">
            <v>#N/A</v>
          </cell>
          <cell r="GX156" t="e">
            <v>#N/A</v>
          </cell>
          <cell r="GY156" t="e">
            <v>#N/A</v>
          </cell>
          <cell r="HA156">
            <v>101184055.56731988</v>
          </cell>
          <cell r="HB156">
            <v>70488325.641461954</v>
          </cell>
          <cell r="HC156">
            <v>9155190158.4440861</v>
          </cell>
          <cell r="HD156">
            <v>0.69663471429611346</v>
          </cell>
          <cell r="HE156">
            <v>129.88236101694136</v>
          </cell>
          <cell r="HF156">
            <v>90.480561459141597</v>
          </cell>
          <cell r="HG156">
            <v>91</v>
          </cell>
          <cell r="HH156">
            <v>1111912.6985419767</v>
          </cell>
          <cell r="HI156">
            <v>774596.98507101042</v>
          </cell>
          <cell r="HJ156">
            <v>1112491.863505627</v>
          </cell>
          <cell r="HK156">
            <v>727891.84757363389</v>
          </cell>
          <cell r="HL156">
            <v>0.65393509159509333</v>
          </cell>
          <cell r="HM156">
            <v>127.05803085846911</v>
          </cell>
          <cell r="HN156">
            <v>83.367251015810751</v>
          </cell>
          <cell r="HP156">
            <v>0</v>
          </cell>
          <cell r="HQ156">
            <v>0</v>
          </cell>
          <cell r="HR156">
            <v>0</v>
          </cell>
          <cell r="HS156">
            <v>0</v>
          </cell>
          <cell r="HT156">
            <v>0</v>
          </cell>
          <cell r="HU156">
            <v>0</v>
          </cell>
          <cell r="HV156">
            <v>91</v>
          </cell>
          <cell r="HW156">
            <v>0</v>
          </cell>
          <cell r="HX156">
            <v>0</v>
          </cell>
          <cell r="HY156">
            <v>1.0682439238210699</v>
          </cell>
          <cell r="HZ156">
            <v>1.0664764580557999</v>
          </cell>
          <cell r="IA156">
            <v>1.0153816422027899</v>
          </cell>
          <cell r="IB156">
            <v>1.0814496794485799</v>
          </cell>
          <cell r="IC156">
            <v>1.00201653129589</v>
          </cell>
          <cell r="ID156">
            <v>0</v>
          </cell>
          <cell r="IE156">
            <v>0</v>
          </cell>
          <cell r="IF156">
            <v>0</v>
          </cell>
          <cell r="IG156">
            <v>0</v>
          </cell>
          <cell r="IH156">
            <v>0</v>
          </cell>
          <cell r="IJ156">
            <v>47456646.891544208</v>
          </cell>
          <cell r="IK156">
            <v>30739694.572279386</v>
          </cell>
          <cell r="IL156">
            <v>3008067456.3813105</v>
          </cell>
          <cell r="IM156">
            <v>0.64774265747284732</v>
          </cell>
          <cell r="IN156">
            <v>97.856127012203373</v>
          </cell>
          <cell r="IO156">
            <v>63.385587760885102</v>
          </cell>
          <cell r="IP156">
            <v>1.1120146873427546E-2</v>
          </cell>
          <cell r="IQ156">
            <v>1.7307024869387528E-2</v>
          </cell>
          <cell r="IR156">
            <v>1.2228718714033667E-2</v>
          </cell>
          <cell r="IS156">
            <v>2.0802838279923269E-2</v>
          </cell>
          <cell r="IT156">
            <v>0</v>
          </cell>
          <cell r="IV156" t="e">
            <v>#N/A</v>
          </cell>
          <cell r="IW156" t="e">
            <v>#N/A</v>
          </cell>
          <cell r="IX156" t="e">
            <v>#N/A</v>
          </cell>
          <cell r="IY156" t="e">
            <v>#N/A</v>
          </cell>
          <cell r="IZ156" t="e">
            <v>#N/A</v>
          </cell>
          <cell r="JA156" t="e">
            <v>#N/A</v>
          </cell>
          <cell r="JC156">
            <v>47456646.891544208</v>
          </cell>
          <cell r="JD156">
            <v>30739694.572279386</v>
          </cell>
          <cell r="JE156">
            <v>3008067456.3813105</v>
          </cell>
          <cell r="JF156">
            <v>0.64774265747284732</v>
          </cell>
          <cell r="JG156">
            <v>97.856127012203373</v>
          </cell>
          <cell r="JH156">
            <v>63.385587760885102</v>
          </cell>
          <cell r="JI156">
            <v>91</v>
          </cell>
          <cell r="JJ156">
            <v>521501.6141927935</v>
          </cell>
          <cell r="JK156">
            <v>337798.84145361965</v>
          </cell>
          <cell r="JL156">
            <v>520452.10623256367</v>
          </cell>
          <cell r="JM156">
            <v>316218.82785471447</v>
          </cell>
          <cell r="JN156">
            <v>0.60736704742052194</v>
          </cell>
          <cell r="JO156">
            <v>96.373740616298974</v>
          </cell>
          <cell r="JP156">
            <v>58.611684820328172</v>
          </cell>
          <cell r="JR156">
            <v>0</v>
          </cell>
          <cell r="JS156">
            <v>0</v>
          </cell>
          <cell r="JT156">
            <v>0</v>
          </cell>
          <cell r="JU156">
            <v>0</v>
          </cell>
          <cell r="JV156">
            <v>0</v>
          </cell>
          <cell r="JW156">
            <v>0</v>
          </cell>
          <cell r="JX156">
            <v>91</v>
          </cell>
          <cell r="JY156">
            <v>0</v>
          </cell>
          <cell r="JZ156">
            <v>0</v>
          </cell>
          <cell r="KA156">
            <v>1.05978732662385</v>
          </cell>
          <cell r="KB156">
            <v>1.06007247257101</v>
          </cell>
          <cell r="KC156">
            <v>1.01594853335388</v>
          </cell>
          <cell r="KD156">
            <v>1.0737084394332099</v>
          </cell>
          <cell r="KE156">
            <v>1.0005052041146401</v>
          </cell>
          <cell r="KF156">
            <v>0</v>
          </cell>
          <cell r="KG156">
            <v>0</v>
          </cell>
          <cell r="KH156">
            <v>0</v>
          </cell>
          <cell r="KI156">
            <v>0</v>
          </cell>
          <cell r="KJ156">
            <v>0</v>
          </cell>
          <cell r="KL156">
            <v>74640816.55469279</v>
          </cell>
          <cell r="KM156">
            <v>47195562.63979657</v>
          </cell>
          <cell r="KN156">
            <v>3358015796.5071073</v>
          </cell>
          <cell r="KO156">
            <v>0.63230233561571758</v>
          </cell>
          <cell r="KP156">
            <v>71.151091515445515</v>
          </cell>
          <cell r="KQ156">
            <v>44.989001346823869</v>
          </cell>
          <cell r="KR156">
            <v>1.5384943935045529E-2</v>
          </cell>
          <cell r="KS156">
            <v>1.5093261202411161E-2</v>
          </cell>
          <cell r="KT156">
            <v>2.0024871368859987E-2</v>
          </cell>
          <cell r="KU156">
            <v>2.2303934742081977E-2</v>
          </cell>
          <cell r="KV156">
            <v>0</v>
          </cell>
          <cell r="KX156" t="e">
            <v>#N/A</v>
          </cell>
          <cell r="KY156" t="e">
            <v>#N/A</v>
          </cell>
          <cell r="KZ156" t="e">
            <v>#N/A</v>
          </cell>
          <cell r="LA156" t="e">
            <v>#N/A</v>
          </cell>
          <cell r="LB156" t="e">
            <v>#N/A</v>
          </cell>
          <cell r="LC156" t="e">
            <v>#N/A</v>
          </cell>
          <cell r="LE156">
            <v>74640816.55469279</v>
          </cell>
          <cell r="LF156">
            <v>47195562.63979657</v>
          </cell>
          <cell r="LG156">
            <v>3358015796.5071073</v>
          </cell>
          <cell r="LH156">
            <v>0.63230233561571758</v>
          </cell>
          <cell r="LI156">
            <v>71.151091515445515</v>
          </cell>
          <cell r="LJ156">
            <v>44.989001346823869</v>
          </cell>
          <cell r="LK156">
            <v>91</v>
          </cell>
          <cell r="LL156">
            <v>820228.75334827241</v>
          </cell>
          <cell r="LM156">
            <v>518632.556481281</v>
          </cell>
          <cell r="LN156">
            <v>819814.57964939158</v>
          </cell>
          <cell r="LO156">
            <v>489374.18239703024</v>
          </cell>
          <cell r="LP156">
            <v>0.59647085645209241</v>
          </cell>
          <cell r="LQ156">
            <v>70.034149545508356</v>
          </cell>
          <cell r="LR156">
            <v>41.900575328040354</v>
          </cell>
          <cell r="LT156">
            <v>0</v>
          </cell>
          <cell r="LU156">
            <v>0</v>
          </cell>
          <cell r="LV156">
            <v>0</v>
          </cell>
          <cell r="LW156">
            <v>0</v>
          </cell>
          <cell r="LX156">
            <v>0</v>
          </cell>
          <cell r="LY156">
            <v>0</v>
          </cell>
          <cell r="LZ156">
            <v>91</v>
          </cell>
          <cell r="MA156">
            <v>0</v>
          </cell>
          <cell r="MB156">
            <v>0</v>
          </cell>
          <cell r="MC156">
            <v>1.0597713561797799</v>
          </cell>
          <cell r="MD156">
            <v>1.04888560548143</v>
          </cell>
          <cell r="ME156">
            <v>1.0000136307287999</v>
          </cell>
          <cell r="MF156">
            <v>1.04356855873789</v>
          </cell>
          <cell r="MG156">
            <v>1.01161199535419</v>
          </cell>
          <cell r="MH156">
            <v>0</v>
          </cell>
          <cell r="MI156">
            <v>0</v>
          </cell>
          <cell r="MJ156">
            <v>0</v>
          </cell>
          <cell r="MK156">
            <v>0</v>
          </cell>
          <cell r="ML156">
            <v>0</v>
          </cell>
          <cell r="MN156">
            <v>151589590.86280578</v>
          </cell>
          <cell r="MO156">
            <v>97265182.232128218</v>
          </cell>
          <cell r="MP156">
            <v>13416713252.272848</v>
          </cell>
          <cell r="MQ156">
            <v>0.64163496766843853</v>
          </cell>
          <cell r="MR156">
            <v>137.93952722211728</v>
          </cell>
          <cell r="MS156">
            <v>88.506824089362922</v>
          </cell>
          <cell r="MT156">
            <v>2.6458681667545517E-2</v>
          </cell>
          <cell r="MU156">
            <v>2.0649785839144195E-2</v>
          </cell>
          <cell r="MV156">
            <v>-1.0027611460197408E-2</v>
          </cell>
          <cell r="MW156">
            <v>1.2637042783117751E-2</v>
          </cell>
          <cell r="MX156">
            <v>-3.8940213641884972E-3</v>
          </cell>
          <cell r="MZ156" t="e">
            <v>#N/A</v>
          </cell>
          <cell r="NA156" t="e">
            <v>#N/A</v>
          </cell>
          <cell r="NB156" t="e">
            <v>#N/A</v>
          </cell>
          <cell r="NC156" t="e">
            <v>#N/A</v>
          </cell>
          <cell r="ND156" t="e">
            <v>#N/A</v>
          </cell>
          <cell r="NE156" t="e">
            <v>#N/A</v>
          </cell>
          <cell r="NG156">
            <v>151589590.86280578</v>
          </cell>
          <cell r="NH156">
            <v>97265182.232128218</v>
          </cell>
          <cell r="NI156">
            <v>13416713252.272848</v>
          </cell>
          <cell r="NJ156">
            <v>0.64163496766843853</v>
          </cell>
          <cell r="NK156">
            <v>137.93952722211728</v>
          </cell>
          <cell r="NL156">
            <v>88.506824089362922</v>
          </cell>
          <cell r="NM156">
            <v>91</v>
          </cell>
          <cell r="NN156">
            <v>1665819.6798110525</v>
          </cell>
          <cell r="NO156">
            <v>1068848.1563970135</v>
          </cell>
          <cell r="NP156">
            <v>1646698.2276419217</v>
          </cell>
          <cell r="NQ156">
            <v>1008564.8665292797</v>
          </cell>
          <cell r="NR156">
            <v>0.61173016801382574</v>
          </cell>
          <cell r="NS156">
            <v>137.93764703145931</v>
          </cell>
          <cell r="NT156">
            <v>84.811700533029295</v>
          </cell>
          <cell r="NX156">
            <v>0</v>
          </cell>
          <cell r="NY156">
            <v>0</v>
          </cell>
          <cell r="NZ156">
            <v>0</v>
          </cell>
          <cell r="OA156">
            <v>0</v>
          </cell>
          <cell r="OB156">
            <v>0</v>
          </cell>
          <cell r="OC156">
            <v>0</v>
          </cell>
          <cell r="OD156">
            <v>91</v>
          </cell>
          <cell r="OE156">
            <v>0</v>
          </cell>
          <cell r="OF156">
            <v>0</v>
          </cell>
          <cell r="OG156">
            <v>1.05899071830201</v>
          </cell>
          <cell r="OH156">
            <v>1.05578837254905</v>
          </cell>
          <cell r="OI156">
            <v>1.01013046323705</v>
          </cell>
          <cell r="OJ156">
            <v>1.0640532552586399</v>
          </cell>
          <cell r="OK156">
            <v>1.0033292895007</v>
          </cell>
          <cell r="OL156">
            <v>0</v>
          </cell>
          <cell r="OM156">
            <v>0</v>
          </cell>
          <cell r="ON156">
            <v>0</v>
          </cell>
          <cell r="OO156">
            <v>0</v>
          </cell>
          <cell r="OP156">
            <v>0</v>
          </cell>
          <cell r="OX156">
            <v>2.4642600820772204E-2</v>
          </cell>
          <cell r="OY156">
            <v>1.5961756749763873E-2</v>
          </cell>
          <cell r="OZ156">
            <v>1.5473359635032153E-3</v>
          </cell>
          <cell r="PA156">
            <v>1.9808296037759073E-2</v>
          </cell>
          <cell r="PB156">
            <v>-1.8030575024618894E-3</v>
          </cell>
          <cell r="PK156">
            <v>535822901.51714706</v>
          </cell>
          <cell r="PL156">
            <v>368935615.91293269</v>
          </cell>
          <cell r="PM156">
            <v>53077789632.407425</v>
          </cell>
          <cell r="PN156">
            <v>0.68854021518736119</v>
          </cell>
          <cell r="PO156">
            <v>143.86735067869827</v>
          </cell>
          <cell r="PP156">
            <v>99.058456594746474</v>
          </cell>
          <cell r="PQ156">
            <v>91</v>
          </cell>
          <cell r="PR156">
            <v>5888163.7529356824</v>
          </cell>
          <cell r="PS156">
            <v>4054237.537504755</v>
          </cell>
          <cell r="PT156">
            <v>5868625.4000078952</v>
          </cell>
          <cell r="PU156">
            <v>3828397.6124033798</v>
          </cell>
          <cell r="PV156">
            <v>0.65215741439260155</v>
          </cell>
          <cell r="PW156">
            <v>142.42452427151139</v>
          </cell>
          <cell r="PX156">
            <v>93.095393585980133</v>
          </cell>
          <cell r="QB156">
            <v>2.0824208757033627E-2</v>
          </cell>
          <cell r="QC156">
            <v>2.5890126118234602E-2</v>
          </cell>
          <cell r="QD156">
            <v>0.16644364780178295</v>
          </cell>
          <cell r="QE156">
            <v>0.70284581907173904</v>
          </cell>
          <cell r="QF156">
            <v>8.3996198251209783E-2</v>
          </cell>
          <cell r="QG156">
            <v>0</v>
          </cell>
          <cell r="QH156">
            <v>0</v>
          </cell>
          <cell r="QJ156">
            <v>91555490.601029217</v>
          </cell>
          <cell r="QK156">
            <v>64518369.590923533</v>
          </cell>
          <cell r="QL156">
            <v>8767696876.7495632</v>
          </cell>
          <cell r="QM156">
            <v>0.70469142994465317</v>
          </cell>
          <cell r="QN156">
            <v>135.89458215297191</v>
          </cell>
          <cell r="QO156">
            <v>95.763747419108924</v>
          </cell>
          <cell r="QP156">
            <v>2.9366333070348812E-2</v>
          </cell>
          <cell r="QQ156">
            <v>1.4352048507353157E-2</v>
          </cell>
          <cell r="QR156">
            <v>2.8582267357668335E-3</v>
          </cell>
          <cell r="QS156">
            <v>1.8986748230952255E-2</v>
          </cell>
          <cell r="QT156">
            <v>-7.5783989161567122E-4</v>
          </cell>
        </row>
        <row r="157">
          <cell r="A157">
            <v>146</v>
          </cell>
          <cell r="B157">
            <v>45108</v>
          </cell>
          <cell r="C157">
            <v>2023</v>
          </cell>
          <cell r="D157" t="b">
            <v>0</v>
          </cell>
          <cell r="E157" t="b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92</v>
          </cell>
          <cell r="O157">
            <v>0</v>
          </cell>
          <cell r="P157">
            <v>0</v>
          </cell>
          <cell r="Q157">
            <v>1.02355516567655</v>
          </cell>
          <cell r="R157">
            <v>1.02157226246619</v>
          </cell>
          <cell r="S157">
            <v>0.96012180584511297</v>
          </cell>
          <cell r="T157">
            <v>0.98009968936932901</v>
          </cell>
          <cell r="U157">
            <v>0.99999679197253599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B157">
            <v>11457293.496665061</v>
          </cell>
          <cell r="AC157">
            <v>9952229.0073913205</v>
          </cell>
          <cell r="AD157">
            <v>3626522038.4098263</v>
          </cell>
          <cell r="AE157">
            <v>0.86863699618833823</v>
          </cell>
          <cell r="AF157">
            <v>364.39294510973184</v>
          </cell>
          <cell r="AG157">
            <v>316.52519327233944</v>
          </cell>
          <cell r="AH157">
            <v>-4.753349957919592E-2</v>
          </cell>
          <cell r="AI157">
            <v>3.5407451687494193E-2</v>
          </cell>
          <cell r="AJ157">
            <v>2.2164498764058828E-2</v>
          </cell>
          <cell r="AK157">
            <v>5.3364107390241208E-2</v>
          </cell>
          <cell r="AL157">
            <v>2.6861199209984054E-3</v>
          </cell>
          <cell r="AN157" t="e">
            <v>#N/A</v>
          </cell>
          <cell r="AO157" t="e">
            <v>#N/A</v>
          </cell>
          <cell r="AP157" t="e">
            <v>#N/A</v>
          </cell>
          <cell r="AQ157" t="e">
            <v>#N/A</v>
          </cell>
          <cell r="AR157" t="e">
            <v>#N/A</v>
          </cell>
          <cell r="AS157" t="e">
            <v>#N/A</v>
          </cell>
          <cell r="AU157">
            <v>11457293.496665061</v>
          </cell>
          <cell r="AV157">
            <v>9952229.0073913205</v>
          </cell>
          <cell r="AW157">
            <v>3626522038.4098263</v>
          </cell>
          <cell r="AX157">
            <v>0.86863699618833823</v>
          </cell>
          <cell r="AY157">
            <v>364.39294510973184</v>
          </cell>
          <cell r="AZ157">
            <v>316.52519327233944</v>
          </cell>
          <cell r="BA157">
            <v>92</v>
          </cell>
          <cell r="BB157">
            <v>124535.79887679414</v>
          </cell>
          <cell r="BC157">
            <v>108176.40225425348</v>
          </cell>
          <cell r="BD157">
            <v>124536.19839233885</v>
          </cell>
          <cell r="BE157">
            <v>105686.92912877929</v>
          </cell>
          <cell r="BF157">
            <v>0.85029422597218041</v>
          </cell>
          <cell r="BG157">
            <v>379.52782958510971</v>
          </cell>
          <cell r="BH157">
            <v>322.9520391706439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92</v>
          </cell>
          <cell r="BQ157">
            <v>0</v>
          </cell>
          <cell r="BR157">
            <v>0</v>
          </cell>
          <cell r="BS157">
            <v>1.04066927100152</v>
          </cell>
          <cell r="BT157">
            <v>1.0407825356086799</v>
          </cell>
          <cell r="BU157">
            <v>0.98771336430943601</v>
          </cell>
          <cell r="BV157">
            <v>1.0269999068168001</v>
          </cell>
          <cell r="BW157">
            <v>1.0000006682929501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D157">
            <v>62592665.676677249</v>
          </cell>
          <cell r="CE157">
            <v>47792982.959100991</v>
          </cell>
          <cell r="CF157">
            <v>9754729821.129776</v>
          </cell>
          <cell r="CG157">
            <v>0.76355564094323614</v>
          </cell>
          <cell r="CH157">
            <v>204.10380807319393</v>
          </cell>
          <cell r="CI157">
            <v>155.84461399228283</v>
          </cell>
          <cell r="CJ157">
            <v>1.886535818126028E-2</v>
          </cell>
          <cell r="CK157">
            <v>1.9267992732222433E-2</v>
          </cell>
          <cell r="CL157">
            <v>-1.2972183406699115E-2</v>
          </cell>
          <cell r="CM157">
            <v>2.1704492852034879E-2</v>
          </cell>
          <cell r="CN157">
            <v>1.2161942538870556E-4</v>
          </cell>
          <cell r="CP157" t="e">
            <v>#N/A</v>
          </cell>
          <cell r="CQ157" t="e">
            <v>#N/A</v>
          </cell>
          <cell r="CR157" t="e">
            <v>#N/A</v>
          </cell>
          <cell r="CS157" t="e">
            <v>#N/A</v>
          </cell>
          <cell r="CT157" t="e">
            <v>#N/A</v>
          </cell>
          <cell r="CU157" t="e">
            <v>#N/A</v>
          </cell>
          <cell r="CW157">
            <v>62592665.676677249</v>
          </cell>
          <cell r="CX157">
            <v>47792982.959100991</v>
          </cell>
          <cell r="CY157">
            <v>9754729821.129776</v>
          </cell>
          <cell r="CZ157">
            <v>0.76355564094323614</v>
          </cell>
          <cell r="DA157">
            <v>204.10380807319393</v>
          </cell>
          <cell r="DB157">
            <v>155.84461399228283</v>
          </cell>
          <cell r="DC157">
            <v>92</v>
          </cell>
          <cell r="DD157">
            <v>680355.06170301361</v>
          </cell>
          <cell r="DE157">
            <v>519488.94520761946</v>
          </cell>
          <cell r="DF157">
            <v>680354.60702682612</v>
          </cell>
          <cell r="DG157">
            <v>499187.35921516485</v>
          </cell>
          <cell r="DH157">
            <v>0.73363610054879191</v>
          </cell>
          <cell r="DI157">
            <v>206.64275228866015</v>
          </cell>
          <cell r="DJ157">
            <v>151.74744706192359</v>
          </cell>
          <cell r="DL157">
            <v>0</v>
          </cell>
          <cell r="DM157">
            <v>0</v>
          </cell>
          <cell r="DN157">
            <v>0</v>
          </cell>
          <cell r="DO157">
            <v>0</v>
          </cell>
          <cell r="DP157">
            <v>0</v>
          </cell>
          <cell r="DQ157">
            <v>0</v>
          </cell>
          <cell r="DR157">
            <v>92</v>
          </cell>
          <cell r="DS157">
            <v>0</v>
          </cell>
          <cell r="DT157">
            <v>0</v>
          </cell>
          <cell r="DU157">
            <v>1.05328701267921</v>
          </cell>
          <cell r="DV157">
            <v>1.05290126399304</v>
          </cell>
          <cell r="DW157">
            <v>1.0098347121189399</v>
          </cell>
          <cell r="DX157">
            <v>1.0626818723083999</v>
          </cell>
          <cell r="DY157">
            <v>1.0000026719491499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F157">
            <v>90552115.141644567</v>
          </cell>
          <cell r="EG157">
            <v>67712933.344952196</v>
          </cell>
          <cell r="EH157">
            <v>10696887952.985353</v>
          </cell>
          <cell r="EI157">
            <v>0.74777859400670454</v>
          </cell>
          <cell r="EJ157">
            <v>157.97407414757606</v>
          </cell>
          <cell r="EK157">
            <v>118.12963105558532</v>
          </cell>
          <cell r="EL157">
            <v>4.5503016223015065E-2</v>
          </cell>
          <cell r="EM157">
            <v>1.9455100543739341E-2</v>
          </cell>
          <cell r="EN157">
            <v>9.3521188531663097E-3</v>
          </cell>
          <cell r="EO157">
            <v>1.0953826228871319E-2</v>
          </cell>
          <cell r="EP157">
            <v>-4.3489529606762821E-3</v>
          </cell>
          <cell r="ER157" t="e">
            <v>#N/A</v>
          </cell>
          <cell r="ES157" t="e">
            <v>#N/A</v>
          </cell>
          <cell r="ET157" t="e">
            <v>#N/A</v>
          </cell>
          <cell r="EU157" t="e">
            <v>#N/A</v>
          </cell>
          <cell r="EV157" t="e">
            <v>#N/A</v>
          </cell>
          <cell r="EW157" t="e">
            <v>#N/A</v>
          </cell>
          <cell r="EY157">
            <v>90552115.141644567</v>
          </cell>
          <cell r="EZ157">
            <v>67712933.344952196</v>
          </cell>
          <cell r="FA157">
            <v>10696887952.985353</v>
          </cell>
          <cell r="FB157">
            <v>0.74777859400670454</v>
          </cell>
          <cell r="FC157">
            <v>157.97407414757606</v>
          </cell>
          <cell r="FD157">
            <v>118.12963105558532</v>
          </cell>
          <cell r="FE157">
            <v>92</v>
          </cell>
          <cell r="FF157">
            <v>984262.12110483227</v>
          </cell>
          <cell r="FG157">
            <v>736010.14505382825</v>
          </cell>
          <cell r="FH157">
            <v>984259.49121352145</v>
          </cell>
          <cell r="FI157">
            <v>698774.53741849959</v>
          </cell>
          <cell r="FJ157">
            <v>0.71020770852797421</v>
          </cell>
          <cell r="FK157">
            <v>156.43557529934623</v>
          </cell>
          <cell r="FL157">
            <v>111.16180122559109</v>
          </cell>
          <cell r="FN157">
            <v>0</v>
          </cell>
          <cell r="FO157">
            <v>0</v>
          </cell>
          <cell r="FP157">
            <v>0</v>
          </cell>
          <cell r="FQ157">
            <v>0</v>
          </cell>
          <cell r="FR157">
            <v>0</v>
          </cell>
          <cell r="FS157">
            <v>0</v>
          </cell>
          <cell r="FT157">
            <v>92</v>
          </cell>
          <cell r="FU157">
            <v>0</v>
          </cell>
          <cell r="FV157">
            <v>0</v>
          </cell>
          <cell r="FW157">
            <v>1.0904128260936701</v>
          </cell>
          <cell r="FX157">
            <v>1.0889016494505199</v>
          </cell>
          <cell r="FY157">
            <v>1.0432913133027599</v>
          </cell>
          <cell r="FZ157">
            <v>1.13308808202383</v>
          </cell>
          <cell r="GA157">
            <v>1.0020268403444399</v>
          </cell>
          <cell r="GB157">
            <v>0</v>
          </cell>
          <cell r="GC157">
            <v>0</v>
          </cell>
          <cell r="GD157">
            <v>0</v>
          </cell>
          <cell r="GE157">
            <v>0</v>
          </cell>
          <cell r="GF157">
            <v>0</v>
          </cell>
          <cell r="GH157">
            <v>104062684.3663401</v>
          </cell>
          <cell r="GI157">
            <v>73248741.577845827</v>
          </cell>
          <cell r="GJ157">
            <v>9719114297.4424915</v>
          </cell>
          <cell r="GK157">
            <v>0.7038905638834233</v>
          </cell>
          <cell r="GL157">
            <v>132.68643376095966</v>
          </cell>
          <cell r="GM157">
            <v>93.396728679682383</v>
          </cell>
          <cell r="GN157">
            <v>4.0336756982506369E-2</v>
          </cell>
          <cell r="GO157">
            <v>1.3312435839040557E-2</v>
          </cell>
          <cell r="GP157">
            <v>1.8661719617067772E-4</v>
          </cell>
          <cell r="GQ157">
            <v>1.4189743559235345E-2</v>
          </cell>
          <cell r="GR157">
            <v>0</v>
          </cell>
          <cell r="GT157" t="e">
            <v>#N/A</v>
          </cell>
          <cell r="GU157" t="e">
            <v>#N/A</v>
          </cell>
          <cell r="GV157" t="e">
            <v>#N/A</v>
          </cell>
          <cell r="GW157" t="e">
            <v>#N/A</v>
          </cell>
          <cell r="GX157" t="e">
            <v>#N/A</v>
          </cell>
          <cell r="GY157" t="e">
            <v>#N/A</v>
          </cell>
          <cell r="HA157">
            <v>104062684.3663401</v>
          </cell>
          <cell r="HB157">
            <v>73248741.577845827</v>
          </cell>
          <cell r="HC157">
            <v>9719114297.4424915</v>
          </cell>
          <cell r="HD157">
            <v>0.7038905638834233</v>
          </cell>
          <cell r="HE157">
            <v>132.68643376095966</v>
          </cell>
          <cell r="HF157">
            <v>93.396728679682383</v>
          </cell>
          <cell r="HG157">
            <v>92</v>
          </cell>
          <cell r="HH157">
            <v>1131116.1344167402</v>
          </cell>
          <cell r="HI157">
            <v>796181.97367223725</v>
          </cell>
          <cell r="HJ157">
            <v>1128828.1799197381</v>
          </cell>
          <cell r="HK157">
            <v>730165.63508749718</v>
          </cell>
          <cell r="HL157">
            <v>0.64642253433872532</v>
          </cell>
          <cell r="HM157">
            <v>127.18061779016698</v>
          </cell>
          <cell r="HN157">
            <v>82.426715240764622</v>
          </cell>
          <cell r="HP157">
            <v>0</v>
          </cell>
          <cell r="HQ157">
            <v>0</v>
          </cell>
          <cell r="HR157">
            <v>0</v>
          </cell>
          <cell r="HS157">
            <v>0</v>
          </cell>
          <cell r="HT157">
            <v>0</v>
          </cell>
          <cell r="HU157">
            <v>0</v>
          </cell>
          <cell r="HV157">
            <v>92</v>
          </cell>
          <cell r="HW157">
            <v>0</v>
          </cell>
          <cell r="HX157">
            <v>0</v>
          </cell>
          <cell r="HY157">
            <v>1.1136068799699499</v>
          </cell>
          <cell r="HZ157">
            <v>1.11165470282788</v>
          </cell>
          <cell r="IA157">
            <v>1.05568669414286</v>
          </cell>
          <cell r="IB157">
            <v>1.1739861441213399</v>
          </cell>
          <cell r="IC157">
            <v>1.0027036822955</v>
          </cell>
          <cell r="ID157">
            <v>0</v>
          </cell>
          <cell r="IE157">
            <v>0</v>
          </cell>
          <cell r="IF157">
            <v>0</v>
          </cell>
          <cell r="IG157">
            <v>0</v>
          </cell>
          <cell r="IH157">
            <v>0</v>
          </cell>
          <cell r="IJ157">
            <v>48180779.89989724</v>
          </cell>
          <cell r="IK157">
            <v>32492804.963495336</v>
          </cell>
          <cell r="IL157">
            <v>3338134372.9615045</v>
          </cell>
          <cell r="IM157">
            <v>0.67439350361293415</v>
          </cell>
          <cell r="IN157">
            <v>102.73457082919728</v>
          </cell>
          <cell r="IO157">
            <v>69.283527163673497</v>
          </cell>
          <cell r="IP157">
            <v>8.3883202536186377E-3</v>
          </cell>
          <cell r="IQ157">
            <v>2.0330763985100433E-2</v>
          </cell>
          <cell r="IR157">
            <v>1.125740176968509E-2</v>
          </cell>
          <cell r="IS157">
            <v>2.4723692593133235E-2</v>
          </cell>
          <cell r="IT157">
            <v>0</v>
          </cell>
          <cell r="IV157" t="e">
            <v>#N/A</v>
          </cell>
          <cell r="IW157" t="e">
            <v>#N/A</v>
          </cell>
          <cell r="IX157" t="e">
            <v>#N/A</v>
          </cell>
          <cell r="IY157" t="e">
            <v>#N/A</v>
          </cell>
          <cell r="IZ157" t="e">
            <v>#N/A</v>
          </cell>
          <cell r="JA157" t="e">
            <v>#N/A</v>
          </cell>
          <cell r="JC157">
            <v>48180779.89989724</v>
          </cell>
          <cell r="JD157">
            <v>32492804.963495336</v>
          </cell>
          <cell r="JE157">
            <v>3338134372.9615045</v>
          </cell>
          <cell r="JF157">
            <v>0.67439350361293415</v>
          </cell>
          <cell r="JG157">
            <v>102.73457082919728</v>
          </cell>
          <cell r="JH157">
            <v>69.283527163673497</v>
          </cell>
          <cell r="JI157">
            <v>92</v>
          </cell>
          <cell r="JJ157">
            <v>523704.12934670912</v>
          </cell>
          <cell r="JK157">
            <v>353182.66264668846</v>
          </cell>
          <cell r="JL157">
            <v>522292.017665466</v>
          </cell>
          <cell r="JM157">
            <v>317152.01207828289</v>
          </cell>
          <cell r="JN157">
            <v>0.60665735672900944</v>
          </cell>
          <cell r="JO157">
            <v>97.315398024041784</v>
          </cell>
          <cell r="JP157">
            <v>59.015625959987943</v>
          </cell>
          <cell r="JR157">
            <v>0</v>
          </cell>
          <cell r="JS157">
            <v>0</v>
          </cell>
          <cell r="JT157">
            <v>0</v>
          </cell>
          <cell r="JU157">
            <v>0</v>
          </cell>
          <cell r="JV157">
            <v>0</v>
          </cell>
          <cell r="JW157">
            <v>0</v>
          </cell>
          <cell r="JX157">
            <v>92</v>
          </cell>
          <cell r="JY157">
            <v>0</v>
          </cell>
          <cell r="JZ157">
            <v>0</v>
          </cell>
          <cell r="KA157">
            <v>1.10214916214352</v>
          </cell>
          <cell r="KB157">
            <v>1.10049900018816</v>
          </cell>
          <cell r="KC157">
            <v>1.06951666134193</v>
          </cell>
          <cell r="KD157">
            <v>1.17327648017657</v>
          </cell>
          <cell r="KE157">
            <v>1.00148077428196</v>
          </cell>
          <cell r="KF157">
            <v>0</v>
          </cell>
          <cell r="KG157">
            <v>0</v>
          </cell>
          <cell r="KH157">
            <v>0</v>
          </cell>
          <cell r="KI157">
            <v>0</v>
          </cell>
          <cell r="KJ157">
            <v>0</v>
          </cell>
          <cell r="KL157">
            <v>75774702.751822352</v>
          </cell>
          <cell r="KM157">
            <v>49434395.379518814</v>
          </cell>
          <cell r="KN157">
            <v>3728851581.0329032</v>
          </cell>
          <cell r="KO157">
            <v>0.65238652986111434</v>
          </cell>
          <cell r="KP157">
            <v>75.430306215048915</v>
          </cell>
          <cell r="KQ157">
            <v>49.209715717997007</v>
          </cell>
          <cell r="KR157">
            <v>1.7282632330946103E-2</v>
          </cell>
          <cell r="KS157">
            <v>1.6792249191374568E-2</v>
          </cell>
          <cell r="KT157">
            <v>1.8810539692247528E-2</v>
          </cell>
          <cell r="KU157">
            <v>2.4600419448515324E-2</v>
          </cell>
          <cell r="KV157">
            <v>0</v>
          </cell>
          <cell r="KX157" t="e">
            <v>#N/A</v>
          </cell>
          <cell r="KY157" t="e">
            <v>#N/A</v>
          </cell>
          <cell r="KZ157" t="e">
            <v>#N/A</v>
          </cell>
          <cell r="LA157" t="e">
            <v>#N/A</v>
          </cell>
          <cell r="LB157" t="e">
            <v>#N/A</v>
          </cell>
          <cell r="LC157" t="e">
            <v>#N/A</v>
          </cell>
          <cell r="LE157">
            <v>75774702.751822352</v>
          </cell>
          <cell r="LF157">
            <v>49434395.379518814</v>
          </cell>
          <cell r="LG157">
            <v>3728851581.0329032</v>
          </cell>
          <cell r="LH157">
            <v>0.65238652986111434</v>
          </cell>
          <cell r="LI157">
            <v>75.430306215048915</v>
          </cell>
          <cell r="LJ157">
            <v>49.209715717997007</v>
          </cell>
          <cell r="LK157">
            <v>92</v>
          </cell>
          <cell r="LL157">
            <v>823638.07338937337</v>
          </cell>
          <cell r="LM157">
            <v>537330.38455998711</v>
          </cell>
          <cell r="LN157">
            <v>822420.25462735817</v>
          </cell>
          <cell r="LO157">
            <v>487529.6402847665</v>
          </cell>
          <cell r="LP157">
            <v>0.59280974335239855</v>
          </cell>
          <cell r="LQ157">
            <v>70.527471839855195</v>
          </cell>
          <cell r="LR157">
            <v>41.942130903869547</v>
          </cell>
          <cell r="LT157">
            <v>0</v>
          </cell>
          <cell r="LU157">
            <v>0</v>
          </cell>
          <cell r="LV157">
            <v>0</v>
          </cell>
          <cell r="LW157">
            <v>0</v>
          </cell>
          <cell r="LX157">
            <v>0</v>
          </cell>
          <cell r="LY157">
            <v>0</v>
          </cell>
          <cell r="LZ157">
            <v>92</v>
          </cell>
          <cell r="MA157">
            <v>0</v>
          </cell>
          <cell r="MB157">
            <v>0</v>
          </cell>
          <cell r="MC157">
            <v>1.13720735982766</v>
          </cell>
          <cell r="MD157">
            <v>1.1161935470897799</v>
          </cell>
          <cell r="ME157">
            <v>1.0483865389354099</v>
          </cell>
          <cell r="MF157">
            <v>1.1575725548206299</v>
          </cell>
          <cell r="MG157">
            <v>1.0213253376490701</v>
          </cell>
          <cell r="MH157">
            <v>0</v>
          </cell>
          <cell r="MI157">
            <v>0</v>
          </cell>
          <cell r="MJ157">
            <v>0</v>
          </cell>
          <cell r="MK157">
            <v>0</v>
          </cell>
          <cell r="ML157">
            <v>0</v>
          </cell>
          <cell r="MN157">
            <v>156632416.15582946</v>
          </cell>
          <cell r="MO157">
            <v>106315748.74456958</v>
          </cell>
          <cell r="MP157">
            <v>15445144195.094231</v>
          </cell>
          <cell r="MQ157">
            <v>0.67875955280418354</v>
          </cell>
          <cell r="MR157">
            <v>145.27616442040193</v>
          </cell>
          <cell r="MS157">
            <v>98.607584395099053</v>
          </cell>
          <cell r="MT157">
            <v>3.4284121432896213E-2</v>
          </cell>
          <cell r="MU157">
            <v>2.7694635561381839E-2</v>
          </cell>
          <cell r="MV157">
            <v>-1.1133441701159574E-2</v>
          </cell>
          <cell r="MW157">
            <v>1.1690970787067816E-2</v>
          </cell>
          <cell r="MX157">
            <v>-2.8867490604747512E-3</v>
          </cell>
          <cell r="MZ157" t="e">
            <v>#N/A</v>
          </cell>
          <cell r="NA157" t="e">
            <v>#N/A</v>
          </cell>
          <cell r="NB157" t="e">
            <v>#N/A</v>
          </cell>
          <cell r="NC157" t="e">
            <v>#N/A</v>
          </cell>
          <cell r="ND157" t="e">
            <v>#N/A</v>
          </cell>
          <cell r="NE157" t="e">
            <v>#N/A</v>
          </cell>
          <cell r="NG157">
            <v>156632416.15582946</v>
          </cell>
          <cell r="NH157">
            <v>106315748.74456958</v>
          </cell>
          <cell r="NI157">
            <v>15445144195.094231</v>
          </cell>
          <cell r="NJ157">
            <v>0.67875955280418354</v>
          </cell>
          <cell r="NK157">
            <v>145.27616442040193</v>
          </cell>
          <cell r="NL157">
            <v>98.607584395099053</v>
          </cell>
          <cell r="NM157">
            <v>92</v>
          </cell>
          <cell r="NN157">
            <v>1702526.2625633636</v>
          </cell>
          <cell r="NO157">
            <v>1155605.9646148868</v>
          </cell>
          <cell r="NP157">
            <v>1666977.4065160379</v>
          </cell>
          <cell r="NQ157">
            <v>1016178.7598613634</v>
          </cell>
          <cell r="NR157">
            <v>0.60810202188849261</v>
          </cell>
          <cell r="NS157">
            <v>138.57118441059291</v>
          </cell>
          <cell r="NT157">
            <v>85.184798122981292</v>
          </cell>
          <cell r="NX157">
            <v>0</v>
          </cell>
          <cell r="NY157">
            <v>0</v>
          </cell>
          <cell r="NZ157">
            <v>0</v>
          </cell>
          <cell r="OA157">
            <v>0</v>
          </cell>
          <cell r="OB157">
            <v>0</v>
          </cell>
          <cell r="OC157">
            <v>0</v>
          </cell>
          <cell r="OD157">
            <v>92</v>
          </cell>
          <cell r="OE157">
            <v>0</v>
          </cell>
          <cell r="OF157">
            <v>0</v>
          </cell>
          <cell r="OG157">
            <v>1.0916493851551901</v>
          </cell>
          <cell r="OH157">
            <v>1.0844050509455601</v>
          </cell>
          <cell r="OI157">
            <v>1.01632921548791</v>
          </cell>
          <cell r="OJ157">
            <v>1.10370827695271</v>
          </cell>
          <cell r="OK157">
            <v>1.00681844722519</v>
          </cell>
          <cell r="OL157">
            <v>0</v>
          </cell>
          <cell r="OM157">
            <v>0</v>
          </cell>
          <cell r="ON157">
            <v>0</v>
          </cell>
          <cell r="OO157">
            <v>0</v>
          </cell>
          <cell r="OP157">
            <v>0</v>
          </cell>
          <cell r="OX157">
            <v>2.9199531532742705E-2</v>
          </cell>
          <cell r="OY157">
            <v>1.9765999069523386E-2</v>
          </cell>
          <cell r="OZ157">
            <v>9.2918434097885442E-4</v>
          </cell>
          <cell r="PA157">
            <v>1.8028295469547925E-2</v>
          </cell>
          <cell r="PB157">
            <v>-1.4238990774857964E-3</v>
          </cell>
          <cell r="PK157">
            <v>549252657.48887599</v>
          </cell>
          <cell r="PL157">
            <v>386949835.97687411</v>
          </cell>
          <cell r="PM157">
            <v>56309384259.056084</v>
          </cell>
          <cell r="PN157">
            <v>0.70450243745012919</v>
          </cell>
          <cell r="PO157">
            <v>145.52114776557596</v>
          </cell>
          <cell r="PP157">
            <v>102.5200033013887</v>
          </cell>
          <cell r="PQ157">
            <v>92</v>
          </cell>
          <cell r="PR157">
            <v>5970137.5814008256</v>
          </cell>
          <cell r="PS157">
            <v>4205976.4780095015</v>
          </cell>
          <cell r="PT157">
            <v>5929706.1926652556</v>
          </cell>
          <cell r="PU157">
            <v>3852863.8729655631</v>
          </cell>
          <cell r="PV157">
            <v>0.64966724088552497</v>
          </cell>
          <cell r="PW157">
            <v>143.18308039163816</v>
          </cell>
          <cell r="PX157">
            <v>92.886866432171658</v>
          </cell>
          <cell r="QB157">
            <v>2.0824208757033627E-2</v>
          </cell>
          <cell r="QC157">
            <v>2.5890126118234602E-2</v>
          </cell>
          <cell r="QD157">
            <v>0.16644364780178295</v>
          </cell>
          <cell r="QE157">
            <v>0.70284581907173904</v>
          </cell>
          <cell r="QF157">
            <v>8.3996198251209783E-2</v>
          </cell>
          <cell r="QG157">
            <v>0</v>
          </cell>
          <cell r="QH157">
            <v>0</v>
          </cell>
          <cell r="QJ157">
            <v>94117970.408987045</v>
          </cell>
          <cell r="QK157">
            <v>66926845.137825154</v>
          </cell>
          <cell r="QL157">
            <v>9219929133.9482822</v>
          </cell>
          <cell r="QM157">
            <v>0.71109528655363474</v>
          </cell>
          <cell r="QN157">
            <v>137.76129914627396</v>
          </cell>
          <cell r="QO157">
            <v>97.961410492420683</v>
          </cell>
          <cell r="QP157">
            <v>3.6127375001616252E-2</v>
          </cell>
          <cell r="QQ157">
            <v>1.5538657583649342E-2</v>
          </cell>
          <cell r="QR157">
            <v>2.7590495283617319E-3</v>
          </cell>
          <cell r="QS157">
            <v>1.5546290283482323E-2</v>
          </cell>
          <cell r="QT157">
            <v>-6.6477053065028605E-4</v>
          </cell>
        </row>
        <row r="158">
          <cell r="A158">
            <v>147</v>
          </cell>
          <cell r="B158">
            <v>45200</v>
          </cell>
          <cell r="C158">
            <v>2023</v>
          </cell>
          <cell r="D158" t="b">
            <v>0</v>
          </cell>
          <cell r="E158" t="b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92</v>
          </cell>
          <cell r="O158">
            <v>0</v>
          </cell>
          <cell r="P158">
            <v>0</v>
          </cell>
          <cell r="Q158">
            <v>0.960261841673825</v>
          </cell>
          <cell r="R158">
            <v>0.95824469431035697</v>
          </cell>
          <cell r="S158">
            <v>1.01991422869865</v>
          </cell>
          <cell r="T158">
            <v>0.98022810290706597</v>
          </cell>
          <cell r="U158">
            <v>1.0000435355930799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B158">
            <v>11363364.419438412</v>
          </cell>
          <cell r="AC158">
            <v>9513849.6192190442</v>
          </cell>
          <cell r="AD158">
            <v>3754760916.7365518</v>
          </cell>
          <cell r="AE158">
            <v>0.83723880252792482</v>
          </cell>
          <cell r="AF158">
            <v>394.6626304825665</v>
          </cell>
          <cell r="AG158">
            <v>330.42686814774487</v>
          </cell>
          <cell r="AH158">
            <v>-7.0409152549680998E-2</v>
          </cell>
          <cell r="AI158">
            <v>3.5335399874947479E-2</v>
          </cell>
          <cell r="AJ158">
            <v>2.2380375913541486E-2</v>
          </cell>
          <cell r="AK158">
            <v>7.1659054898675259E-2</v>
          </cell>
          <cell r="AL158">
            <v>2.6465915847385434E-3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U158">
            <v>11363364.419438412</v>
          </cell>
          <cell r="AV158">
            <v>9513849.6192190442</v>
          </cell>
          <cell r="AW158">
            <v>3754760916.7365518</v>
          </cell>
          <cell r="AX158">
            <v>0.83723880252792482</v>
          </cell>
          <cell r="AY158">
            <v>394.6626304825665</v>
          </cell>
          <cell r="AZ158">
            <v>330.42686814774487</v>
          </cell>
          <cell r="BA158">
            <v>92</v>
          </cell>
          <cell r="BB158">
            <v>123514.83064606971</v>
          </cell>
          <cell r="BC158">
            <v>103411.40890455483</v>
          </cell>
          <cell r="BD158">
            <v>123509.45358875675</v>
          </cell>
          <cell r="BE158">
            <v>107690.84474324128</v>
          </cell>
          <cell r="BF158">
            <v>0.8737213026057824</v>
          </cell>
          <cell r="BG158">
            <v>386.95668653052581</v>
          </cell>
          <cell r="BH158">
            <v>337.09181278091978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92</v>
          </cell>
          <cell r="BQ158">
            <v>0</v>
          </cell>
          <cell r="BR158">
            <v>0</v>
          </cell>
          <cell r="BS158">
            <v>0.94131788307477304</v>
          </cell>
          <cell r="BT158">
            <v>0.94129193245112897</v>
          </cell>
          <cell r="BU158">
            <v>0.99439697848431197</v>
          </cell>
          <cell r="BV158">
            <v>0.93752843242019201</v>
          </cell>
          <cell r="BW158">
            <v>1.00000055879279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D158">
            <v>62937191.168041848</v>
          </cell>
          <cell r="CE158">
            <v>43774662.832507506</v>
          </cell>
          <cell r="CF158">
            <v>9049361564.7421017</v>
          </cell>
          <cell r="CG158">
            <v>0.69552933678958551</v>
          </cell>
          <cell r="CH158">
            <v>206.72601407273328</v>
          </cell>
          <cell r="CI158">
            <v>143.78400746516272</v>
          </cell>
          <cell r="CJ158">
            <v>1.9979743479034542E-2</v>
          </cell>
          <cell r="CK158">
            <v>2.7376415741899592E-2</v>
          </cell>
          <cell r="CL158">
            <v>-1.3408931006836182E-2</v>
          </cell>
          <cell r="CM158">
            <v>2.2719576209570096E-2</v>
          </cell>
          <cell r="CN158">
            <v>4.7086825049064384E-4</v>
          </cell>
          <cell r="CP158" t="e">
            <v>#N/A</v>
          </cell>
          <cell r="CQ158" t="e">
            <v>#N/A</v>
          </cell>
          <cell r="CR158" t="e">
            <v>#N/A</v>
          </cell>
          <cell r="CS158" t="e">
            <v>#N/A</v>
          </cell>
          <cell r="CT158" t="e">
            <v>#N/A</v>
          </cell>
          <cell r="CU158" t="e">
            <v>#N/A</v>
          </cell>
          <cell r="CW158">
            <v>62937191.168041848</v>
          </cell>
          <cell r="CX158">
            <v>43774662.832507506</v>
          </cell>
          <cell r="CY158">
            <v>9049361564.7421017</v>
          </cell>
          <cell r="CZ158">
            <v>0.69552933678958551</v>
          </cell>
          <cell r="DA158">
            <v>206.72601407273328</v>
          </cell>
          <cell r="DB158">
            <v>143.78400746516272</v>
          </cell>
          <cell r="DC158">
            <v>92</v>
          </cell>
          <cell r="DD158">
            <v>684099.90400045482</v>
          </cell>
          <cell r="DE158">
            <v>475811.5525272555</v>
          </cell>
          <cell r="DF158">
            <v>684099.52173057443</v>
          </cell>
          <cell r="DG158">
            <v>505473.82673007145</v>
          </cell>
          <cell r="DH158">
            <v>0.73890927225778258</v>
          </cell>
          <cell r="DI158">
            <v>207.89083087101784</v>
          </cell>
          <cell r="DJ158">
            <v>153.36495672348846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92</v>
          </cell>
          <cell r="DS158">
            <v>0</v>
          </cell>
          <cell r="DT158">
            <v>0</v>
          </cell>
          <cell r="DU158">
            <v>0.94107827193733895</v>
          </cell>
          <cell r="DV158">
            <v>0.93938336845215697</v>
          </cell>
          <cell r="DW158">
            <v>0.98274151540450305</v>
          </cell>
          <cell r="DX158">
            <v>0.92424563200221199</v>
          </cell>
          <cell r="DY158">
            <v>1.0000005017736</v>
          </cell>
          <cell r="DZ158">
            <v>0</v>
          </cell>
          <cell r="EA158">
            <v>0</v>
          </cell>
          <cell r="EB158">
            <v>0</v>
          </cell>
          <cell r="EC158">
            <v>0</v>
          </cell>
          <cell r="ED158">
            <v>0</v>
          </cell>
          <cell r="EF158">
            <v>91531301.050580993</v>
          </cell>
          <cell r="EG158">
            <v>61693295.873743393</v>
          </cell>
          <cell r="EH158">
            <v>9541440474.1663857</v>
          </cell>
          <cell r="EI158">
            <v>0.67401309896874662</v>
          </cell>
          <cell r="EJ158">
            <v>154.65927600452957</v>
          </cell>
          <cell r="EK158">
            <v>104.24237790407571</v>
          </cell>
          <cell r="EL158">
            <v>4.9508883239265958E-2</v>
          </cell>
          <cell r="EM158">
            <v>3.133808245684376E-2</v>
          </cell>
          <cell r="EN158">
            <v>9.5322281275484321E-3</v>
          </cell>
          <cell r="EO158">
            <v>9.9759387849290143E-3</v>
          </cell>
          <cell r="EP158">
            <v>-3.7021801082864438E-3</v>
          </cell>
          <cell r="ER158" t="e">
            <v>#N/A</v>
          </cell>
          <cell r="ES158" t="e">
            <v>#N/A</v>
          </cell>
          <cell r="ET158" t="e">
            <v>#N/A</v>
          </cell>
          <cell r="EU158" t="e">
            <v>#N/A</v>
          </cell>
          <cell r="EV158" t="e">
            <v>#N/A</v>
          </cell>
          <cell r="EW158" t="e">
            <v>#N/A</v>
          </cell>
          <cell r="EY158">
            <v>91531301.050580993</v>
          </cell>
          <cell r="EZ158">
            <v>61693295.873743393</v>
          </cell>
          <cell r="FA158">
            <v>9541440474.1663857</v>
          </cell>
          <cell r="FB158">
            <v>0.67401309896874662</v>
          </cell>
          <cell r="FC158">
            <v>154.65927600452957</v>
          </cell>
          <cell r="FD158">
            <v>104.24237790407571</v>
          </cell>
          <cell r="FE158">
            <v>92</v>
          </cell>
          <cell r="FF158">
            <v>994905.44620196731</v>
          </cell>
          <cell r="FG158">
            <v>670579.30297547171</v>
          </cell>
          <cell r="FH158">
            <v>994904.94698493043</v>
          </cell>
          <cell r="FI158">
            <v>712564.85562565597</v>
          </cell>
          <cell r="FJ158">
            <v>0.7175058890805498</v>
          </cell>
          <cell r="FK158">
            <v>157.37533581337587</v>
          </cell>
          <cell r="FL158">
            <v>112.78644366244214</v>
          </cell>
          <cell r="FN158">
            <v>0</v>
          </cell>
          <cell r="FO158">
            <v>0</v>
          </cell>
          <cell r="FP158">
            <v>0</v>
          </cell>
          <cell r="FQ158">
            <v>0</v>
          </cell>
          <cell r="FR158">
            <v>0</v>
          </cell>
          <cell r="FS158">
            <v>0</v>
          </cell>
          <cell r="FT158">
            <v>92</v>
          </cell>
          <cell r="FU158">
            <v>0</v>
          </cell>
          <cell r="FV158">
            <v>0</v>
          </cell>
          <cell r="FW158">
            <v>0.92866277544734899</v>
          </cell>
          <cell r="FX158">
            <v>0.927551193112642</v>
          </cell>
          <cell r="FY158">
            <v>0.96856416171816695</v>
          </cell>
          <cell r="FZ158">
            <v>0.89688768476028502</v>
          </cell>
          <cell r="GA158">
            <v>1.00060292416927</v>
          </cell>
          <cell r="GB158">
            <v>0</v>
          </cell>
          <cell r="GC158">
            <v>0</v>
          </cell>
          <cell r="GD158">
            <v>0</v>
          </cell>
          <cell r="GE158">
            <v>0</v>
          </cell>
          <cell r="GF158">
            <v>0</v>
          </cell>
          <cell r="GH158">
            <v>105320641.64571454</v>
          </cell>
          <cell r="GI158">
            <v>62686393.884167388</v>
          </cell>
          <cell r="GJ158">
            <v>7708188464.6730366</v>
          </cell>
          <cell r="GK158">
            <v>0.59519570812183786</v>
          </cell>
          <cell r="GL158">
            <v>122.96429874266356</v>
          </cell>
          <cell r="GM158">
            <v>73.187822863844858</v>
          </cell>
          <cell r="GN158">
            <v>4.7176438249218626E-2</v>
          </cell>
          <cell r="GO158">
            <v>1.3269600201226039E-2</v>
          </cell>
          <cell r="GP158">
            <v>5.2116600075747522E-5</v>
          </cell>
          <cell r="GQ158">
            <v>8.3934178133863498E-3</v>
          </cell>
          <cell r="GR158">
            <v>0</v>
          </cell>
          <cell r="GT158" t="e">
            <v>#N/A</v>
          </cell>
          <cell r="GU158" t="e">
            <v>#N/A</v>
          </cell>
          <cell r="GV158" t="e">
            <v>#N/A</v>
          </cell>
          <cell r="GW158" t="e">
            <v>#N/A</v>
          </cell>
          <cell r="GX158" t="e">
            <v>#N/A</v>
          </cell>
          <cell r="GY158" t="e">
            <v>#N/A</v>
          </cell>
          <cell r="HA158">
            <v>105320641.64571454</v>
          </cell>
          <cell r="HB158">
            <v>62686393.884167388</v>
          </cell>
          <cell r="HC158">
            <v>7708188464.6730366</v>
          </cell>
          <cell r="HD158">
            <v>0.59519570812183786</v>
          </cell>
          <cell r="HE158">
            <v>122.96429874266356</v>
          </cell>
          <cell r="HF158">
            <v>73.187822863844858</v>
          </cell>
          <cell r="HG158">
            <v>92</v>
          </cell>
          <cell r="HH158">
            <v>1144789.5831055928</v>
          </cell>
          <cell r="HI158">
            <v>681373.84656703682</v>
          </cell>
          <cell r="HJ158">
            <v>1144099.7776975625</v>
          </cell>
          <cell r="HK158">
            <v>733715.04122022132</v>
          </cell>
          <cell r="HL158">
            <v>0.64168502239159664</v>
          </cell>
          <cell r="HM158">
            <v>126.95524323812813</v>
          </cell>
          <cell r="HN158">
            <v>81.60199332361897</v>
          </cell>
          <cell r="HP158">
            <v>0</v>
          </cell>
          <cell r="HQ158">
            <v>0</v>
          </cell>
          <cell r="HR158">
            <v>0</v>
          </cell>
          <cell r="HS158">
            <v>0</v>
          </cell>
          <cell r="HT158">
            <v>0</v>
          </cell>
          <cell r="HU158">
            <v>0</v>
          </cell>
          <cell r="HV158">
            <v>92</v>
          </cell>
          <cell r="HW158">
            <v>0</v>
          </cell>
          <cell r="HX158">
            <v>0</v>
          </cell>
          <cell r="HY158">
            <v>0.91483834781304596</v>
          </cell>
          <cell r="HZ158">
            <v>0.91641805355800499</v>
          </cell>
          <cell r="IA158">
            <v>0.96087344213535697</v>
          </cell>
          <cell r="IB158">
            <v>0.87285693733314196</v>
          </cell>
          <cell r="IC158">
            <v>0.99920909924910195</v>
          </cell>
          <cell r="ID158">
            <v>0</v>
          </cell>
          <cell r="IE158">
            <v>0</v>
          </cell>
          <cell r="IF158">
            <v>0</v>
          </cell>
          <cell r="IG158">
            <v>0</v>
          </cell>
          <cell r="IH158">
            <v>0</v>
          </cell>
          <cell r="IJ158">
            <v>48140206.380726255</v>
          </cell>
          <cell r="IK158">
            <v>27031787.150910161</v>
          </cell>
          <cell r="IL158">
            <v>2541789918.5113063</v>
          </cell>
          <cell r="IM158">
            <v>0.56152204535900774</v>
          </cell>
          <cell r="IN158">
            <v>94.029666049132231</v>
          </cell>
          <cell r="IO158">
            <v>52.799730404333182</v>
          </cell>
          <cell r="IP158">
            <v>6.5114909176969462E-3</v>
          </cell>
          <cell r="IQ158">
            <v>2.6812773062128196E-2</v>
          </cell>
          <cell r="IR158">
            <v>1.0158178973221368E-2</v>
          </cell>
          <cell r="IS158">
            <v>2.8969489448993246E-2</v>
          </cell>
          <cell r="IT158">
            <v>0</v>
          </cell>
          <cell r="IV158" t="e">
            <v>#N/A</v>
          </cell>
          <cell r="IW158" t="e">
            <v>#N/A</v>
          </cell>
          <cell r="IX158" t="e">
            <v>#N/A</v>
          </cell>
          <cell r="IY158" t="e">
            <v>#N/A</v>
          </cell>
          <cell r="IZ158" t="e">
            <v>#N/A</v>
          </cell>
          <cell r="JA158" t="e">
            <v>#N/A</v>
          </cell>
          <cell r="JC158">
            <v>48140206.380726255</v>
          </cell>
          <cell r="JD158">
            <v>27031787.150910161</v>
          </cell>
          <cell r="JE158">
            <v>2541789918.5113063</v>
          </cell>
          <cell r="JF158">
            <v>0.56152204535900774</v>
          </cell>
          <cell r="JG158">
            <v>94.029666049132231</v>
          </cell>
          <cell r="JH158">
            <v>52.799730404333182</v>
          </cell>
          <cell r="JI158">
            <v>92</v>
          </cell>
          <cell r="JJ158">
            <v>523263.11283398105</v>
          </cell>
          <cell r="JK158">
            <v>293823.77337945829</v>
          </cell>
          <cell r="JL158">
            <v>523677.28959555045</v>
          </cell>
          <cell r="JM158">
            <v>321175.61980414856</v>
          </cell>
          <cell r="JN158">
            <v>0.61273568670858358</v>
          </cell>
          <cell r="JO158">
            <v>97.858533627664144</v>
          </cell>
          <cell r="JP158">
            <v>60.490703740813821</v>
          </cell>
          <cell r="JR158">
            <v>0</v>
          </cell>
          <cell r="JS158">
            <v>0</v>
          </cell>
          <cell r="JT158">
            <v>0</v>
          </cell>
          <cell r="JU158">
            <v>0</v>
          </cell>
          <cell r="JV158">
            <v>0</v>
          </cell>
          <cell r="JW158">
            <v>0</v>
          </cell>
          <cell r="JX158">
            <v>92</v>
          </cell>
          <cell r="JY158">
            <v>0</v>
          </cell>
          <cell r="JZ158">
            <v>0</v>
          </cell>
          <cell r="KA158">
            <v>0.92516555449238103</v>
          </cell>
          <cell r="KB158">
            <v>0.92522601125739101</v>
          </cell>
          <cell r="KC158">
            <v>0.96234309491073</v>
          </cell>
          <cell r="KD158">
            <v>0.88692874185557802</v>
          </cell>
          <cell r="KE158">
            <v>0.999853031011255</v>
          </cell>
          <cell r="KF158">
            <v>0</v>
          </cell>
          <cell r="KG158">
            <v>0</v>
          </cell>
          <cell r="KH158">
            <v>0</v>
          </cell>
          <cell r="KI158">
            <v>0</v>
          </cell>
          <cell r="KJ158">
            <v>0</v>
          </cell>
          <cell r="KL158">
            <v>76024290.106669545</v>
          </cell>
          <cell r="KM158">
            <v>41723151.269150212</v>
          </cell>
          <cell r="KN158">
            <v>2856910751.8144965</v>
          </cell>
          <cell r="KO158">
            <v>0.54881342805843414</v>
          </cell>
          <cell r="KP158">
            <v>68.473033913113724</v>
          </cell>
          <cell r="KQ158">
            <v>37.578920471417362</v>
          </cell>
          <cell r="KR158">
            <v>1.8807689246761555E-2</v>
          </cell>
          <cell r="KS158">
            <v>2.0049341087370588E-2</v>
          </cell>
          <cell r="KT158">
            <v>1.7524423636110838E-2</v>
          </cell>
          <cell r="KU158">
            <v>3.040537243969469E-2</v>
          </cell>
          <cell r="KV158">
            <v>0</v>
          </cell>
          <cell r="KX158" t="e">
            <v>#N/A</v>
          </cell>
          <cell r="KY158" t="e">
            <v>#N/A</v>
          </cell>
          <cell r="KZ158" t="e">
            <v>#N/A</v>
          </cell>
          <cell r="LA158" t="e">
            <v>#N/A</v>
          </cell>
          <cell r="LB158" t="e">
            <v>#N/A</v>
          </cell>
          <cell r="LC158" t="e">
            <v>#N/A</v>
          </cell>
          <cell r="LE158">
            <v>76024290.106669545</v>
          </cell>
          <cell r="LF158">
            <v>41723151.269150212</v>
          </cell>
          <cell r="LG158">
            <v>2856910751.8144965</v>
          </cell>
          <cell r="LH158">
            <v>0.54881342805843414</v>
          </cell>
          <cell r="LI158">
            <v>68.473033913113724</v>
          </cell>
          <cell r="LJ158">
            <v>37.578920471417362</v>
          </cell>
          <cell r="LK158">
            <v>92</v>
          </cell>
          <cell r="LL158">
            <v>826350.97942032118</v>
          </cell>
          <cell r="LM158">
            <v>453512.51379511098</v>
          </cell>
          <cell r="LN158">
            <v>826472.44523982366</v>
          </cell>
          <cell r="LO158">
            <v>490196.06446971948</v>
          </cell>
          <cell r="LP158">
            <v>0.59316688180068722</v>
          </cell>
          <cell r="LQ158">
            <v>71.152413598879207</v>
          </cell>
          <cell r="LR158">
            <v>42.369717766499534</v>
          </cell>
          <cell r="LT158">
            <v>0</v>
          </cell>
          <cell r="LU158">
            <v>0</v>
          </cell>
          <cell r="LV158">
            <v>0</v>
          </cell>
          <cell r="LW158">
            <v>0</v>
          </cell>
          <cell r="LX158">
            <v>0</v>
          </cell>
          <cell r="LY158">
            <v>0</v>
          </cell>
          <cell r="LZ158">
            <v>92</v>
          </cell>
          <cell r="MA158">
            <v>0</v>
          </cell>
          <cell r="MB158">
            <v>0</v>
          </cell>
          <cell r="MC158">
            <v>0.90294477934133799</v>
          </cell>
          <cell r="MD158">
            <v>0.91259507874068102</v>
          </cell>
          <cell r="ME158">
            <v>0.964347245538277</v>
          </cell>
          <cell r="MF158">
            <v>0.88413549530608104</v>
          </cell>
          <cell r="MG158">
            <v>0.99003530638445203</v>
          </cell>
          <cell r="MH158">
            <v>0</v>
          </cell>
          <cell r="MI158">
            <v>0</v>
          </cell>
          <cell r="MJ158">
            <v>0</v>
          </cell>
          <cell r="MK158">
            <v>0</v>
          </cell>
          <cell r="ML158">
            <v>0</v>
          </cell>
          <cell r="MN158">
            <v>153273728.24657512</v>
          </cell>
          <cell r="MO158">
            <v>86108040.778665677</v>
          </cell>
          <cell r="MP158">
            <v>11567108527.71703</v>
          </cell>
          <cell r="MQ158">
            <v>0.56179256395552413</v>
          </cell>
          <cell r="MR158">
            <v>134.3325016237383</v>
          </cell>
          <cell r="MS158">
            <v>75.467000509759544</v>
          </cell>
          <cell r="MT158">
            <v>3.9791472358807999E-2</v>
          </cell>
          <cell r="MU158">
            <v>4.4173669530156189E-2</v>
          </cell>
          <cell r="MV158">
            <v>-1.2543900039273328E-2</v>
          </cell>
          <cell r="MW158">
            <v>1.4825735543534769E-2</v>
          </cell>
          <cell r="MX158">
            <v>-1.8577468643987691E-3</v>
          </cell>
          <cell r="MZ158" t="e">
            <v>#N/A</v>
          </cell>
          <cell r="NA158" t="e">
            <v>#N/A</v>
          </cell>
          <cell r="NB158" t="e">
            <v>#N/A</v>
          </cell>
          <cell r="NC158" t="e">
            <v>#N/A</v>
          </cell>
          <cell r="ND158" t="e">
            <v>#N/A</v>
          </cell>
          <cell r="NE158" t="e">
            <v>#N/A</v>
          </cell>
          <cell r="NG158">
            <v>153273728.24657512</v>
          </cell>
          <cell r="NH158">
            <v>86108040.778665677</v>
          </cell>
          <cell r="NI158">
            <v>11567108527.71703</v>
          </cell>
          <cell r="NJ158">
            <v>0.56179256395552413</v>
          </cell>
          <cell r="NK158">
            <v>134.3325016237383</v>
          </cell>
          <cell r="NL158">
            <v>75.467000509759544</v>
          </cell>
          <cell r="NM158">
            <v>92</v>
          </cell>
          <cell r="NN158">
            <v>1666018.7852888599</v>
          </cell>
          <cell r="NO158">
            <v>935956.96498549648</v>
          </cell>
          <cell r="NP158">
            <v>1682787.2446014655</v>
          </cell>
          <cell r="NQ158">
            <v>1036560.5808898298</v>
          </cell>
          <cell r="NR158">
            <v>0.61559894091337808</v>
          </cell>
          <cell r="NS158">
            <v>139.298890773268</v>
          </cell>
          <cell r="NT158">
            <v>85.356826991357735</v>
          </cell>
          <cell r="NX158">
            <v>0</v>
          </cell>
          <cell r="NY158">
            <v>0</v>
          </cell>
          <cell r="NZ158">
            <v>0</v>
          </cell>
          <cell r="OA158">
            <v>0</v>
          </cell>
          <cell r="OB158">
            <v>0</v>
          </cell>
          <cell r="OC158">
            <v>0</v>
          </cell>
          <cell r="OD158">
            <v>92</v>
          </cell>
          <cell r="OE158">
            <v>0</v>
          </cell>
          <cell r="OF158">
            <v>0</v>
          </cell>
          <cell r="OG158">
            <v>0.92562374806257997</v>
          </cell>
          <cell r="OH158">
            <v>0.92854412229163896</v>
          </cell>
          <cell r="OI158">
            <v>0.98073322563001497</v>
          </cell>
          <cell r="OJ158">
            <v>0.90955101606546895</v>
          </cell>
          <cell r="OK158">
            <v>0.99743365155205999</v>
          </cell>
          <cell r="OL158">
            <v>0</v>
          </cell>
          <cell r="OM158">
            <v>0</v>
          </cell>
          <cell r="ON158">
            <v>0</v>
          </cell>
          <cell r="OO158">
            <v>0</v>
          </cell>
          <cell r="OP158">
            <v>0</v>
          </cell>
          <cell r="OX158">
            <v>3.2446670411151478E-2</v>
          </cell>
          <cell r="OY158">
            <v>2.8053289047368549E-2</v>
          </cell>
          <cell r="OZ158">
            <v>4.2982712908913194E-4</v>
          </cell>
          <cell r="PA158">
            <v>2.0555994607916891E-2</v>
          </cell>
          <cell r="PB158">
            <v>-9.0631461612927647E-4</v>
          </cell>
          <cell r="PK158">
            <v>548590723.01774669</v>
          </cell>
          <cell r="PL158">
            <v>332531181.4083634</v>
          </cell>
          <cell r="PM158">
            <v>47019560618.360916</v>
          </cell>
          <cell r="PN158">
            <v>0.60615531297930125</v>
          </cell>
          <cell r="PO158">
            <v>141.39895218012279</v>
          </cell>
          <cell r="PP158">
            <v>85.70972611368758</v>
          </cell>
          <cell r="PQ158">
            <v>92</v>
          </cell>
          <cell r="PR158">
            <v>5962942.6414972469</v>
          </cell>
          <cell r="PS158">
            <v>3614469.3631343846</v>
          </cell>
          <cell r="PT158">
            <v>5978285.0039384477</v>
          </cell>
          <cell r="PU158">
            <v>3904901.2848901278</v>
          </cell>
          <cell r="PV158">
            <v>0.65280184153588217</v>
          </cell>
          <cell r="PW158">
            <v>144.17677354541473</v>
          </cell>
          <cell r="PX158">
            <v>94.233005735566394</v>
          </cell>
          <cell r="QB158">
            <v>2.0824208757033627E-2</v>
          </cell>
          <cell r="QC158">
            <v>2.5890126118234602E-2</v>
          </cell>
          <cell r="QD158">
            <v>0.16644364780178295</v>
          </cell>
          <cell r="QE158">
            <v>0.70284581907173904</v>
          </cell>
          <cell r="QF158">
            <v>8.3996198251209783E-2</v>
          </cell>
          <cell r="QG158">
            <v>0</v>
          </cell>
          <cell r="QH158">
            <v>0</v>
          </cell>
          <cell r="QJ158">
            <v>95168655.486275524</v>
          </cell>
          <cell r="QK158">
            <v>57929344.348994628</v>
          </cell>
          <cell r="QL158">
            <v>7531759920.0880308</v>
          </cell>
          <cell r="QM158">
            <v>0.60870193083003832</v>
          </cell>
          <cell r="QN158">
            <v>130.01631564674778</v>
          </cell>
          <cell r="QO158">
            <v>79.141182373583092</v>
          </cell>
          <cell r="QP158">
            <v>4.099620517651098E-2</v>
          </cell>
          <cell r="QQ158">
            <v>1.8239289382938749E-2</v>
          </cell>
          <cell r="QR158">
            <v>2.5953518758081457E-3</v>
          </cell>
          <cell r="QS158">
            <v>1.2073493050426052E-2</v>
          </cell>
          <cell r="QT158">
            <v>-5.4890034799691639E-4</v>
          </cell>
        </row>
        <row r="159">
          <cell r="A159">
            <v>148</v>
          </cell>
          <cell r="B159">
            <v>45292</v>
          </cell>
          <cell r="C159">
            <v>2024</v>
          </cell>
          <cell r="D159" t="b">
            <v>0</v>
          </cell>
          <cell r="E159" t="b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90</v>
          </cell>
          <cell r="O159">
            <v>0</v>
          </cell>
          <cell r="P159">
            <v>0</v>
          </cell>
          <cell r="Q159">
            <v>0.97684882971352305</v>
          </cell>
          <cell r="R159">
            <v>0.97923398273788897</v>
          </cell>
          <cell r="S159">
            <v>1.02791279406488</v>
          </cell>
          <cell r="T159">
            <v>1.0082868115277599</v>
          </cell>
          <cell r="U159">
            <v>1.00011170112388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B159">
            <v>10305178.81316546</v>
          </cell>
          <cell r="AC159">
            <v>9550173.7732347287</v>
          </cell>
          <cell r="AD159">
            <v>3907625079.0963087</v>
          </cell>
          <cell r="AE159">
            <v>0.9267353770740816</v>
          </cell>
          <cell r="AF159">
            <v>409.16795567090099</v>
          </cell>
          <cell r="AG159">
            <v>379.19041968530354</v>
          </cell>
          <cell r="AH159">
            <v>-8.5887049737886398E-2</v>
          </cell>
          <cell r="AI159">
            <v>3.4909187356484309E-2</v>
          </cell>
          <cell r="AJ159">
            <v>2.2660248440387682E-2</v>
          </cell>
          <cell r="AK159">
            <v>8.2904444176292294E-2</v>
          </cell>
          <cell r="AL159">
            <v>2.0984796128497964E-3</v>
          </cell>
          <cell r="AN159" t="e">
            <v>#N/A</v>
          </cell>
          <cell r="AO159" t="e">
            <v>#N/A</v>
          </cell>
          <cell r="AP159" t="e">
            <v>#N/A</v>
          </cell>
          <cell r="AQ159" t="e">
            <v>#N/A</v>
          </cell>
          <cell r="AR159" t="e">
            <v>#N/A</v>
          </cell>
          <cell r="AS159" t="e">
            <v>#N/A</v>
          </cell>
          <cell r="AU159">
            <v>10305178.81316546</v>
          </cell>
          <cell r="AV159">
            <v>9550173.7732347287</v>
          </cell>
          <cell r="AW159">
            <v>3907625079.0963087</v>
          </cell>
          <cell r="AX159">
            <v>0.9267353770740816</v>
          </cell>
          <cell r="AY159">
            <v>409.16795567090099</v>
          </cell>
          <cell r="AZ159">
            <v>379.19041968530354</v>
          </cell>
          <cell r="BA159">
            <v>90</v>
          </cell>
          <cell r="BB159">
            <v>114501.98681294956</v>
          </cell>
          <cell r="BC159">
            <v>106113.04192483032</v>
          </cell>
          <cell r="BD159">
            <v>114489.19824083394</v>
          </cell>
          <cell r="BE159">
            <v>108627.90505256552</v>
          </cell>
          <cell r="BF159">
            <v>0.94638808845560696</v>
          </cell>
          <cell r="BG159">
            <v>398.05707063227294</v>
          </cell>
          <cell r="BH159">
            <v>376.07396561178143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90</v>
          </cell>
          <cell r="BQ159">
            <v>0</v>
          </cell>
          <cell r="BR159">
            <v>0</v>
          </cell>
          <cell r="BS159">
            <v>0.955802496524636</v>
          </cell>
          <cell r="BT159">
            <v>0.95564513024275499</v>
          </cell>
          <cell r="BU159">
            <v>0.99529036304086205</v>
          </cell>
          <cell r="BV159">
            <v>0.94973673513059798</v>
          </cell>
          <cell r="BW159">
            <v>1.00006347845831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D159">
            <v>62164192.694015644</v>
          </cell>
          <cell r="CE159">
            <v>44100156.466451958</v>
          </cell>
          <cell r="CF159">
            <v>9047967987.6226044</v>
          </cell>
          <cell r="CG159">
            <v>0.70941412661017866</v>
          </cell>
          <cell r="CH159">
            <v>205.16861418633763</v>
          </cell>
          <cell r="CI159">
            <v>145.54951324082143</v>
          </cell>
          <cell r="CJ159">
            <v>2.0756806654440609E-2</v>
          </cell>
          <cell r="CK159">
            <v>3.0014406582045322E-2</v>
          </cell>
          <cell r="CL159">
            <v>-1.3985555066316846E-2</v>
          </cell>
          <cell r="CM159">
            <v>2.3184057121456925E-2</v>
          </cell>
          <cell r="CN159">
            <v>7.8418891807888105E-4</v>
          </cell>
          <cell r="CP159" t="e">
            <v>#N/A</v>
          </cell>
          <cell r="CQ159" t="e">
            <v>#N/A</v>
          </cell>
          <cell r="CR159" t="e">
            <v>#N/A</v>
          </cell>
          <cell r="CS159" t="e">
            <v>#N/A</v>
          </cell>
          <cell r="CT159" t="e">
            <v>#N/A</v>
          </cell>
          <cell r="CU159" t="e">
            <v>#N/A</v>
          </cell>
          <cell r="CW159">
            <v>62164192.694015644</v>
          </cell>
          <cell r="CX159">
            <v>44100156.466451958</v>
          </cell>
          <cell r="CY159">
            <v>9047967987.6226044</v>
          </cell>
          <cell r="CZ159">
            <v>0.70941412661017866</v>
          </cell>
          <cell r="DA159">
            <v>205.16861418633763</v>
          </cell>
          <cell r="DB159">
            <v>145.54951324082143</v>
          </cell>
          <cell r="DC159">
            <v>90</v>
          </cell>
          <cell r="DD159">
            <v>690713.25215572934</v>
          </cell>
          <cell r="DE159">
            <v>490001.73851613287</v>
          </cell>
          <cell r="DF159">
            <v>690669.40952641075</v>
          </cell>
          <cell r="DG159">
            <v>512660.03206500621</v>
          </cell>
          <cell r="DH159">
            <v>0.74234054478985501</v>
          </cell>
          <cell r="DI159">
            <v>206.13945618793693</v>
          </cell>
          <cell r="DJ159">
            <v>153.25248340615883</v>
          </cell>
          <cell r="DL159">
            <v>0</v>
          </cell>
          <cell r="DM159">
            <v>0</v>
          </cell>
          <cell r="DN159">
            <v>0</v>
          </cell>
          <cell r="DO159">
            <v>0</v>
          </cell>
          <cell r="DP159">
            <v>0</v>
          </cell>
          <cell r="DQ159">
            <v>0</v>
          </cell>
          <cell r="DR159">
            <v>90</v>
          </cell>
          <cell r="DS159">
            <v>0</v>
          </cell>
          <cell r="DT159">
            <v>0</v>
          </cell>
          <cell r="DU159">
            <v>0.94991119112892897</v>
          </cell>
          <cell r="DV159">
            <v>0.947929318708158</v>
          </cell>
          <cell r="DW159">
            <v>0.98753828564809099</v>
          </cell>
          <cell r="DX159">
            <v>0.93295548946240303</v>
          </cell>
          <cell r="DY159">
            <v>0.99964974086960701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F159">
            <v>91075230.752956346</v>
          </cell>
          <cell r="EG159">
            <v>61413933.493248306</v>
          </cell>
          <cell r="EH159">
            <v>9381362698.484827</v>
          </cell>
          <cell r="EI159">
            <v>0.67432092112766651</v>
          </cell>
          <cell r="EJ159">
            <v>152.75625847212979</v>
          </cell>
          <cell r="EK159">
            <v>103.00674092094248</v>
          </cell>
          <cell r="EL159">
            <v>5.2370676509273267E-2</v>
          </cell>
          <cell r="EM159">
            <v>3.793173038405788E-2</v>
          </cell>
          <cell r="EN159">
            <v>9.495100904538983E-3</v>
          </cell>
          <cell r="EO159">
            <v>1.0865931632270934E-2</v>
          </cell>
          <cell r="EP159">
            <v>-3.0503587923969254E-3</v>
          </cell>
          <cell r="ER159" t="e">
            <v>#N/A</v>
          </cell>
          <cell r="ES159" t="e">
            <v>#N/A</v>
          </cell>
          <cell r="ET159" t="e">
            <v>#N/A</v>
          </cell>
          <cell r="EU159" t="e">
            <v>#N/A</v>
          </cell>
          <cell r="EV159" t="e">
            <v>#N/A</v>
          </cell>
          <cell r="EW159" t="e">
            <v>#N/A</v>
          </cell>
          <cell r="EY159">
            <v>91075230.752956346</v>
          </cell>
          <cell r="EZ159">
            <v>61413933.493248306</v>
          </cell>
          <cell r="FA159">
            <v>9381362698.484827</v>
          </cell>
          <cell r="FB159">
            <v>0.67432092112766651</v>
          </cell>
          <cell r="FC159">
            <v>152.75625847212979</v>
          </cell>
          <cell r="FD159">
            <v>103.00674092094248</v>
          </cell>
          <cell r="FE159">
            <v>90</v>
          </cell>
          <cell r="FF159">
            <v>1011947.0083661816</v>
          </cell>
          <cell r="FG159">
            <v>682377.03881387005</v>
          </cell>
          <cell r="FH159">
            <v>1012301.5762359696</v>
          </cell>
          <cell r="FI159">
            <v>718358.77415329113</v>
          </cell>
          <cell r="FJ159">
            <v>0.7113620264922641</v>
          </cell>
          <cell r="FK159">
            <v>154.68388486009994</v>
          </cell>
          <cell r="FL159">
            <v>110.40906247338557</v>
          </cell>
          <cell r="FN159">
            <v>0</v>
          </cell>
          <cell r="FO159">
            <v>0</v>
          </cell>
          <cell r="FP159">
            <v>0</v>
          </cell>
          <cell r="FQ159">
            <v>0</v>
          </cell>
          <cell r="FR159">
            <v>0</v>
          </cell>
          <cell r="FS159">
            <v>0</v>
          </cell>
          <cell r="FT159">
            <v>90</v>
          </cell>
          <cell r="FU159">
            <v>0</v>
          </cell>
          <cell r="FV159">
            <v>0</v>
          </cell>
          <cell r="FW159">
            <v>0.91309274497930304</v>
          </cell>
          <cell r="FX159">
            <v>0.91478968502913505</v>
          </cell>
          <cell r="FY159">
            <v>0.96693027870975801</v>
          </cell>
          <cell r="FZ159">
            <v>0.88236222857620406</v>
          </cell>
          <cell r="GA159">
            <v>0.99730119141729201</v>
          </cell>
          <cell r="GB159">
            <v>0</v>
          </cell>
          <cell r="GC159">
            <v>0</v>
          </cell>
          <cell r="GD159">
            <v>0</v>
          </cell>
          <cell r="GE159">
            <v>0</v>
          </cell>
          <cell r="GF159">
            <v>0</v>
          </cell>
          <cell r="GH159">
            <v>105391332.28695722</v>
          </cell>
          <cell r="GI159">
            <v>61421621.579689406</v>
          </cell>
          <cell r="GJ159">
            <v>7580381434.3589029</v>
          </cell>
          <cell r="GK159">
            <v>0.5827957598301533</v>
          </cell>
          <cell r="GL159">
            <v>123.41552110479522</v>
          </cell>
          <cell r="GM159">
            <v>71.926042397103458</v>
          </cell>
          <cell r="GN159">
            <v>5.1914297047992601E-2</v>
          </cell>
          <cell r="GO159">
            <v>1.5612113790163907E-2</v>
          </cell>
          <cell r="GP159">
            <v>6.4330984688133823E-5</v>
          </cell>
          <cell r="GQ159">
            <v>3.0654658342252981E-3</v>
          </cell>
          <cell r="GR159">
            <v>0</v>
          </cell>
          <cell r="GT159" t="e">
            <v>#N/A</v>
          </cell>
          <cell r="GU159" t="e">
            <v>#N/A</v>
          </cell>
          <cell r="GV159" t="e">
            <v>#N/A</v>
          </cell>
          <cell r="GW159" t="e">
            <v>#N/A</v>
          </cell>
          <cell r="GX159" t="e">
            <v>#N/A</v>
          </cell>
          <cell r="GY159" t="e">
            <v>#N/A</v>
          </cell>
          <cell r="HA159">
            <v>105391332.28695722</v>
          </cell>
          <cell r="HB159">
            <v>61421621.579689406</v>
          </cell>
          <cell r="HC159">
            <v>7580381434.3589029</v>
          </cell>
          <cell r="HD159">
            <v>0.5827957598301533</v>
          </cell>
          <cell r="HE159">
            <v>123.41552110479522</v>
          </cell>
          <cell r="HF159">
            <v>71.926042397103458</v>
          </cell>
          <cell r="HG159">
            <v>90</v>
          </cell>
          <cell r="HH159">
            <v>1171014.8031884136</v>
          </cell>
          <cell r="HI159">
            <v>682462.46199654893</v>
          </cell>
          <cell r="HJ159">
            <v>1174183.7002362872</v>
          </cell>
          <cell r="HK159">
            <v>747418.55714998394</v>
          </cell>
          <cell r="HL159">
            <v>0.63708169141805737</v>
          </cell>
          <cell r="HM159">
            <v>127.63642200705215</v>
          </cell>
          <cell r="HN159">
            <v>81.515323375938976</v>
          </cell>
          <cell r="HP159">
            <v>0</v>
          </cell>
          <cell r="HQ159">
            <v>0</v>
          </cell>
          <cell r="HR159">
            <v>0</v>
          </cell>
          <cell r="HS159">
            <v>0</v>
          </cell>
          <cell r="HT159">
            <v>0</v>
          </cell>
          <cell r="HU159">
            <v>0</v>
          </cell>
          <cell r="HV159">
            <v>90</v>
          </cell>
          <cell r="HW159">
            <v>0</v>
          </cell>
          <cell r="HX159">
            <v>0</v>
          </cell>
          <cell r="HY159">
            <v>0.90153426459428898</v>
          </cell>
          <cell r="HZ159">
            <v>0.90264559849967696</v>
          </cell>
          <cell r="IA159">
            <v>0.96871527703572902</v>
          </cell>
          <cell r="IB159">
            <v>0.86982118286809096</v>
          </cell>
          <cell r="IC159">
            <v>0.99760038164193698</v>
          </cell>
          <cell r="ID159">
            <v>0</v>
          </cell>
          <cell r="IE159">
            <v>0</v>
          </cell>
          <cell r="IF159">
            <v>0</v>
          </cell>
          <cell r="IG159">
            <v>0</v>
          </cell>
          <cell r="IH159">
            <v>0</v>
          </cell>
          <cell r="IJ159">
            <v>46732373.438674331</v>
          </cell>
          <cell r="IK159">
            <v>26842921.789126061</v>
          </cell>
          <cell r="IL159">
            <v>2520038457.6531529</v>
          </cell>
          <cell r="IM159">
            <v>0.57439671503848022</v>
          </cell>
          <cell r="IN159">
            <v>93.880929857419943</v>
          </cell>
          <cell r="IO159">
            <v>53.924897714859988</v>
          </cell>
          <cell r="IP159">
            <v>5.2843702336361686E-3</v>
          </cell>
          <cell r="IQ159">
            <v>2.8164044158459189E-2</v>
          </cell>
          <cell r="IR159">
            <v>9.1522079180079482E-3</v>
          </cell>
          <cell r="IS159">
            <v>3.0108712789597342E-2</v>
          </cell>
          <cell r="IT159">
            <v>0</v>
          </cell>
          <cell r="IV159" t="e">
            <v>#N/A</v>
          </cell>
          <cell r="IW159" t="e">
            <v>#N/A</v>
          </cell>
          <cell r="IX159" t="e">
            <v>#N/A</v>
          </cell>
          <cell r="IY159" t="e">
            <v>#N/A</v>
          </cell>
          <cell r="IZ159" t="e">
            <v>#N/A</v>
          </cell>
          <cell r="JA159" t="e">
            <v>#N/A</v>
          </cell>
          <cell r="JC159">
            <v>46732373.438674331</v>
          </cell>
          <cell r="JD159">
            <v>26842921.789126061</v>
          </cell>
          <cell r="JE159">
            <v>2520038457.6531529</v>
          </cell>
          <cell r="JF159">
            <v>0.57439671503848022</v>
          </cell>
          <cell r="JG159">
            <v>93.880929857419943</v>
          </cell>
          <cell r="JH159">
            <v>53.924897714859988</v>
          </cell>
          <cell r="JI159">
            <v>90</v>
          </cell>
          <cell r="JJ159">
            <v>519248.59376304812</v>
          </cell>
          <cell r="JK159">
            <v>298254.68654584512</v>
          </cell>
          <cell r="JL159">
            <v>520497.58933374094</v>
          </cell>
          <cell r="JM159">
            <v>330830.11734453216</v>
          </cell>
          <cell r="JN159">
            <v>0.63634799304755685</v>
          </cell>
          <cell r="JO159">
            <v>96.912820601627971</v>
          </cell>
          <cell r="JP159">
            <v>61.995383392540049</v>
          </cell>
          <cell r="JR159">
            <v>0</v>
          </cell>
          <cell r="JS159">
            <v>0</v>
          </cell>
          <cell r="JT159">
            <v>0</v>
          </cell>
          <cell r="JU159">
            <v>0</v>
          </cell>
          <cell r="JV159">
            <v>0</v>
          </cell>
          <cell r="JW159">
            <v>0</v>
          </cell>
          <cell r="JX159">
            <v>90</v>
          </cell>
          <cell r="JY159">
            <v>0</v>
          </cell>
          <cell r="JZ159">
            <v>0</v>
          </cell>
          <cell r="KA159">
            <v>0.91501622451346398</v>
          </cell>
          <cell r="KB159">
            <v>0.91691211378572401</v>
          </cell>
          <cell r="KC159">
            <v>0.95234591686541603</v>
          </cell>
          <cell r="KD159">
            <v>0.869187856585245</v>
          </cell>
          <cell r="KE159">
            <v>0.99782434993177904</v>
          </cell>
          <cell r="KF159">
            <v>0</v>
          </cell>
          <cell r="KG159">
            <v>0</v>
          </cell>
          <cell r="KH159">
            <v>0</v>
          </cell>
          <cell r="KI159">
            <v>0</v>
          </cell>
          <cell r="KJ159">
            <v>0</v>
          </cell>
          <cell r="KL159">
            <v>75179420.64959605</v>
          </cell>
          <cell r="KM159">
            <v>42180841.138485871</v>
          </cell>
          <cell r="KN159">
            <v>2865879039.2180614</v>
          </cell>
          <cell r="KO159">
            <v>0.56106898369284675</v>
          </cell>
          <cell r="KP159">
            <v>67.94267164585365</v>
          </cell>
          <cell r="KQ159">
            <v>38.120525729715908</v>
          </cell>
          <cell r="KR159">
            <v>2.0015639074043693E-2</v>
          </cell>
          <cell r="KS159">
            <v>2.0275822031319307E-2</v>
          </cell>
          <cell r="KT159">
            <v>1.6473958240773152E-2</v>
          </cell>
          <cell r="KU159">
            <v>3.0070156565455364E-2</v>
          </cell>
          <cell r="KV159">
            <v>0</v>
          </cell>
          <cell r="KX159" t="e">
            <v>#N/A</v>
          </cell>
          <cell r="KY159" t="e">
            <v>#N/A</v>
          </cell>
          <cell r="KZ159" t="e">
            <v>#N/A</v>
          </cell>
          <cell r="LA159" t="e">
            <v>#N/A</v>
          </cell>
          <cell r="LB159" t="e">
            <v>#N/A</v>
          </cell>
          <cell r="LC159" t="e">
            <v>#N/A</v>
          </cell>
          <cell r="LE159">
            <v>75179420.64959605</v>
          </cell>
          <cell r="LF159">
            <v>42180841.138485871</v>
          </cell>
          <cell r="LG159">
            <v>2865879039.2180614</v>
          </cell>
          <cell r="LH159">
            <v>0.56106898369284675</v>
          </cell>
          <cell r="LI159">
            <v>67.94267164585365</v>
          </cell>
          <cell r="LJ159">
            <v>38.120525729715908</v>
          </cell>
          <cell r="LK159">
            <v>90</v>
          </cell>
          <cell r="LL159">
            <v>835326.89610662276</v>
          </cell>
          <cell r="LM159">
            <v>468676.012649843</v>
          </cell>
          <cell r="LN159">
            <v>837148.23772714485</v>
          </cell>
          <cell r="LO159">
            <v>512205.13920291333</v>
          </cell>
          <cell r="LP159">
            <v>0.61191140923672505</v>
          </cell>
          <cell r="LQ159">
            <v>71.342429722891538</v>
          </cell>
          <cell r="LR159">
            <v>43.857637265526229</v>
          </cell>
          <cell r="LT159">
            <v>0</v>
          </cell>
          <cell r="LU159">
            <v>0</v>
          </cell>
          <cell r="LV159">
            <v>0</v>
          </cell>
          <cell r="LW159">
            <v>0</v>
          </cell>
          <cell r="LX159">
            <v>0</v>
          </cell>
          <cell r="LY159">
            <v>0</v>
          </cell>
          <cell r="LZ159">
            <v>90</v>
          </cell>
          <cell r="MA159">
            <v>0</v>
          </cell>
          <cell r="MB159">
            <v>0</v>
          </cell>
          <cell r="MC159">
            <v>0.89925462598852102</v>
          </cell>
          <cell r="MD159">
            <v>0.92194208952318502</v>
          </cell>
          <cell r="ME159">
            <v>0.98621603812001102</v>
          </cell>
          <cell r="MF159">
            <v>0.91281678005523803</v>
          </cell>
          <cell r="MG159">
            <v>0.97655826975012205</v>
          </cell>
          <cell r="MH159">
            <v>0</v>
          </cell>
          <cell r="MI159">
            <v>0</v>
          </cell>
          <cell r="MJ159">
            <v>0</v>
          </cell>
          <cell r="MK159">
            <v>0</v>
          </cell>
          <cell r="ML159">
            <v>0</v>
          </cell>
          <cell r="MN159">
            <v>151825187.38586873</v>
          </cell>
          <cell r="MO159">
            <v>86635392.276957557</v>
          </cell>
          <cell r="MP159">
            <v>11649273171.652262</v>
          </cell>
          <cell r="MQ159">
            <v>0.57062595323377308</v>
          </cell>
          <cell r="MR159">
            <v>134.46321261421267</v>
          </cell>
          <cell r="MS159">
            <v>76.728198872860602</v>
          </cell>
          <cell r="MT159">
            <v>4.3541166860018243E-2</v>
          </cell>
          <cell r="MU159">
            <v>5.0279248598836389E-2</v>
          </cell>
          <cell r="MV159">
            <v>-1.4075988652769487E-2</v>
          </cell>
          <cell r="MW159">
            <v>1.4447857664490844E-2</v>
          </cell>
          <cell r="MX159">
            <v>-9.6183306525832461E-4</v>
          </cell>
          <cell r="MZ159" t="e">
            <v>#N/A</v>
          </cell>
          <cell r="NA159" t="e">
            <v>#N/A</v>
          </cell>
          <cell r="NB159" t="e">
            <v>#N/A</v>
          </cell>
          <cell r="NC159" t="e">
            <v>#N/A</v>
          </cell>
          <cell r="ND159" t="e">
            <v>#N/A</v>
          </cell>
          <cell r="NE159" t="e">
            <v>#N/A</v>
          </cell>
          <cell r="NG159">
            <v>151825187.38586873</v>
          </cell>
          <cell r="NH159">
            <v>86635392.276957557</v>
          </cell>
          <cell r="NI159">
            <v>11649273171.652262</v>
          </cell>
          <cell r="NJ159">
            <v>0.57062595323377308</v>
          </cell>
          <cell r="NK159">
            <v>134.46321261421267</v>
          </cell>
          <cell r="NL159">
            <v>76.728198872860602</v>
          </cell>
          <cell r="NM159">
            <v>90</v>
          </cell>
          <cell r="NN159">
            <v>1686946.5265096526</v>
          </cell>
          <cell r="NO159">
            <v>962615.46974397288</v>
          </cell>
          <cell r="NP159">
            <v>1727440.7260319467</v>
          </cell>
          <cell r="NQ159">
            <v>1070459.2914223836</v>
          </cell>
          <cell r="NR159">
            <v>0.61893904152796897</v>
          </cell>
          <cell r="NS159">
            <v>136.34255316972451</v>
          </cell>
          <cell r="NT159">
            <v>84.056516651915061</v>
          </cell>
          <cell r="NX159">
            <v>0</v>
          </cell>
          <cell r="NY159">
            <v>0</v>
          </cell>
          <cell r="NZ159">
            <v>0</v>
          </cell>
          <cell r="OA159">
            <v>0</v>
          </cell>
          <cell r="OB159">
            <v>0</v>
          </cell>
          <cell r="OC159">
            <v>0</v>
          </cell>
          <cell r="OD159">
            <v>90</v>
          </cell>
          <cell r="OE159">
            <v>0</v>
          </cell>
          <cell r="OF159">
            <v>0</v>
          </cell>
          <cell r="OG159">
            <v>0.92181994531749201</v>
          </cell>
          <cell r="OH159">
            <v>0.929433339577735</v>
          </cell>
          <cell r="OI159">
            <v>0.99068761372497105</v>
          </cell>
          <cell r="OJ159">
            <v>0.91705836075209002</v>
          </cell>
          <cell r="OK159">
            <v>0.99223271409485803</v>
          </cell>
          <cell r="OL159">
            <v>0</v>
          </cell>
          <cell r="OM159">
            <v>0</v>
          </cell>
          <cell r="ON159">
            <v>0</v>
          </cell>
          <cell r="OO159">
            <v>0</v>
          </cell>
          <cell r="OP159">
            <v>0</v>
          </cell>
          <cell r="OX159">
            <v>3.5027726040296067E-2</v>
          </cell>
          <cell r="OY159">
            <v>3.1851497799962693E-2</v>
          </cell>
          <cell r="OZ159">
            <v>-2.775728011536635E-4</v>
          </cell>
          <cell r="PA159">
            <v>2.1069415621071272E-2</v>
          </cell>
          <cell r="PB159">
            <v>-5.2235293046297535E-4</v>
          </cell>
          <cell r="PK159">
            <v>542672916.0212338</v>
          </cell>
          <cell r="PL159">
            <v>332145040.51719391</v>
          </cell>
          <cell r="PM159">
            <v>46952527868.086121</v>
          </cell>
          <cell r="PN159">
            <v>0.61205383705605398</v>
          </cell>
          <cell r="PO159">
            <v>141.36152024120187</v>
          </cell>
          <cell r="PP159">
            <v>86.520860875704642</v>
          </cell>
          <cell r="PQ159">
            <v>90</v>
          </cell>
          <cell r="PR159">
            <v>6029699.0669025974</v>
          </cell>
          <cell r="PS159">
            <v>3690500.4501910433</v>
          </cell>
          <cell r="PT159">
            <v>6076900.0872976203</v>
          </cell>
          <cell r="PU159">
            <v>4003493.8156170682</v>
          </cell>
          <cell r="PV159">
            <v>0.65852365198576313</v>
          </cell>
          <cell r="PW159">
            <v>142.69030750236658</v>
          </cell>
          <cell r="PX159">
            <v>94.346079353933263</v>
          </cell>
          <cell r="QB159">
            <v>2.0824208757033627E-2</v>
          </cell>
          <cell r="QC159">
            <v>2.5890126118234602E-2</v>
          </cell>
          <cell r="QD159">
            <v>0.16644364780178295</v>
          </cell>
          <cell r="QE159">
            <v>0.70284581907173904</v>
          </cell>
          <cell r="QF159">
            <v>8.3996198251209783E-2</v>
          </cell>
          <cell r="QG159">
            <v>0</v>
          </cell>
          <cell r="QH159">
            <v>0</v>
          </cell>
          <cell r="QJ159">
            <v>94982128.583074108</v>
          </cell>
          <cell r="QK159">
            <v>56987225.849674799</v>
          </cell>
          <cell r="QL159">
            <v>7416607509.5899067</v>
          </cell>
          <cell r="QM159">
            <v>0.59997840330386076</v>
          </cell>
          <cell r="QN159">
            <v>130.14508776324703</v>
          </cell>
          <cell r="QO159">
            <v>78.084241954033786</v>
          </cell>
          <cell r="QP159">
            <v>4.4397246564885612E-2</v>
          </cell>
          <cell r="QQ159">
            <v>2.115611009035798E-2</v>
          </cell>
          <cell r="QR159">
            <v>2.504158624648008E-3</v>
          </cell>
          <cell r="QS159">
            <v>8.8187901665160474E-3</v>
          </cell>
          <cell r="QT159">
            <v>-4.4371091699083834E-4</v>
          </cell>
        </row>
        <row r="160">
          <cell r="A160">
            <v>149</v>
          </cell>
          <cell r="B160">
            <v>45383</v>
          </cell>
          <cell r="C160">
            <v>2024</v>
          </cell>
          <cell r="D160" t="b">
            <v>0</v>
          </cell>
          <cell r="E160" t="b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91</v>
          </cell>
          <cell r="O160">
            <v>0</v>
          </cell>
          <cell r="P160">
            <v>0</v>
          </cell>
          <cell r="Q160">
            <v>1.03957813975399</v>
          </cell>
          <cell r="R160">
            <v>1.04114298097297</v>
          </cell>
          <cell r="S160">
            <v>0.99203858893716501</v>
          </cell>
          <cell r="T160">
            <v>1.03143107685238</v>
          </cell>
          <cell r="U160">
            <v>0.99986141434401199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B160">
            <v>9911085.9023228232</v>
          </cell>
          <cell r="AC160">
            <v>10203924.580438575</v>
          </cell>
          <cell r="AD160">
            <v>4077617708.2868595</v>
          </cell>
          <cell r="AE160">
            <v>1.0295465785486855</v>
          </cell>
          <cell r="AF160">
            <v>399.61268589772345</v>
          </cell>
          <cell r="AG160">
            <v>411.41987351065171</v>
          </cell>
          <cell r="AH160">
            <v>-9.5743971624897284E-2</v>
          </cell>
          <cell r="AI160">
            <v>3.4279662761950207E-2</v>
          </cell>
          <cell r="AJ160">
            <v>2.2951635901740604E-2</v>
          </cell>
          <cell r="AK160">
            <v>9.110103473205565E-2</v>
          </cell>
          <cell r="AL160">
            <v>1.2518844586191615E-3</v>
          </cell>
          <cell r="AN160" t="e">
            <v>#N/A</v>
          </cell>
          <cell r="AO160" t="e">
            <v>#N/A</v>
          </cell>
          <cell r="AP160" t="e">
            <v>#N/A</v>
          </cell>
          <cell r="AQ160" t="e">
            <v>#N/A</v>
          </cell>
          <cell r="AR160" t="e">
            <v>#N/A</v>
          </cell>
          <cell r="AS160" t="e">
            <v>#N/A</v>
          </cell>
          <cell r="AU160">
            <v>9911085.9023228232</v>
          </cell>
          <cell r="AV160">
            <v>10203924.580438575</v>
          </cell>
          <cell r="AW160">
            <v>4077617708.2868595</v>
          </cell>
          <cell r="AX160">
            <v>1.0295465785486855</v>
          </cell>
          <cell r="AY160">
            <v>399.61268589772345</v>
          </cell>
          <cell r="AZ160">
            <v>411.41987351065171</v>
          </cell>
          <cell r="BA160">
            <v>91</v>
          </cell>
          <cell r="BB160">
            <v>108913.0318936574</v>
          </cell>
          <cell r="BC160">
            <v>112131.03934547884</v>
          </cell>
          <cell r="BD160">
            <v>108928.12776969992</v>
          </cell>
          <cell r="BE160">
            <v>107862.05967356527</v>
          </cell>
          <cell r="BF160">
            <v>0.98886185410053151</v>
          </cell>
          <cell r="BG160">
            <v>402.81969910651793</v>
          </cell>
          <cell r="BH160">
            <v>398.88256495643162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91</v>
          </cell>
          <cell r="BQ160">
            <v>0</v>
          </cell>
          <cell r="BR160">
            <v>0</v>
          </cell>
          <cell r="BS160">
            <v>1.0626418284280601</v>
          </cell>
          <cell r="BT160">
            <v>1.0626820222411</v>
          </cell>
          <cell r="BU160">
            <v>1.02265502969678</v>
          </cell>
          <cell r="BV160">
            <v>1.08659126962333</v>
          </cell>
          <cell r="BW160">
            <v>0.99993510764969595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0</v>
          </cell>
          <cell r="CD160">
            <v>63374284.315818191</v>
          </cell>
          <cell r="CE160">
            <v>49378181.000111632</v>
          </cell>
          <cell r="CF160">
            <v>10454351642.093534</v>
          </cell>
          <cell r="CG160">
            <v>0.77915169430618503</v>
          </cell>
          <cell r="CH160">
            <v>211.72006401106393</v>
          </cell>
          <cell r="CI160">
            <v>164.96204659283438</v>
          </cell>
          <cell r="CJ160">
            <v>2.1284726991881185E-2</v>
          </cell>
          <cell r="CK160">
            <v>2.9198607818140543E-2</v>
          </cell>
          <cell r="CL160">
            <v>-1.4620712059653387E-2</v>
          </cell>
          <cell r="CM160">
            <v>2.4135754949793163E-2</v>
          </cell>
          <cell r="CN160">
            <v>1.080419202413894E-3</v>
          </cell>
          <cell r="CP160" t="e">
            <v>#N/A</v>
          </cell>
          <cell r="CQ160" t="e">
            <v>#N/A</v>
          </cell>
          <cell r="CR160" t="e">
            <v>#N/A</v>
          </cell>
          <cell r="CS160" t="e">
            <v>#N/A</v>
          </cell>
          <cell r="CT160" t="e">
            <v>#N/A</v>
          </cell>
          <cell r="CU160" t="e">
            <v>#N/A</v>
          </cell>
          <cell r="CW160">
            <v>63374284.315818191</v>
          </cell>
          <cell r="CX160">
            <v>49378181.000111632</v>
          </cell>
          <cell r="CY160">
            <v>10454351642.093534</v>
          </cell>
          <cell r="CZ160">
            <v>0.77915169430618503</v>
          </cell>
          <cell r="DA160">
            <v>211.72006401106393</v>
          </cell>
          <cell r="DB160">
            <v>164.96204659283438</v>
          </cell>
          <cell r="DC160">
            <v>91</v>
          </cell>
          <cell r="DD160">
            <v>696420.70676723286</v>
          </cell>
          <cell r="DE160">
            <v>542617.37362760038</v>
          </cell>
          <cell r="DF160">
            <v>696465.90207652526</v>
          </cell>
          <cell r="DG160">
            <v>510630.54277684598</v>
          </cell>
          <cell r="DH160">
            <v>0.73319363459544074</v>
          </cell>
          <cell r="DI160">
            <v>207.02979779392422</v>
          </cell>
          <cell r="DJ160">
            <v>151.81609792430871</v>
          </cell>
          <cell r="DL160">
            <v>0</v>
          </cell>
          <cell r="DM160">
            <v>0</v>
          </cell>
          <cell r="DN160">
            <v>0</v>
          </cell>
          <cell r="DO160">
            <v>0</v>
          </cell>
          <cell r="DP160">
            <v>0</v>
          </cell>
          <cell r="DQ160">
            <v>0</v>
          </cell>
          <cell r="DR160">
            <v>91</v>
          </cell>
          <cell r="DS160">
            <v>0</v>
          </cell>
          <cell r="DT160">
            <v>0</v>
          </cell>
          <cell r="DU160">
            <v>1.05585995947218</v>
          </cell>
          <cell r="DV160">
            <v>1.06009308924422</v>
          </cell>
          <cell r="DW160">
            <v>1.01988278044572</v>
          </cell>
          <cell r="DX160">
            <v>1.0806773256743201</v>
          </cell>
          <cell r="DY160">
            <v>1.0003442031386101</v>
          </cell>
          <cell r="DZ160">
            <v>0</v>
          </cell>
          <cell r="EA160">
            <v>0</v>
          </cell>
          <cell r="EB160">
            <v>0</v>
          </cell>
          <cell r="EC160">
            <v>0</v>
          </cell>
          <cell r="ED160">
            <v>0</v>
          </cell>
          <cell r="EF160">
            <v>94134561.327711672</v>
          </cell>
          <cell r="EG160">
            <v>70064149.943839535</v>
          </cell>
          <cell r="EH160">
            <v>11150937761.581045</v>
          </cell>
          <cell r="EI160">
            <v>0.74429783233306257</v>
          </cell>
          <cell r="EJ160">
            <v>159.15325841416995</v>
          </cell>
          <cell r="EK160">
            <v>118.45742524641045</v>
          </cell>
          <cell r="EL160">
            <v>5.4377661527567595E-2</v>
          </cell>
          <cell r="EM160">
            <v>4.1023770319826812E-2</v>
          </cell>
          <cell r="EN160">
            <v>9.299298061412286E-3</v>
          </cell>
          <cell r="EO160">
            <v>1.4501979849253088E-2</v>
          </cell>
          <cell r="EP160">
            <v>-2.4381397708739521E-3</v>
          </cell>
          <cell r="ER160" t="e">
            <v>#N/A</v>
          </cell>
          <cell r="ES160" t="e">
            <v>#N/A</v>
          </cell>
          <cell r="ET160" t="e">
            <v>#N/A</v>
          </cell>
          <cell r="EU160" t="e">
            <v>#N/A</v>
          </cell>
          <cell r="EV160" t="e">
            <v>#N/A</v>
          </cell>
          <cell r="EW160" t="e">
            <v>#N/A</v>
          </cell>
          <cell r="EY160">
            <v>94134561.327711672</v>
          </cell>
          <cell r="EZ160">
            <v>70064149.943839535</v>
          </cell>
          <cell r="FA160">
            <v>11150937761.581045</v>
          </cell>
          <cell r="FB160">
            <v>0.74429783233306257</v>
          </cell>
          <cell r="FC160">
            <v>159.15325841416995</v>
          </cell>
          <cell r="FD160">
            <v>118.45742524641045</v>
          </cell>
          <cell r="FE160">
            <v>91</v>
          </cell>
          <cell r="FF160">
            <v>1034445.7288759524</v>
          </cell>
          <cell r="FG160">
            <v>769935.71366856631</v>
          </cell>
          <cell r="FH160">
            <v>1034089.7919239675</v>
          </cell>
          <cell r="FI160">
            <v>729202.49201745843</v>
          </cell>
          <cell r="FJ160">
            <v>0.70210610736430734</v>
          </cell>
          <cell r="FK160">
            <v>156.05053979302906</v>
          </cell>
          <cell r="FL160">
            <v>109.6140563257358</v>
          </cell>
          <cell r="FN160">
            <v>0</v>
          </cell>
          <cell r="FO160">
            <v>0</v>
          </cell>
          <cell r="FP160">
            <v>0</v>
          </cell>
          <cell r="FQ160">
            <v>0</v>
          </cell>
          <cell r="FR160">
            <v>0</v>
          </cell>
          <cell r="FS160">
            <v>0</v>
          </cell>
          <cell r="FT160">
            <v>91</v>
          </cell>
          <cell r="FU160">
            <v>0</v>
          </cell>
          <cell r="FV160">
            <v>0</v>
          </cell>
          <cell r="FW160">
            <v>1.0681915907364501</v>
          </cell>
          <cell r="FX160">
            <v>1.0690928033227201</v>
          </cell>
          <cell r="FY160">
            <v>1.0211802919291399</v>
          </cell>
          <cell r="FZ160">
            <v>1.0879736416741299</v>
          </cell>
          <cell r="GA160">
            <v>1.0000647382579899</v>
          </cell>
          <cell r="GB160">
            <v>0</v>
          </cell>
          <cell r="GC160">
            <v>0</v>
          </cell>
          <cell r="GD160">
            <v>0</v>
          </cell>
          <cell r="GE160">
            <v>0</v>
          </cell>
          <cell r="GF160">
            <v>0</v>
          </cell>
          <cell r="GH160">
            <v>109069963.19438981</v>
          </cell>
          <cell r="GI160">
            <v>72920590.934492454</v>
          </cell>
          <cell r="GJ160">
            <v>9471858778.4933758</v>
          </cell>
          <cell r="GK160">
            <v>0.66856711782812117</v>
          </cell>
          <cell r="GL160">
            <v>129.89278689475148</v>
          </cell>
          <cell r="GM160">
            <v>86.842046160886355</v>
          </cell>
          <cell r="GN160">
            <v>5.5048349733286817E-2</v>
          </cell>
          <cell r="GO160">
            <v>1.9892024686592139E-2</v>
          </cell>
          <cell r="GP160">
            <v>3.1926597101289933E-5</v>
          </cell>
          <cell r="GQ160">
            <v>-4.919731522437935E-3</v>
          </cell>
          <cell r="GR160">
            <v>0</v>
          </cell>
          <cell r="GT160" t="e">
            <v>#N/A</v>
          </cell>
          <cell r="GU160" t="e">
            <v>#N/A</v>
          </cell>
          <cell r="GV160" t="e">
            <v>#N/A</v>
          </cell>
          <cell r="GW160" t="e">
            <v>#N/A</v>
          </cell>
          <cell r="GX160" t="e">
            <v>#N/A</v>
          </cell>
          <cell r="GY160" t="e">
            <v>#N/A</v>
          </cell>
          <cell r="HA160">
            <v>109069963.19438981</v>
          </cell>
          <cell r="HB160">
            <v>72920590.934492454</v>
          </cell>
          <cell r="HC160">
            <v>9471858778.4933758</v>
          </cell>
          <cell r="HD160">
            <v>0.66856711782812117</v>
          </cell>
          <cell r="HE160">
            <v>129.89278689475148</v>
          </cell>
          <cell r="HF160">
            <v>86.842046160886355</v>
          </cell>
          <cell r="HG160">
            <v>91</v>
          </cell>
          <cell r="HH160">
            <v>1198571.0241141736</v>
          </cell>
          <cell r="HI160">
            <v>801325.17510431272</v>
          </cell>
          <cell r="HJ160">
            <v>1198493.4357369316</v>
          </cell>
          <cell r="HK160">
            <v>750169.89653686562</v>
          </cell>
          <cell r="HL160">
            <v>0.62535929130775858</v>
          </cell>
          <cell r="HM160">
            <v>127.1986816836892</v>
          </cell>
          <cell r="HN160">
            <v>79.819990884390648</v>
          </cell>
          <cell r="HP160">
            <v>0</v>
          </cell>
          <cell r="HQ160">
            <v>0</v>
          </cell>
          <cell r="HR160">
            <v>0</v>
          </cell>
          <cell r="HS160">
            <v>0</v>
          </cell>
          <cell r="HT160">
            <v>0</v>
          </cell>
          <cell r="HU160">
            <v>0</v>
          </cell>
          <cell r="HV160">
            <v>91</v>
          </cell>
          <cell r="HW160">
            <v>0</v>
          </cell>
          <cell r="HX160">
            <v>0</v>
          </cell>
          <cell r="HY160">
            <v>1.0702127768489</v>
          </cell>
          <cell r="HZ160">
            <v>1.0695797870889101</v>
          </cell>
          <cell r="IA160">
            <v>1.01471933229378</v>
          </cell>
          <cell r="IB160">
            <v>1.0836052790877</v>
          </cell>
          <cell r="IC160">
            <v>1.0004836031327899</v>
          </cell>
          <cell r="ID160">
            <v>0</v>
          </cell>
          <cell r="IE160">
            <v>0</v>
          </cell>
          <cell r="IF160">
            <v>0</v>
          </cell>
          <cell r="IG160">
            <v>0</v>
          </cell>
          <cell r="IH160">
            <v>0</v>
          </cell>
          <cell r="IJ160">
            <v>47388107.648395121</v>
          </cell>
          <cell r="IK160">
            <v>32058877.618628778</v>
          </cell>
          <cell r="IL160">
            <v>3188752463.5637155</v>
          </cell>
          <cell r="IM160">
            <v>0.67651736288976938</v>
          </cell>
          <cell r="IN160">
            <v>99.465505358515571</v>
          </cell>
          <cell r="IO160">
            <v>67.290141383641171</v>
          </cell>
          <cell r="IP160">
            <v>4.5547064692745536E-3</v>
          </cell>
          <cell r="IQ160">
            <v>2.5860539443939234E-2</v>
          </cell>
          <cell r="IR160">
            <v>8.1587961271284235E-3</v>
          </cell>
          <cell r="IS160">
            <v>3.1312595987456338E-2</v>
          </cell>
          <cell r="IT160">
            <v>0</v>
          </cell>
          <cell r="IV160" t="e">
            <v>#N/A</v>
          </cell>
          <cell r="IW160" t="e">
            <v>#N/A</v>
          </cell>
          <cell r="IX160" t="e">
            <v>#N/A</v>
          </cell>
          <cell r="IY160" t="e">
            <v>#N/A</v>
          </cell>
          <cell r="IZ160" t="e">
            <v>#N/A</v>
          </cell>
          <cell r="JA160" t="e">
            <v>#N/A</v>
          </cell>
          <cell r="JC160">
            <v>47388107.648395121</v>
          </cell>
          <cell r="JD160">
            <v>32058877.618628778</v>
          </cell>
          <cell r="JE160">
            <v>3188752463.5637155</v>
          </cell>
          <cell r="JF160">
            <v>0.67651736288976938</v>
          </cell>
          <cell r="JG160">
            <v>99.465505358515571</v>
          </cell>
          <cell r="JH160">
            <v>67.290141383641171</v>
          </cell>
          <cell r="JI160">
            <v>91</v>
          </cell>
          <cell r="JJ160">
            <v>520748.43569664966</v>
          </cell>
          <cell r="JK160">
            <v>352295.35844647005</v>
          </cell>
          <cell r="JL160">
            <v>520496.72185135545</v>
          </cell>
          <cell r="JM160">
            <v>329182.5383394853</v>
          </cell>
          <cell r="JN160">
            <v>0.63250761752992357</v>
          </cell>
          <cell r="JO160">
            <v>98.022677003376998</v>
          </cell>
          <cell r="JP160">
            <v>62.09838829900638</v>
          </cell>
          <cell r="JR160">
            <v>0</v>
          </cell>
          <cell r="JS160">
            <v>0</v>
          </cell>
          <cell r="JT160">
            <v>0</v>
          </cell>
          <cell r="JU160">
            <v>0</v>
          </cell>
          <cell r="JV160">
            <v>0</v>
          </cell>
          <cell r="JW160">
            <v>0</v>
          </cell>
          <cell r="JX160">
            <v>91</v>
          </cell>
          <cell r="JY160">
            <v>0</v>
          </cell>
          <cell r="JZ160">
            <v>0</v>
          </cell>
          <cell r="KA160">
            <v>1.05747627581228</v>
          </cell>
          <cell r="KB160">
            <v>1.0571193195680899</v>
          </cell>
          <cell r="KC160">
            <v>1.01579199828464</v>
          </cell>
          <cell r="KD160">
            <v>1.07020498279578</v>
          </cell>
          <cell r="KE160">
            <v>1.00084309236196</v>
          </cell>
          <cell r="KF160">
            <v>0</v>
          </cell>
          <cell r="KG160">
            <v>0</v>
          </cell>
          <cell r="KH160">
            <v>0</v>
          </cell>
          <cell r="KI160">
            <v>0</v>
          </cell>
          <cell r="KJ160">
            <v>0</v>
          </cell>
          <cell r="KL160">
            <v>76889304.950186908</v>
          </cell>
          <cell r="KM160">
            <v>49575608.769918077</v>
          </cell>
          <cell r="KN160">
            <v>3605367003.7026157</v>
          </cell>
          <cell r="KO160">
            <v>0.64476598926256212</v>
          </cell>
          <cell r="KP160">
            <v>72.72461384055282</v>
          </cell>
          <cell r="KQ160">
            <v>46.890357586641855</v>
          </cell>
          <cell r="KR160">
            <v>2.4679293081955538E-2</v>
          </cell>
          <cell r="KS160">
            <v>1.8751025799788778E-2</v>
          </cell>
          <cell r="KT160">
            <v>1.5448052003735467E-2</v>
          </cell>
          <cell r="KU160">
            <v>2.9874229044329362E-2</v>
          </cell>
          <cell r="KV160">
            <v>0</v>
          </cell>
          <cell r="KX160" t="e">
            <v>#N/A</v>
          </cell>
          <cell r="KY160" t="e">
            <v>#N/A</v>
          </cell>
          <cell r="KZ160" t="e">
            <v>#N/A</v>
          </cell>
          <cell r="LA160" t="e">
            <v>#N/A</v>
          </cell>
          <cell r="LB160" t="e">
            <v>#N/A</v>
          </cell>
          <cell r="LC160" t="e">
            <v>#N/A</v>
          </cell>
          <cell r="LE160">
            <v>76889304.950186908</v>
          </cell>
          <cell r="LF160">
            <v>49575608.769918077</v>
          </cell>
          <cell r="LG160">
            <v>3605367003.7026157</v>
          </cell>
          <cell r="LH160">
            <v>0.64476598926256212</v>
          </cell>
          <cell r="LI160">
            <v>72.72461384055282</v>
          </cell>
          <cell r="LJ160">
            <v>46.890357586641855</v>
          </cell>
          <cell r="LK160">
            <v>91</v>
          </cell>
          <cell r="LL160">
            <v>844937.417035021</v>
          </cell>
          <cell r="LM160">
            <v>544786.90955953929</v>
          </cell>
          <cell r="LN160">
            <v>844225.65683197533</v>
          </cell>
          <cell r="LO160">
            <v>515176.48388004897</v>
          </cell>
          <cell r="LP160">
            <v>0.60992735382605234</v>
          </cell>
          <cell r="LQ160">
            <v>71.594001491803752</v>
          </cell>
          <cell r="LR160">
            <v>43.814370462139422</v>
          </cell>
          <cell r="LT160">
            <v>0</v>
          </cell>
          <cell r="LU160">
            <v>0</v>
          </cell>
          <cell r="LV160">
            <v>0</v>
          </cell>
          <cell r="LW160">
            <v>0</v>
          </cell>
          <cell r="LX160">
            <v>0</v>
          </cell>
          <cell r="LY160">
            <v>0</v>
          </cell>
          <cell r="LZ160">
            <v>91</v>
          </cell>
          <cell r="MA160">
            <v>0</v>
          </cell>
          <cell r="MB160">
            <v>0</v>
          </cell>
          <cell r="MC160">
            <v>1.0606714181479999</v>
          </cell>
          <cell r="MD160">
            <v>1.04930131562525</v>
          </cell>
          <cell r="ME160">
            <v>1.0010601191264099</v>
          </cell>
          <cell r="MF160">
            <v>1.04568724508009</v>
          </cell>
          <cell r="MG160">
            <v>1.0120915105849799</v>
          </cell>
          <cell r="MH160">
            <v>0</v>
          </cell>
          <cell r="MI160">
            <v>0</v>
          </cell>
          <cell r="MJ160">
            <v>0</v>
          </cell>
          <cell r="MK160">
            <v>0</v>
          </cell>
          <cell r="ML160">
            <v>0</v>
          </cell>
          <cell r="MN160">
            <v>161926302.37819743</v>
          </cell>
          <cell r="MO160">
            <v>103207788.25662033</v>
          </cell>
          <cell r="MP160">
            <v>14107686193.542368</v>
          </cell>
          <cell r="MQ160">
            <v>0.63737506965092505</v>
          </cell>
          <cell r="MR160">
            <v>136.69206977349813</v>
          </cell>
          <cell r="MS160">
            <v>87.12411749261247</v>
          </cell>
          <cell r="MT160">
            <v>4.5964499135784417E-2</v>
          </cell>
          <cell r="MU160">
            <v>5.002471242281515E-2</v>
          </cell>
          <cell r="MV160">
            <v>-1.572148043123972E-2</v>
          </cell>
          <cell r="MW160">
            <v>1.5992751011092449E-2</v>
          </cell>
          <cell r="MX160">
            <v>-7.7401442678516063E-5</v>
          </cell>
          <cell r="MZ160" t="e">
            <v>#N/A</v>
          </cell>
          <cell r="NA160" t="e">
            <v>#N/A</v>
          </cell>
          <cell r="NB160" t="e">
            <v>#N/A</v>
          </cell>
          <cell r="NC160" t="e">
            <v>#N/A</v>
          </cell>
          <cell r="ND160" t="e">
            <v>#N/A</v>
          </cell>
          <cell r="NE160" t="e">
            <v>#N/A</v>
          </cell>
          <cell r="NG160">
            <v>161926302.37819743</v>
          </cell>
          <cell r="NH160">
            <v>103207788.25662033</v>
          </cell>
          <cell r="NI160">
            <v>14107686193.542368</v>
          </cell>
          <cell r="NJ160">
            <v>0.63737506965092505</v>
          </cell>
          <cell r="NK160">
            <v>136.69206977349813</v>
          </cell>
          <cell r="NL160">
            <v>87.12411749261247</v>
          </cell>
          <cell r="NM160">
            <v>91</v>
          </cell>
          <cell r="NN160">
            <v>1779409.9162439278</v>
          </cell>
          <cell r="NO160">
            <v>1134151.5193035202</v>
          </cell>
          <cell r="NP160">
            <v>1758151.2122509996</v>
          </cell>
          <cell r="NQ160">
            <v>1069276.969189781</v>
          </cell>
          <cell r="NR160">
            <v>0.60742806680951378</v>
          </cell>
          <cell r="NS160">
            <v>136.54731335495066</v>
          </cell>
          <cell r="NT160">
            <v>83.317567372584293</v>
          </cell>
          <cell r="NX160">
            <v>0</v>
          </cell>
          <cell r="NY160">
            <v>0</v>
          </cell>
          <cell r="NZ160">
            <v>0</v>
          </cell>
          <cell r="OA160">
            <v>0</v>
          </cell>
          <cell r="OB160">
            <v>0</v>
          </cell>
          <cell r="OC160">
            <v>0</v>
          </cell>
          <cell r="OD160">
            <v>91</v>
          </cell>
          <cell r="OE160">
            <v>0</v>
          </cell>
          <cell r="OF160">
            <v>0</v>
          </cell>
          <cell r="OG160">
            <v>1.0610771021705501</v>
          </cell>
          <cell r="OH160">
            <v>1.0577650822792499</v>
          </cell>
          <cell r="OI160">
            <v>1.0122756881941199</v>
          </cell>
          <cell r="OJ160">
            <v>1.07021956459104</v>
          </cell>
          <cell r="OK160">
            <v>1.0035163261659901</v>
          </cell>
          <cell r="OL160">
            <v>0</v>
          </cell>
          <cell r="OM160">
            <v>0</v>
          </cell>
          <cell r="ON160">
            <v>0</v>
          </cell>
          <cell r="OO160">
            <v>0</v>
          </cell>
          <cell r="OP160">
            <v>0</v>
          </cell>
          <cell r="OX160">
            <v>3.7461222305937417E-2</v>
          </cell>
          <cell r="OY160">
            <v>3.2751426221505023E-2</v>
          </cell>
          <cell r="OZ160">
            <v>-1.1074666437239076E-3</v>
          </cell>
          <cell r="PA160">
            <v>2.0909001243261012E-2</v>
          </cell>
          <cell r="PB160">
            <v>-2.1192362062890776E-4</v>
          </cell>
          <cell r="PK160">
            <v>562693609.71702194</v>
          </cell>
          <cell r="PL160">
            <v>387409121.10404938</v>
          </cell>
          <cell r="PM160">
            <v>56056571551.263512</v>
          </cell>
          <cell r="PN160">
            <v>0.68849035143455251</v>
          </cell>
          <cell r="PO160">
            <v>144.69605514581568</v>
          </cell>
          <cell r="PP160">
            <v>99.621837858536026</v>
          </cell>
          <cell r="PQ160">
            <v>91</v>
          </cell>
          <cell r="PR160">
            <v>6183446.260626615</v>
          </cell>
          <cell r="PS160">
            <v>4257243.0890554879</v>
          </cell>
          <cell r="PT160">
            <v>6161779.4343724716</v>
          </cell>
          <cell r="PU160">
            <v>4012190.1418349603</v>
          </cell>
          <cell r="PV160">
            <v>0.65089154763079149</v>
          </cell>
          <cell r="PW160">
            <v>142.94135168251509</v>
          </cell>
          <cell r="PX160">
            <v>93.085420183478192</v>
          </cell>
          <cell r="QB160">
            <v>2.0824208757033627E-2</v>
          </cell>
          <cell r="QC160">
            <v>2.5890126118234602E-2</v>
          </cell>
          <cell r="QD160">
            <v>0.16644364780178295</v>
          </cell>
          <cell r="QE160">
            <v>0.70284581907173904</v>
          </cell>
          <cell r="QF160">
            <v>8.3996198251209783E-2</v>
          </cell>
          <cell r="QG160">
            <v>0</v>
          </cell>
          <cell r="QH160">
            <v>0</v>
          </cell>
          <cell r="QJ160">
            <v>98155047.009302825</v>
          </cell>
          <cell r="QK160">
            <v>67097384.988683917</v>
          </cell>
          <cell r="QL160">
            <v>9136679827.7406635</v>
          </cell>
          <cell r="QM160">
            <v>0.68358568441543954</v>
          </cell>
          <cell r="QN160">
            <v>136.17043092337474</v>
          </cell>
          <cell r="QO160">
            <v>93.084157219900447</v>
          </cell>
          <cell r="QP160">
            <v>4.6681168641855425E-2</v>
          </cell>
          <cell r="QQ160">
            <v>2.4451161852838039E-2</v>
          </cell>
          <cell r="QR160">
            <v>2.354974001783275E-3</v>
          </cell>
          <cell r="QS160">
            <v>4.1080734201301558E-3</v>
          </cell>
          <cell r="QT160">
            <v>-3.5177118459783427E-4</v>
          </cell>
        </row>
        <row r="161">
          <cell r="A161">
            <v>150</v>
          </cell>
          <cell r="B161">
            <v>45474</v>
          </cell>
          <cell r="C161">
            <v>2024</v>
          </cell>
          <cell r="D161" t="b">
            <v>0</v>
          </cell>
          <cell r="E161" t="b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92</v>
          </cell>
          <cell r="O161">
            <v>0</v>
          </cell>
          <cell r="P161">
            <v>0</v>
          </cell>
          <cell r="Q161">
            <v>1.0235621505908301</v>
          </cell>
          <cell r="R161">
            <v>1.0215732723683399</v>
          </cell>
          <cell r="S161">
            <v>0.96013033139679105</v>
          </cell>
          <cell r="T161">
            <v>0.98011988674391404</v>
          </cell>
          <cell r="U161">
            <v>0.99999752000556397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B161">
            <v>9750730.7269179709</v>
          </cell>
          <cell r="AC161">
            <v>10255439.095655132</v>
          </cell>
          <cell r="AD161">
            <v>4004640727.4252524</v>
          </cell>
          <cell r="AE161">
            <v>1.0517610815919527</v>
          </cell>
          <cell r="AF161">
            <v>390.48944565639101</v>
          </cell>
          <cell r="AG161">
            <v>410.70160171380786</v>
          </cell>
          <cell r="AH161">
            <v>-0.10128428526671447</v>
          </cell>
          <cell r="AI161">
            <v>2.4823628506693389E-2</v>
          </cell>
          <cell r="AJ161">
            <v>2.318803288988271E-2</v>
          </cell>
          <cell r="AK161">
            <v>9.6883996223656149E-2</v>
          </cell>
          <cell r="AL161">
            <v>2.8414001553751496E-4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U161">
            <v>9750730.7269179709</v>
          </cell>
          <cell r="AV161">
            <v>10255439.095655132</v>
          </cell>
          <cell r="AW161">
            <v>4004640727.4252524</v>
          </cell>
          <cell r="AX161">
            <v>1.0517610815919527</v>
          </cell>
          <cell r="AY161">
            <v>390.48944565639101</v>
          </cell>
          <cell r="AZ161">
            <v>410.70160171380786</v>
          </cell>
          <cell r="BA161">
            <v>92</v>
          </cell>
          <cell r="BB161">
            <v>105986.2035534562</v>
          </cell>
          <cell r="BC161">
            <v>111472.16408320796</v>
          </cell>
          <cell r="BD161">
            <v>105986.46639930317</v>
          </cell>
          <cell r="BE161">
            <v>108906.10210514619</v>
          </cell>
          <cell r="BF161">
            <v>1.0295503122880532</v>
          </cell>
          <cell r="BG161">
            <v>406.70462424440819</v>
          </cell>
          <cell r="BH161">
            <v>419.03200543987748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92</v>
          </cell>
          <cell r="BQ161">
            <v>0</v>
          </cell>
          <cell r="BR161">
            <v>0</v>
          </cell>
          <cell r="BS161">
            <v>1.04067109169739</v>
          </cell>
          <cell r="BT161">
            <v>1.0407828458332899</v>
          </cell>
          <cell r="BU161">
            <v>0.98772598299026504</v>
          </cell>
          <cell r="BV161">
            <v>1.02700391982706</v>
          </cell>
          <cell r="BW161">
            <v>1.0000013091201501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D161">
            <v>64474751.530190364</v>
          </cell>
          <cell r="CE161">
            <v>49491098.011469923</v>
          </cell>
          <cell r="CF161">
            <v>10214764673.844904</v>
          </cell>
          <cell r="CG161">
            <v>0.76760432319457128</v>
          </cell>
          <cell r="CH161">
            <v>206.39600017517409</v>
          </cell>
          <cell r="CI161">
            <v>158.43046202453112</v>
          </cell>
          <cell r="CJ161">
            <v>2.1625588493514248E-2</v>
          </cell>
          <cell r="CK161">
            <v>2.8244892682990991E-2</v>
          </cell>
          <cell r="CL161">
            <v>-1.5330906135714873E-2</v>
          </cell>
          <cell r="CM161">
            <v>2.4829557192397329E-2</v>
          </cell>
          <cell r="CN161">
            <v>1.3383697098016826E-3</v>
          </cell>
          <cell r="CP161" t="e">
            <v>#N/A</v>
          </cell>
          <cell r="CQ161" t="e">
            <v>#N/A</v>
          </cell>
          <cell r="CR161" t="e">
            <v>#N/A</v>
          </cell>
          <cell r="CS161" t="e">
            <v>#N/A</v>
          </cell>
          <cell r="CT161" t="e">
            <v>#N/A</v>
          </cell>
          <cell r="CU161" t="e">
            <v>#N/A</v>
          </cell>
          <cell r="CW161">
            <v>64474751.530190364</v>
          </cell>
          <cell r="CX161">
            <v>49491098.011469923</v>
          </cell>
          <cell r="CY161">
            <v>10214764673.844904</v>
          </cell>
          <cell r="CZ161">
            <v>0.76760432319457128</v>
          </cell>
          <cell r="DA161">
            <v>206.39600017517409</v>
          </cell>
          <cell r="DB161">
            <v>158.43046202453112</v>
          </cell>
          <cell r="DC161">
            <v>92</v>
          </cell>
          <cell r="DD161">
            <v>700812.51663250395</v>
          </cell>
          <cell r="DE161">
            <v>537946.71751597745</v>
          </cell>
          <cell r="DF161">
            <v>700811.59918591811</v>
          </cell>
          <cell r="DG161">
            <v>516922.89889455627</v>
          </cell>
          <cell r="DH161">
            <v>0.73752591740690954</v>
          </cell>
          <cell r="DI161">
            <v>208.96078844693946</v>
          </cell>
          <cell r="DJ161">
            <v>154.26471015924619</v>
          </cell>
          <cell r="DL161">
            <v>0</v>
          </cell>
          <cell r="DM161">
            <v>0</v>
          </cell>
          <cell r="DN161">
            <v>0</v>
          </cell>
          <cell r="DO161">
            <v>0</v>
          </cell>
          <cell r="DP161">
            <v>0</v>
          </cell>
          <cell r="DQ161">
            <v>0</v>
          </cell>
          <cell r="DR161">
            <v>92</v>
          </cell>
          <cell r="DS161">
            <v>0</v>
          </cell>
          <cell r="DT161">
            <v>0</v>
          </cell>
          <cell r="DU161">
            <v>1.0532879042545</v>
          </cell>
          <cell r="DV161">
            <v>1.05290628756292</v>
          </cell>
          <cell r="DW161">
            <v>1.00983535370529</v>
          </cell>
          <cell r="DX161">
            <v>1.06268230735839</v>
          </cell>
          <cell r="DY161">
            <v>1.00000665240857</v>
          </cell>
          <cell r="DZ161">
            <v>0</v>
          </cell>
          <cell r="EA161">
            <v>0</v>
          </cell>
          <cell r="EB161">
            <v>0</v>
          </cell>
          <cell r="EC161">
            <v>0</v>
          </cell>
          <cell r="ED161">
            <v>0</v>
          </cell>
          <cell r="EF161">
            <v>97190441.040586606</v>
          </cell>
          <cell r="EG161">
            <v>72057960.499573663</v>
          </cell>
          <cell r="EH161">
            <v>11397765590.797207</v>
          </cell>
          <cell r="EI161">
            <v>0.74140995480699945</v>
          </cell>
          <cell r="EJ161">
            <v>158.17496792550273</v>
          </cell>
          <cell r="EK161">
            <v>117.27249582124557</v>
          </cell>
          <cell r="EL161">
            <v>5.5746820544482246E-2</v>
          </cell>
          <cell r="EM161">
            <v>4.1393289341568849E-2</v>
          </cell>
          <cell r="EN161">
            <v>8.8003120274032925E-3</v>
          </cell>
          <cell r="EO161">
            <v>1.6200036916341268E-2</v>
          </cell>
          <cell r="EP161">
            <v>-1.9291565515069575E-3</v>
          </cell>
          <cell r="ER161" t="e">
            <v>#N/A</v>
          </cell>
          <cell r="ES161" t="e">
            <v>#N/A</v>
          </cell>
          <cell r="ET161" t="e">
            <v>#N/A</v>
          </cell>
          <cell r="EU161" t="e">
            <v>#N/A</v>
          </cell>
          <cell r="EV161" t="e">
            <v>#N/A</v>
          </cell>
          <cell r="EW161" t="e">
            <v>#N/A</v>
          </cell>
          <cell r="EY161">
            <v>97190441.040586606</v>
          </cell>
          <cell r="EZ161">
            <v>72057960.499573663</v>
          </cell>
          <cell r="FA161">
            <v>11397765590.797207</v>
          </cell>
          <cell r="FB161">
            <v>0.74140995480699945</v>
          </cell>
          <cell r="FC161">
            <v>158.17496792550273</v>
          </cell>
          <cell r="FD161">
            <v>117.27249582124557</v>
          </cell>
          <cell r="FE161">
            <v>92</v>
          </cell>
          <cell r="FF161">
            <v>1056417.8373976804</v>
          </cell>
          <cell r="FG161">
            <v>783238.7010823224</v>
          </cell>
          <cell r="FH161">
            <v>1056410.8097213563</v>
          </cell>
          <cell r="FI161">
            <v>743613.11652646947</v>
          </cell>
          <cell r="FJ161">
            <v>0.70415569131331068</v>
          </cell>
          <cell r="FK161">
            <v>156.63441307053353</v>
          </cell>
          <cell r="FL161">
            <v>110.35517859778895</v>
          </cell>
          <cell r="FN161">
            <v>0</v>
          </cell>
          <cell r="FO161">
            <v>0</v>
          </cell>
          <cell r="FP161">
            <v>0</v>
          </cell>
          <cell r="FQ161">
            <v>0</v>
          </cell>
          <cell r="FR161">
            <v>0</v>
          </cell>
          <cell r="FS161">
            <v>0</v>
          </cell>
          <cell r="FT161">
            <v>92</v>
          </cell>
          <cell r="FU161">
            <v>0</v>
          </cell>
          <cell r="FV161">
            <v>0</v>
          </cell>
          <cell r="FW161">
            <v>1.0904071704687099</v>
          </cell>
          <cell r="FX161">
            <v>1.0889001349921099</v>
          </cell>
          <cell r="FY161">
            <v>1.0432899238840601</v>
          </cell>
          <cell r="FZ161">
            <v>1.13308106935025</v>
          </cell>
          <cell r="GA161">
            <v>1.0020341084281801</v>
          </cell>
          <cell r="GB161">
            <v>0</v>
          </cell>
          <cell r="GC161">
            <v>0</v>
          </cell>
          <cell r="GD161">
            <v>0</v>
          </cell>
          <cell r="GE161">
            <v>0</v>
          </cell>
          <cell r="GF161">
            <v>0</v>
          </cell>
          <cell r="GH161">
            <v>112388678.29774454</v>
          </cell>
          <cell r="GI161">
            <v>76197267.652151182</v>
          </cell>
          <cell r="GJ161">
            <v>10138077287.918108</v>
          </cell>
          <cell r="GK161">
            <v>0.6779799247241467</v>
          </cell>
          <cell r="GL161">
            <v>133.05040456567988</v>
          </cell>
          <cell r="GM161">
            <v>90.205503271956914</v>
          </cell>
          <cell r="GN161">
            <v>5.696975363615614E-2</v>
          </cell>
          <cell r="GO161">
            <v>2.5751843620416798E-2</v>
          </cell>
          <cell r="GP161">
            <v>-2.8730707900266622E-4</v>
          </cell>
          <cell r="GQ161">
            <v>-2.2606655922164185E-3</v>
          </cell>
          <cell r="GR161">
            <v>0</v>
          </cell>
          <cell r="GT161" t="e">
            <v>#N/A</v>
          </cell>
          <cell r="GU161" t="e">
            <v>#N/A</v>
          </cell>
          <cell r="GV161" t="e">
            <v>#N/A</v>
          </cell>
          <cell r="GW161" t="e">
            <v>#N/A</v>
          </cell>
          <cell r="GX161" t="e">
            <v>#N/A</v>
          </cell>
          <cell r="GY161" t="e">
            <v>#N/A</v>
          </cell>
          <cell r="HA161">
            <v>112388678.29774454</v>
          </cell>
          <cell r="HB161">
            <v>76197267.652151182</v>
          </cell>
          <cell r="HC161">
            <v>10138077287.918108</v>
          </cell>
          <cell r="HD161">
            <v>0.6779799247241467</v>
          </cell>
          <cell r="HE161">
            <v>133.05040456567988</v>
          </cell>
          <cell r="HF161">
            <v>90.205503271956914</v>
          </cell>
          <cell r="HG161">
            <v>92</v>
          </cell>
          <cell r="HH161">
            <v>1221616.068453745</v>
          </cell>
          <cell r="HI161">
            <v>828231.17013207811</v>
          </cell>
          <cell r="HJ161">
            <v>1219136.2132073604</v>
          </cell>
          <cell r="HK161">
            <v>759561.37538609921</v>
          </cell>
          <cell r="HL161">
            <v>0.62262819420906701</v>
          </cell>
          <cell r="HM161">
            <v>127.52965548670024</v>
          </cell>
          <cell r="HN161">
            <v>79.610811363818868</v>
          </cell>
          <cell r="HP161">
            <v>0</v>
          </cell>
          <cell r="HQ161">
            <v>0</v>
          </cell>
          <cell r="HR161">
            <v>0</v>
          </cell>
          <cell r="HS161">
            <v>0</v>
          </cell>
          <cell r="HT161">
            <v>0</v>
          </cell>
          <cell r="HU161">
            <v>0</v>
          </cell>
          <cell r="HV161">
            <v>92</v>
          </cell>
          <cell r="HW161">
            <v>0</v>
          </cell>
          <cell r="HX161">
            <v>0</v>
          </cell>
          <cell r="HY161">
            <v>1.11360599412584</v>
          </cell>
          <cell r="HZ161">
            <v>1.11165210584632</v>
          </cell>
          <cell r="IA161">
            <v>1.05560430291853</v>
          </cell>
          <cell r="IB161">
            <v>1.1739724550772701</v>
          </cell>
          <cell r="IC161">
            <v>1.00270285298775</v>
          </cell>
          <cell r="ID161">
            <v>0</v>
          </cell>
          <cell r="IE161">
            <v>0</v>
          </cell>
          <cell r="IF161">
            <v>0</v>
          </cell>
          <cell r="IG161">
            <v>0</v>
          </cell>
          <cell r="IH161">
            <v>0</v>
          </cell>
          <cell r="IJ161">
            <v>48094980.343229286</v>
          </cell>
          <cell r="IK161">
            <v>33758244.837897025</v>
          </cell>
          <cell r="IL161">
            <v>3528566435.8182054</v>
          </cell>
          <cell r="IM161">
            <v>0.70190786225468205</v>
          </cell>
          <cell r="IN161">
            <v>104.52458215058132</v>
          </cell>
          <cell r="IO161">
            <v>73.36662601037844</v>
          </cell>
          <cell r="IP161">
            <v>4.217628629144321E-3</v>
          </cell>
          <cell r="IQ161">
            <v>2.3164154572307159E-2</v>
          </cell>
          <cell r="IR161">
            <v>7.0418453175220977E-3</v>
          </cell>
          <cell r="IS161">
            <v>3.2273599777362674E-2</v>
          </cell>
          <cell r="IT161">
            <v>0</v>
          </cell>
          <cell r="IV161" t="e">
            <v>#N/A</v>
          </cell>
          <cell r="IW161" t="e">
            <v>#N/A</v>
          </cell>
          <cell r="IX161" t="e">
            <v>#N/A</v>
          </cell>
          <cell r="IY161" t="e">
            <v>#N/A</v>
          </cell>
          <cell r="IZ161" t="e">
            <v>#N/A</v>
          </cell>
          <cell r="JA161" t="e">
            <v>#N/A</v>
          </cell>
          <cell r="JC161">
            <v>48094980.343229286</v>
          </cell>
          <cell r="JD161">
            <v>33758244.837897025</v>
          </cell>
          <cell r="JE161">
            <v>3528566435.8182054</v>
          </cell>
          <cell r="JF161">
            <v>0.70190786225468205</v>
          </cell>
          <cell r="JG161">
            <v>104.52458215058132</v>
          </cell>
          <cell r="JH161">
            <v>73.36662601037844</v>
          </cell>
          <cell r="JI161">
            <v>92</v>
          </cell>
          <cell r="JJ161">
            <v>522771.52546988352</v>
          </cell>
          <cell r="JK161">
            <v>366937.44389018504</v>
          </cell>
          <cell r="JL161">
            <v>521362.3596583805</v>
          </cell>
          <cell r="JM161">
            <v>329503.83333579672</v>
          </cell>
          <cell r="JN161">
            <v>0.63140964566455571</v>
          </cell>
          <cell r="JO161">
            <v>99.018715499351629</v>
          </cell>
          <cell r="JP161">
            <v>62.494333400309209</v>
          </cell>
          <cell r="JR161">
            <v>0</v>
          </cell>
          <cell r="JS161">
            <v>0</v>
          </cell>
          <cell r="JT161">
            <v>0</v>
          </cell>
          <cell r="JU161">
            <v>0</v>
          </cell>
          <cell r="JV161">
            <v>0</v>
          </cell>
          <cell r="JW161">
            <v>0</v>
          </cell>
          <cell r="JX161">
            <v>92</v>
          </cell>
          <cell r="JY161">
            <v>0</v>
          </cell>
          <cell r="JZ161">
            <v>0</v>
          </cell>
          <cell r="KA161">
            <v>1.10214718915432</v>
          </cell>
          <cell r="KB161">
            <v>1.1004972411184799</v>
          </cell>
          <cell r="KC161">
            <v>1.0695101079624401</v>
          </cell>
          <cell r="KD161">
            <v>1.17326171655655</v>
          </cell>
          <cell r="KE161">
            <v>1.00148008366102</v>
          </cell>
          <cell r="KF161">
            <v>0</v>
          </cell>
          <cell r="KG161">
            <v>0</v>
          </cell>
          <cell r="KH161">
            <v>0</v>
          </cell>
          <cell r="KI161">
            <v>0</v>
          </cell>
          <cell r="KJ161">
            <v>0</v>
          </cell>
          <cell r="KL161">
            <v>78329018.196076706</v>
          </cell>
          <cell r="KM161">
            <v>51731882.190086789</v>
          </cell>
          <cell r="KN161">
            <v>3987287889.3789387</v>
          </cell>
          <cell r="KO161">
            <v>0.66044338843350781</v>
          </cell>
          <cell r="KP161">
            <v>77.076025858247419</v>
          </cell>
          <cell r="KQ161">
            <v>50.904351684809598</v>
          </cell>
          <cell r="KR161">
            <v>2.8153636937652802E-2</v>
          </cell>
          <cell r="KS161">
            <v>1.615990819768345E-2</v>
          </cell>
          <cell r="KT161">
            <v>1.4267915381827936E-2</v>
          </cell>
          <cell r="KU161">
            <v>2.9583150104239134E-2</v>
          </cell>
          <cell r="KV161">
            <v>0</v>
          </cell>
          <cell r="KX161" t="e">
            <v>#N/A</v>
          </cell>
          <cell r="KY161" t="e">
            <v>#N/A</v>
          </cell>
          <cell r="KZ161" t="e">
            <v>#N/A</v>
          </cell>
          <cell r="LA161" t="e">
            <v>#N/A</v>
          </cell>
          <cell r="LB161" t="e">
            <v>#N/A</v>
          </cell>
          <cell r="LC161" t="e">
            <v>#N/A</v>
          </cell>
          <cell r="LE161">
            <v>78329018.196076706</v>
          </cell>
          <cell r="LF161">
            <v>51731882.190086789</v>
          </cell>
          <cell r="LG161">
            <v>3987287889.3789387</v>
          </cell>
          <cell r="LH161">
            <v>0.66044338843350781</v>
          </cell>
          <cell r="LI161">
            <v>77.076025858247419</v>
          </cell>
          <cell r="LJ161">
            <v>50.904351684809598</v>
          </cell>
          <cell r="LK161">
            <v>92</v>
          </cell>
          <cell r="LL161">
            <v>851402.3716964859</v>
          </cell>
          <cell r="LM161">
            <v>562303.06728355202</v>
          </cell>
          <cell r="LN161">
            <v>850144.0873233258</v>
          </cell>
          <cell r="LO161">
            <v>510188.72326391219</v>
          </cell>
          <cell r="LP161">
            <v>0.60013179838803821</v>
          </cell>
          <cell r="LQ161">
            <v>72.066664246014057</v>
          </cell>
          <cell r="LR161">
            <v>43.38703885626704</v>
          </cell>
          <cell r="LT161">
            <v>0</v>
          </cell>
          <cell r="LU161">
            <v>0</v>
          </cell>
          <cell r="LV161">
            <v>0</v>
          </cell>
          <cell r="LW161">
            <v>0</v>
          </cell>
          <cell r="LX161">
            <v>0</v>
          </cell>
          <cell r="LY161">
            <v>0</v>
          </cell>
          <cell r="LZ161">
            <v>92</v>
          </cell>
          <cell r="MA161">
            <v>0</v>
          </cell>
          <cell r="MB161">
            <v>0</v>
          </cell>
          <cell r="MC161">
            <v>1.1372429998798099</v>
          </cell>
          <cell r="MD161">
            <v>1.11624465646381</v>
          </cell>
          <cell r="ME161">
            <v>1.04838509945244</v>
          </cell>
          <cell r="MF161">
            <v>1.15750838084217</v>
          </cell>
          <cell r="MG161">
            <v>1.0213252158566899</v>
          </cell>
          <cell r="MH161">
            <v>0</v>
          </cell>
          <cell r="MI161">
            <v>0</v>
          </cell>
          <cell r="MJ161">
            <v>0</v>
          </cell>
          <cell r="MK161">
            <v>0</v>
          </cell>
          <cell r="ML161">
            <v>0</v>
          </cell>
          <cell r="MN161">
            <v>167547659.48764059</v>
          </cell>
          <cell r="MO161">
            <v>112366253.24304976</v>
          </cell>
          <cell r="MP161">
            <v>16150266975.240965</v>
          </cell>
          <cell r="MQ161">
            <v>0.67065247934029559</v>
          </cell>
          <cell r="MR161">
            <v>143.72880210135435</v>
          </cell>
          <cell r="MS161">
            <v>96.392077481883973</v>
          </cell>
          <cell r="MT161">
            <v>4.7366083194341733E-2</v>
          </cell>
          <cell r="MU161">
            <v>4.7955264151986449E-2</v>
          </cell>
          <cell r="MV161">
            <v>-1.7605037957126764E-2</v>
          </cell>
          <cell r="MW161">
            <v>1.3540207873619153E-2</v>
          </cell>
          <cell r="MX161">
            <v>7.5148407407932987E-4</v>
          </cell>
          <cell r="MZ161" t="e">
            <v>#N/A</v>
          </cell>
          <cell r="NA161" t="e">
            <v>#N/A</v>
          </cell>
          <cell r="NB161" t="e">
            <v>#N/A</v>
          </cell>
          <cell r="NC161" t="e">
            <v>#N/A</v>
          </cell>
          <cell r="ND161" t="e">
            <v>#N/A</v>
          </cell>
          <cell r="NE161" t="e">
            <v>#N/A</v>
          </cell>
          <cell r="NG161">
            <v>167547659.48764059</v>
          </cell>
          <cell r="NH161">
            <v>112366253.24304976</v>
          </cell>
          <cell r="NI161">
            <v>16150266975.240965</v>
          </cell>
          <cell r="NJ161">
            <v>0.67065247934029559</v>
          </cell>
          <cell r="NK161">
            <v>143.72880210135435</v>
          </cell>
          <cell r="NL161">
            <v>96.392077481883973</v>
          </cell>
          <cell r="NM161">
            <v>92</v>
          </cell>
          <cell r="NN161">
            <v>1821170.2118221803</v>
          </cell>
          <cell r="NO161">
            <v>1221372.3178592364</v>
          </cell>
          <cell r="NP161">
            <v>1783144.2752488772</v>
          </cell>
          <cell r="NQ161">
            <v>1073976.5538133166</v>
          </cell>
          <cell r="NR161">
            <v>0.60081136823971792</v>
          </cell>
          <cell r="NS161">
            <v>137.09542626695315</v>
          </cell>
          <cell r="NT161">
            <v>83.275489903366278</v>
          </cell>
          <cell r="NX161">
            <v>0</v>
          </cell>
          <cell r="NY161">
            <v>0</v>
          </cell>
          <cell r="NZ161">
            <v>0</v>
          </cell>
          <cell r="OA161">
            <v>0</v>
          </cell>
          <cell r="OB161">
            <v>0</v>
          </cell>
          <cell r="OC161">
            <v>0</v>
          </cell>
          <cell r="OD161">
            <v>92</v>
          </cell>
          <cell r="OE161">
            <v>0</v>
          </cell>
          <cell r="OF161">
            <v>0</v>
          </cell>
          <cell r="OG161">
            <v>1.0916456190102699</v>
          </cell>
          <cell r="OH161">
            <v>1.08440403976259</v>
          </cell>
          <cell r="OI161">
            <v>1.0163304252004199</v>
          </cell>
          <cell r="OJ161">
            <v>1.1037035018977599</v>
          </cell>
          <cell r="OK161">
            <v>1.0068185300389401</v>
          </cell>
          <cell r="OL161">
            <v>0</v>
          </cell>
          <cell r="OM161">
            <v>0</v>
          </cell>
          <cell r="ON161">
            <v>0</v>
          </cell>
          <cell r="OO161">
            <v>0</v>
          </cell>
          <cell r="OP161">
            <v>0</v>
          </cell>
          <cell r="OX161">
            <v>3.9066492522215328E-2</v>
          </cell>
          <cell r="OY161">
            <v>3.2891600311511657E-2</v>
          </cell>
          <cell r="OZ161">
            <v>-2.2448362921083979E-3</v>
          </cell>
          <cell r="PA161">
            <v>2.1101047646969871E-2</v>
          </cell>
          <cell r="PB161">
            <v>8.3431341413717252E-5</v>
          </cell>
          <cell r="PK161">
            <v>577776259.62238598</v>
          </cell>
          <cell r="PL161">
            <v>405858145.5298835</v>
          </cell>
          <cell r="PM161">
            <v>59421369580.423584</v>
          </cell>
          <cell r="PN161">
            <v>0.70244863607780972</v>
          </cell>
          <cell r="PO161">
            <v>146.40920783502759</v>
          </cell>
          <cell r="PP161">
            <v>102.8449483529477</v>
          </cell>
          <cell r="PQ161">
            <v>92</v>
          </cell>
          <cell r="PR161">
            <v>6280176.7350259349</v>
          </cell>
          <cell r="PS161">
            <v>4411501.5818465594</v>
          </cell>
          <cell r="PT161">
            <v>6237645.1641022544</v>
          </cell>
          <cell r="PU161">
            <v>4041148.0658404557</v>
          </cell>
          <cell r="PV161">
            <v>0.64777390190431017</v>
          </cell>
          <cell r="PW161">
            <v>144.05670066027568</v>
          </cell>
          <cell r="PX161">
            <v>93.181681652827265</v>
          </cell>
          <cell r="QB161">
            <v>2.0824208757033627E-2</v>
          </cell>
          <cell r="QC161">
            <v>2.5890126118234602E-2</v>
          </cell>
          <cell r="QD161">
            <v>0.16644364780178295</v>
          </cell>
          <cell r="QE161">
            <v>0.70284581907173904</v>
          </cell>
          <cell r="QF161">
            <v>8.3996198251209783E-2</v>
          </cell>
          <cell r="QG161">
            <v>0</v>
          </cell>
          <cell r="QH161">
            <v>0</v>
          </cell>
          <cell r="QJ161">
            <v>101080750.39537513</v>
          </cell>
          <cell r="QK161">
            <v>69878977.192597255</v>
          </cell>
          <cell r="QL161">
            <v>9666832103.0256348</v>
          </cell>
          <cell r="QM161">
            <v>0.69131834616647747</v>
          </cell>
          <cell r="QN161">
            <v>138.33677153548416</v>
          </cell>
          <cell r="QO161">
            <v>95.634748111920757</v>
          </cell>
          <cell r="QP161">
            <v>4.8124646205255049E-2</v>
          </cell>
          <cell r="QQ161">
            <v>2.8183122870190813E-2</v>
          </cell>
          <cell r="QR161">
            <v>1.9402650359165142E-3</v>
          </cell>
          <cell r="QS161">
            <v>6.4787264939984547E-3</v>
          </cell>
          <cell r="QT161">
            <v>-2.805283020341556E-4</v>
          </cell>
        </row>
        <row r="162">
          <cell r="A162">
            <v>151</v>
          </cell>
          <cell r="B162">
            <v>45566</v>
          </cell>
          <cell r="C162">
            <v>2024</v>
          </cell>
          <cell r="D162" t="b">
            <v>0</v>
          </cell>
          <cell r="E162" t="b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92</v>
          </cell>
          <cell r="O162">
            <v>0</v>
          </cell>
          <cell r="P162">
            <v>0</v>
          </cell>
          <cell r="Q162">
            <v>0.96026210419751001</v>
          </cell>
          <cell r="R162">
            <v>0.95824447266462598</v>
          </cell>
          <cell r="S162">
            <v>1.0199133683317601</v>
          </cell>
          <cell r="T162">
            <v>0.98022751055769897</v>
          </cell>
          <cell r="U162">
            <v>1.0000213045875499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B162">
            <v>9649125.7868886106</v>
          </cell>
          <cell r="AC162">
            <v>9752981.3088248279</v>
          </cell>
          <cell r="AD162">
            <v>4136522906.2045693</v>
          </cell>
          <cell r="AE162">
            <v>1.0107632053131008</v>
          </cell>
          <cell r="AF162">
            <v>424.12907143190188</v>
          </cell>
          <cell r="AG162">
            <v>428.69405970697824</v>
          </cell>
          <cell r="AH162">
            <v>-0.10352721391323705</v>
          </cell>
          <cell r="AI162">
            <v>1.9105290854153651E-2</v>
          </cell>
          <cell r="AJ162">
            <v>2.3719131057240359E-2</v>
          </cell>
          <cell r="AK162">
            <v>0.10073959004343092</v>
          </cell>
          <cell r="AL162">
            <v>-7.3306728717918105E-4</v>
          </cell>
          <cell r="AN162" t="e">
            <v>#N/A</v>
          </cell>
          <cell r="AO162" t="e">
            <v>#N/A</v>
          </cell>
          <cell r="AP162" t="e">
            <v>#N/A</v>
          </cell>
          <cell r="AQ162" t="e">
            <v>#N/A</v>
          </cell>
          <cell r="AR162" t="e">
            <v>#N/A</v>
          </cell>
          <cell r="AS162" t="e">
            <v>#N/A</v>
          </cell>
          <cell r="AU162">
            <v>9649125.7868886106</v>
          </cell>
          <cell r="AV162">
            <v>9752981.3088248279</v>
          </cell>
          <cell r="AW162">
            <v>4136522906.2045693</v>
          </cell>
          <cell r="AX162">
            <v>1.0107632053131008</v>
          </cell>
          <cell r="AY162">
            <v>424.12907143190188</v>
          </cell>
          <cell r="AZ162">
            <v>428.69405970697824</v>
          </cell>
          <cell r="BA162">
            <v>92</v>
          </cell>
          <cell r="BB162">
            <v>104881.80203139794</v>
          </cell>
          <cell r="BC162">
            <v>106010.66640026987</v>
          </cell>
          <cell r="BD162">
            <v>104879.56761546747</v>
          </cell>
          <cell r="BE162">
            <v>110397.63616295456</v>
          </cell>
          <cell r="BF162">
            <v>1.0548072377630668</v>
          </cell>
          <cell r="BG162">
            <v>415.84813436227074</v>
          </cell>
          <cell r="BH162">
            <v>437.34138767751313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92</v>
          </cell>
          <cell r="BQ162">
            <v>0</v>
          </cell>
          <cell r="BR162">
            <v>0</v>
          </cell>
          <cell r="BS162">
            <v>0.94131789572490099</v>
          </cell>
          <cell r="BT162">
            <v>0.94129152965235097</v>
          </cell>
          <cell r="BU162">
            <v>0.99439028473733904</v>
          </cell>
          <cell r="BV162">
            <v>0.93752755623081496</v>
          </cell>
          <cell r="BW162">
            <v>1.0000001625881301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D162">
            <v>64841857.266593151</v>
          </cell>
          <cell r="CE162">
            <v>45260599.373192415</v>
          </cell>
          <cell r="CF162">
            <v>9462625280.118782</v>
          </cell>
          <cell r="CG162">
            <v>0.69801515997770325</v>
          </cell>
          <cell r="CH162">
            <v>209.06981814570133</v>
          </cell>
          <cell r="CI162">
            <v>145.93390255948103</v>
          </cell>
          <cell r="CJ162">
            <v>2.1814076793215141E-2</v>
          </cell>
          <cell r="CK162">
            <v>2.7360874468812968E-2</v>
          </cell>
          <cell r="CL162">
            <v>-1.5979167319322949E-2</v>
          </cell>
          <cell r="CM162">
            <v>2.4693842343647819E-2</v>
          </cell>
          <cell r="CN162">
            <v>1.5800989344256066E-3</v>
          </cell>
          <cell r="CP162" t="e">
            <v>#N/A</v>
          </cell>
          <cell r="CQ162" t="e">
            <v>#N/A</v>
          </cell>
          <cell r="CR162" t="e">
            <v>#N/A</v>
          </cell>
          <cell r="CS162" t="e">
            <v>#N/A</v>
          </cell>
          <cell r="CT162" t="e">
            <v>#N/A</v>
          </cell>
          <cell r="CU162" t="e">
            <v>#N/A</v>
          </cell>
          <cell r="CW162">
            <v>64841857.266593151</v>
          </cell>
          <cell r="CX162">
            <v>45260599.373192415</v>
          </cell>
          <cell r="CY162">
            <v>9462625280.118782</v>
          </cell>
          <cell r="CZ162">
            <v>0.69801515997770325</v>
          </cell>
          <cell r="DA162">
            <v>209.06981814570133</v>
          </cell>
          <cell r="DB162">
            <v>145.93390255948103</v>
          </cell>
          <cell r="DC162">
            <v>92</v>
          </cell>
          <cell r="DD162">
            <v>704802.7963760125</v>
          </cell>
          <cell r="DE162">
            <v>491963.03666513495</v>
          </cell>
          <cell r="DF162">
            <v>704802.68178346241</v>
          </cell>
          <cell r="DG162">
            <v>522632.19354422064</v>
          </cell>
          <cell r="DH162">
            <v>0.74155045274390452</v>
          </cell>
          <cell r="DI162">
            <v>210.24925660946658</v>
          </cell>
          <cell r="DJ162">
            <v>155.65825408501675</v>
          </cell>
          <cell r="DL162">
            <v>0</v>
          </cell>
          <cell r="DM162">
            <v>0</v>
          </cell>
          <cell r="DN162">
            <v>0</v>
          </cell>
          <cell r="DO162">
            <v>0</v>
          </cell>
          <cell r="DP162">
            <v>0</v>
          </cell>
          <cell r="DQ162">
            <v>0</v>
          </cell>
          <cell r="DR162">
            <v>92</v>
          </cell>
          <cell r="DS162">
            <v>0</v>
          </cell>
          <cell r="DT162">
            <v>0</v>
          </cell>
          <cell r="DU162">
            <v>0.94107755919709601</v>
          </cell>
          <cell r="DV162">
            <v>0.93938108196061998</v>
          </cell>
          <cell r="DW162">
            <v>0.98274141278941296</v>
          </cell>
          <cell r="DX162">
            <v>0.92424531033242696</v>
          </cell>
          <cell r="DY162">
            <v>1.0000005031689201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F162">
            <v>98326997.659310788</v>
          </cell>
          <cell r="EG162">
            <v>65507796.744566105</v>
          </cell>
          <cell r="EH162">
            <v>10152570447.743256</v>
          </cell>
          <cell r="EI162">
            <v>0.66622390903809958</v>
          </cell>
          <cell r="EJ162">
            <v>154.98262729444363</v>
          </cell>
          <cell r="EK162">
            <v>103.2531317890991</v>
          </cell>
          <cell r="EL162">
            <v>5.6617633245476189E-2</v>
          </cell>
          <cell r="EM162">
            <v>3.9712416273929296E-2</v>
          </cell>
          <cell r="EN162">
            <v>8.2814853711831657E-3</v>
          </cell>
          <cell r="EO162">
            <v>1.6564750372004965E-2</v>
          </cell>
          <cell r="EP162">
            <v>-1.4761996687031598E-3</v>
          </cell>
          <cell r="ER162" t="e">
            <v>#N/A</v>
          </cell>
          <cell r="ES162" t="e">
            <v>#N/A</v>
          </cell>
          <cell r="ET162" t="e">
            <v>#N/A</v>
          </cell>
          <cell r="EU162" t="e">
            <v>#N/A</v>
          </cell>
          <cell r="EV162" t="e">
            <v>#N/A</v>
          </cell>
          <cell r="EW162" t="e">
            <v>#N/A</v>
          </cell>
          <cell r="EY162">
            <v>98326997.659310788</v>
          </cell>
          <cell r="EZ162">
            <v>65507796.744566105</v>
          </cell>
          <cell r="FA162">
            <v>10152570447.743256</v>
          </cell>
          <cell r="FB162">
            <v>0.66622390903809958</v>
          </cell>
          <cell r="FC162">
            <v>154.98262729444363</v>
          </cell>
          <cell r="FD162">
            <v>103.2531317890991</v>
          </cell>
          <cell r="FE162">
            <v>92</v>
          </cell>
          <cell r="FF162">
            <v>1068771.7136881608</v>
          </cell>
          <cell r="FG162">
            <v>712041.26896267501</v>
          </cell>
          <cell r="FH162">
            <v>1068771.1759157223</v>
          </cell>
          <cell r="FI162">
            <v>756623.3643592255</v>
          </cell>
          <cell r="FJ162">
            <v>0.70921580371577941</v>
          </cell>
          <cell r="FK162">
            <v>157.70438212687199</v>
          </cell>
          <cell r="FL162">
            <v>111.71615439624101</v>
          </cell>
          <cell r="FN162">
            <v>0</v>
          </cell>
          <cell r="FO162">
            <v>0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92</v>
          </cell>
          <cell r="FU162">
            <v>0</v>
          </cell>
          <cell r="FV162">
            <v>0</v>
          </cell>
          <cell r="FW162">
            <v>0.92866362093550403</v>
          </cell>
          <cell r="FX162">
            <v>0.92755136906486002</v>
          </cell>
          <cell r="FY162">
            <v>0.96856439206413103</v>
          </cell>
          <cell r="FZ162">
            <v>0.89688854058779399</v>
          </cell>
          <cell r="GA162">
            <v>1.00060297172696</v>
          </cell>
          <cell r="GB162">
            <v>0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H162">
            <v>113862149.09930515</v>
          </cell>
          <cell r="GI162">
            <v>65462851.251994677</v>
          </cell>
          <cell r="GJ162">
            <v>8073470729.7495804</v>
          </cell>
          <cell r="GK162">
            <v>0.57493075416046369</v>
          </cell>
          <cell r="GL162">
            <v>123.32904197330663</v>
          </cell>
          <cell r="GM162">
            <v>70.90565911160067</v>
          </cell>
          <cell r="GN162">
            <v>5.7979071318862575E-2</v>
          </cell>
          <cell r="GO162">
            <v>3.0171261694287028E-2</v>
          </cell>
          <cell r="GP162">
            <v>-8.3285705315288856E-4</v>
          </cell>
          <cell r="GQ162">
            <v>-2.0381375620698843E-3</v>
          </cell>
          <cell r="GR162">
            <v>0</v>
          </cell>
          <cell r="GT162" t="e">
            <v>#N/A</v>
          </cell>
          <cell r="GU162" t="e">
            <v>#N/A</v>
          </cell>
          <cell r="GV162" t="e">
            <v>#N/A</v>
          </cell>
          <cell r="GW162" t="e">
            <v>#N/A</v>
          </cell>
          <cell r="GX162" t="e">
            <v>#N/A</v>
          </cell>
          <cell r="GY162" t="e">
            <v>#N/A</v>
          </cell>
          <cell r="HA162">
            <v>113862149.09930515</v>
          </cell>
          <cell r="HB162">
            <v>65462851.251994677</v>
          </cell>
          <cell r="HC162">
            <v>8073470729.7495804</v>
          </cell>
          <cell r="HD162">
            <v>0.57493075416046369</v>
          </cell>
          <cell r="HE162">
            <v>123.32904197330663</v>
          </cell>
          <cell r="HF162">
            <v>70.90565911160067</v>
          </cell>
          <cell r="HG162">
            <v>92</v>
          </cell>
          <cell r="HH162">
            <v>1237632.05542723</v>
          </cell>
          <cell r="HI162">
            <v>711552.73099994217</v>
          </cell>
          <cell r="HJ162">
            <v>1236886.2479902261</v>
          </cell>
          <cell r="HK162">
            <v>766211.48385585321</v>
          </cell>
          <cell r="HL162">
            <v>0.61983710372838774</v>
          </cell>
          <cell r="HM162">
            <v>127.33179433788303</v>
          </cell>
          <cell r="HN162">
            <v>79.057381048854978</v>
          </cell>
          <cell r="HP162">
            <v>0</v>
          </cell>
          <cell r="HQ162">
            <v>0</v>
          </cell>
          <cell r="HR162">
            <v>0</v>
          </cell>
          <cell r="HS162">
            <v>0</v>
          </cell>
          <cell r="HT162">
            <v>0</v>
          </cell>
          <cell r="HU162">
            <v>0</v>
          </cell>
          <cell r="HV162">
            <v>92</v>
          </cell>
          <cell r="HW162">
            <v>0</v>
          </cell>
          <cell r="HX162">
            <v>0</v>
          </cell>
          <cell r="HY162">
            <v>0.91483664151409105</v>
          </cell>
          <cell r="HZ162">
            <v>0.91641834662809696</v>
          </cell>
          <cell r="IA162">
            <v>0.96094220091237903</v>
          </cell>
          <cell r="IB162">
            <v>0.87285877794942401</v>
          </cell>
          <cell r="IC162">
            <v>0.99920939265393505</v>
          </cell>
          <cell r="ID162">
            <v>0</v>
          </cell>
          <cell r="IE162">
            <v>0</v>
          </cell>
          <cell r="IF162">
            <v>0</v>
          </cell>
          <cell r="IG162">
            <v>0</v>
          </cell>
          <cell r="IH162">
            <v>0</v>
          </cell>
          <cell r="IJ162">
            <v>48052249.561276339</v>
          </cell>
          <cell r="IK162">
            <v>28009902.431384701</v>
          </cell>
          <cell r="IL162">
            <v>2679497784.2631025</v>
          </cell>
          <cell r="IM162">
            <v>0.58290512280109608</v>
          </cell>
          <cell r="IN162">
            <v>95.662517598089266</v>
          </cell>
          <cell r="IO162">
            <v>55.762171567976246</v>
          </cell>
          <cell r="IP162">
            <v>4.1712319723597856E-3</v>
          </cell>
          <cell r="IQ162">
            <v>2.1548114120610792E-2</v>
          </cell>
          <cell r="IR162">
            <v>5.996516382513719E-3</v>
          </cell>
          <cell r="IS162">
            <v>3.2216227348846146E-2</v>
          </cell>
          <cell r="IT162">
            <v>0</v>
          </cell>
          <cell r="IV162" t="e">
            <v>#N/A</v>
          </cell>
          <cell r="IW162" t="e">
            <v>#N/A</v>
          </cell>
          <cell r="IX162" t="e">
            <v>#N/A</v>
          </cell>
          <cell r="IY162" t="e">
            <v>#N/A</v>
          </cell>
          <cell r="IZ162" t="e">
            <v>#N/A</v>
          </cell>
          <cell r="JA162" t="e">
            <v>#N/A</v>
          </cell>
          <cell r="JC162">
            <v>48052249.561276339</v>
          </cell>
          <cell r="JD162">
            <v>28009902.431384701</v>
          </cell>
          <cell r="JE162">
            <v>2679497784.2631025</v>
          </cell>
          <cell r="JF162">
            <v>0.58290512280109608</v>
          </cell>
          <cell r="JG162">
            <v>95.662517598089266</v>
          </cell>
          <cell r="JH162">
            <v>55.762171567976246</v>
          </cell>
          <cell r="JI162">
            <v>92</v>
          </cell>
          <cell r="JJ162">
            <v>522307.06044865586</v>
          </cell>
          <cell r="JK162">
            <v>304455.4612107033</v>
          </cell>
          <cell r="JL162">
            <v>522720.32697910303</v>
          </cell>
          <cell r="JM162">
            <v>332797.6246194265</v>
          </cell>
          <cell r="JN162">
            <v>0.63606880519782083</v>
          </cell>
          <cell r="JO162">
            <v>99.550750822745897</v>
          </cell>
          <cell r="JP162">
            <v>63.884528604932321</v>
          </cell>
          <cell r="JR162">
            <v>0</v>
          </cell>
          <cell r="JS162">
            <v>0</v>
          </cell>
          <cell r="JT162">
            <v>0</v>
          </cell>
          <cell r="JU162">
            <v>0</v>
          </cell>
          <cell r="JV162">
            <v>0</v>
          </cell>
          <cell r="JW162">
            <v>0</v>
          </cell>
          <cell r="JX162">
            <v>92</v>
          </cell>
          <cell r="JY162">
            <v>0</v>
          </cell>
          <cell r="JZ162">
            <v>0</v>
          </cell>
          <cell r="KA162">
            <v>0.92516578821101603</v>
          </cell>
          <cell r="KB162">
            <v>0.92522620746248296</v>
          </cell>
          <cell r="KC162">
            <v>0.96234455608195602</v>
          </cell>
          <cell r="KD162">
            <v>0.88693159037368197</v>
          </cell>
          <cell r="KE162">
            <v>0.99985292480296295</v>
          </cell>
          <cell r="KF162">
            <v>0</v>
          </cell>
          <cell r="KG162">
            <v>0</v>
          </cell>
          <cell r="KH162">
            <v>0</v>
          </cell>
          <cell r="KI162">
            <v>0</v>
          </cell>
          <cell r="KJ162">
            <v>0</v>
          </cell>
          <cell r="KL162">
            <v>78786826.968371019</v>
          </cell>
          <cell r="KM162">
            <v>43580946.122372873</v>
          </cell>
          <cell r="KN162">
            <v>3044823282.6786456</v>
          </cell>
          <cell r="KO162">
            <v>0.55315016227101577</v>
          </cell>
          <cell r="KP162">
            <v>69.865928888486067</v>
          </cell>
          <cell r="KQ162">
            <v>38.646349901881315</v>
          </cell>
          <cell r="KR162">
            <v>3.0692916547448778E-2</v>
          </cell>
          <cell r="KS162">
            <v>1.5399236116419517E-2</v>
          </cell>
          <cell r="KT162">
            <v>1.3164642121129447E-2</v>
          </cell>
          <cell r="KU162">
            <v>2.8138101661234087E-2</v>
          </cell>
          <cell r="KV162">
            <v>0</v>
          </cell>
          <cell r="KX162" t="e">
            <v>#N/A</v>
          </cell>
          <cell r="KY162" t="e">
            <v>#N/A</v>
          </cell>
          <cell r="KZ162" t="e">
            <v>#N/A</v>
          </cell>
          <cell r="LA162" t="e">
            <v>#N/A</v>
          </cell>
          <cell r="LB162" t="e">
            <v>#N/A</v>
          </cell>
          <cell r="LC162" t="e">
            <v>#N/A</v>
          </cell>
          <cell r="LE162">
            <v>78786826.968371019</v>
          </cell>
          <cell r="LF162">
            <v>43580946.122372873</v>
          </cell>
          <cell r="LG162">
            <v>3044823282.6786456</v>
          </cell>
          <cell r="LH162">
            <v>0.55315016227101577</v>
          </cell>
          <cell r="LI162">
            <v>69.865928888486067</v>
          </cell>
          <cell r="LJ162">
            <v>38.646349901881315</v>
          </cell>
          <cell r="LK162">
            <v>92</v>
          </cell>
          <cell r="LL162">
            <v>856378.55400403286</v>
          </cell>
          <cell r="LM162">
            <v>473705.93611274863</v>
          </cell>
          <cell r="LN162">
            <v>856504.52457574802</v>
          </cell>
          <cell r="LO162">
            <v>512022.75543364952</v>
          </cell>
          <cell r="LP162">
            <v>0.59785397107165872</v>
          </cell>
          <cell r="LQ162">
            <v>72.599702930658111</v>
          </cell>
          <cell r="LR162">
            <v>43.573089876750061</v>
          </cell>
          <cell r="LT162">
            <v>0</v>
          </cell>
          <cell r="LU162">
            <v>0</v>
          </cell>
          <cell r="LV162">
            <v>0</v>
          </cell>
          <cell r="LW162">
            <v>0</v>
          </cell>
          <cell r="LX162">
            <v>0</v>
          </cell>
          <cell r="LY162">
            <v>0</v>
          </cell>
          <cell r="LZ162">
            <v>92</v>
          </cell>
          <cell r="MA162">
            <v>0</v>
          </cell>
          <cell r="MB162">
            <v>0</v>
          </cell>
          <cell r="MC162">
            <v>0.90290558430093304</v>
          </cell>
          <cell r="MD162">
            <v>0.91251666897920702</v>
          </cell>
          <cell r="ME162">
            <v>0.96434766577314002</v>
          </cell>
          <cell r="MF162">
            <v>0.88411003544579503</v>
          </cell>
          <cell r="MG162">
            <v>0.99003534950679195</v>
          </cell>
          <cell r="MH162">
            <v>0</v>
          </cell>
          <cell r="MI162">
            <v>0</v>
          </cell>
          <cell r="MJ162">
            <v>0</v>
          </cell>
          <cell r="MK162">
            <v>0</v>
          </cell>
          <cell r="ML162">
            <v>0</v>
          </cell>
          <cell r="MN162">
            <v>164055257.0188334</v>
          </cell>
          <cell r="MO162">
            <v>90739315.267856494</v>
          </cell>
          <cell r="MP162">
            <v>12014875150.83634</v>
          </cell>
          <cell r="MQ162">
            <v>0.55310214934130209</v>
          </cell>
          <cell r="MR162">
            <v>132.41090827464609</v>
          </cell>
          <cell r="MS162">
            <v>73.236757962940757</v>
          </cell>
          <cell r="MT162">
            <v>4.7977907702964881E-2</v>
          </cell>
          <cell r="MU162">
            <v>4.6881053218645198E-2</v>
          </cell>
          <cell r="MV162">
            <v>-1.9493121008501903E-2</v>
          </cell>
          <cell r="MW162">
            <v>8.9564736410890858E-3</v>
          </cell>
          <cell r="MX162">
            <v>1.6354733765212145E-3</v>
          </cell>
          <cell r="MZ162" t="e">
            <v>#N/A</v>
          </cell>
          <cell r="NA162" t="e">
            <v>#N/A</v>
          </cell>
          <cell r="NB162" t="e">
            <v>#N/A</v>
          </cell>
          <cell r="NC162" t="e">
            <v>#N/A</v>
          </cell>
          <cell r="ND162" t="e">
            <v>#N/A</v>
          </cell>
          <cell r="NE162" t="e">
            <v>#N/A</v>
          </cell>
          <cell r="NG162">
            <v>164055257.0188334</v>
          </cell>
          <cell r="NH162">
            <v>90739315.267856494</v>
          </cell>
          <cell r="NI162">
            <v>12014875150.83634</v>
          </cell>
          <cell r="NJ162">
            <v>0.55310214934130209</v>
          </cell>
          <cell r="NK162">
            <v>132.41090827464609</v>
          </cell>
          <cell r="NL162">
            <v>73.236757962940757</v>
          </cell>
          <cell r="NM162">
            <v>92</v>
          </cell>
          <cell r="NN162">
            <v>1783209.3154221021</v>
          </cell>
          <cell r="NO162">
            <v>986296.90508539672</v>
          </cell>
          <cell r="NP162">
            <v>1801157.2175785918</v>
          </cell>
          <cell r="NQ162">
            <v>1092358.8492910129</v>
          </cell>
          <cell r="NR162">
            <v>0.60612826937181719</v>
          </cell>
          <cell r="NS162">
            <v>137.30619461653302</v>
          </cell>
          <cell r="NT162">
            <v>82.836700214597798</v>
          </cell>
          <cell r="NX162">
            <v>0</v>
          </cell>
          <cell r="NY162">
            <v>0</v>
          </cell>
          <cell r="NZ162">
            <v>0</v>
          </cell>
          <cell r="OA162">
            <v>0</v>
          </cell>
          <cell r="OB162">
            <v>0</v>
          </cell>
          <cell r="OC162">
            <v>0</v>
          </cell>
          <cell r="OD162">
            <v>92</v>
          </cell>
          <cell r="OE162">
            <v>0</v>
          </cell>
          <cell r="OF162">
            <v>0</v>
          </cell>
          <cell r="OG162">
            <v>0.92562419789708805</v>
          </cell>
          <cell r="OH162">
            <v>0.928544212843606</v>
          </cell>
          <cell r="OI162">
            <v>0.980733145672113</v>
          </cell>
          <cell r="OJ162">
            <v>0.909551580120462</v>
          </cell>
          <cell r="OK162">
            <v>0.99743386716319105</v>
          </cell>
          <cell r="OL162">
            <v>0</v>
          </cell>
          <cell r="OM162">
            <v>0</v>
          </cell>
          <cell r="ON162">
            <v>0</v>
          </cell>
          <cell r="OO162">
            <v>0</v>
          </cell>
          <cell r="OP162">
            <v>0</v>
          </cell>
          <cell r="OX162">
            <v>3.9949557550101669E-2</v>
          </cell>
          <cell r="OY162">
            <v>3.2567037290665519E-2</v>
          </cell>
          <cell r="OZ162">
            <v>-2.9600179107761135E-3</v>
          </cell>
          <cell r="PA162">
            <v>2.1824338312977198E-2</v>
          </cell>
          <cell r="PB162">
            <v>3.3456122984628457E-4</v>
          </cell>
          <cell r="PK162">
            <v>577574463.36057842</v>
          </cell>
          <cell r="PL162">
            <v>348314392.50019211</v>
          </cell>
          <cell r="PM162">
            <v>49564385581.594269</v>
          </cell>
          <cell r="PN162">
            <v>0.60306404558392024</v>
          </cell>
          <cell r="PO162">
            <v>142.29783967817789</v>
          </cell>
          <cell r="PP162">
            <v>85.814710874174054</v>
          </cell>
          <cell r="PQ162">
            <v>92</v>
          </cell>
          <cell r="PR162">
            <v>6277983.2973975912</v>
          </cell>
          <cell r="PS162">
            <v>3786026.0054368707</v>
          </cell>
          <cell r="PT162">
            <v>6294134.8836017065</v>
          </cell>
          <cell r="PU162">
            <v>4090240.957440706</v>
          </cell>
          <cell r="PV162">
            <v>0.64947262310437104</v>
          </cell>
          <cell r="PW162">
            <v>145.09333176524669</v>
          </cell>
          <cell r="PX162">
            <v>94.348372043736831</v>
          </cell>
          <cell r="QB162">
            <v>2.0824208757033627E-2</v>
          </cell>
          <cell r="QC162">
            <v>2.5890126118234602E-2</v>
          </cell>
          <cell r="QD162">
            <v>0.16644364780178295</v>
          </cell>
          <cell r="QE162">
            <v>0.70284581907173904</v>
          </cell>
          <cell r="QF162">
            <v>8.3996198251209783E-2</v>
          </cell>
          <cell r="QG162">
            <v>0</v>
          </cell>
          <cell r="QH162">
            <v>0</v>
          </cell>
          <cell r="QJ162">
            <v>102309345.16542995</v>
          </cell>
          <cell r="QK162">
            <v>60641274.018963851</v>
          </cell>
          <cell r="QL162">
            <v>7920432013.2290897</v>
          </cell>
          <cell r="QM162">
            <v>0.59272468141506951</v>
          </cell>
          <cell r="QN162">
            <v>130.61124030395862</v>
          </cell>
          <cell r="QO162">
            <v>77.416505798390958</v>
          </cell>
          <cell r="QP162">
            <v>4.8933257789873286E-2</v>
          </cell>
          <cell r="QQ162">
            <v>3.0731813287032648E-2</v>
          </cell>
          <cell r="QR162">
            <v>1.3769445950959306E-3</v>
          </cell>
          <cell r="QS162">
            <v>6.767790577731525E-3</v>
          </cell>
          <cell r="QT162">
            <v>-2.2006064327234189E-4</v>
          </cell>
        </row>
        <row r="163">
          <cell r="A163">
            <v>152</v>
          </cell>
          <cell r="B163">
            <v>45658</v>
          </cell>
          <cell r="C163">
            <v>2025</v>
          </cell>
          <cell r="D163" t="b">
            <v>0</v>
          </cell>
          <cell r="E163" t="b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90</v>
          </cell>
          <cell r="O163">
            <v>0</v>
          </cell>
          <cell r="P163">
            <v>0</v>
          </cell>
          <cell r="Q163">
            <v>0.98363039880510095</v>
          </cell>
          <cell r="R163">
            <v>0.98451212869984805</v>
          </cell>
          <cell r="S163">
            <v>1.0282361248451</v>
          </cell>
          <cell r="T163">
            <v>1.0133024803389801</v>
          </cell>
          <cell r="U163">
            <v>0.99992728185128199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B163">
            <v>8753029.5351078473</v>
          </cell>
          <cell r="AC163">
            <v>9759447.4094921164</v>
          </cell>
          <cell r="AD163">
            <v>4296497457.815567</v>
          </cell>
          <cell r="AE163">
            <v>1.1149793760374727</v>
          </cell>
          <cell r="AF163">
            <v>440.23982891047285</v>
          </cell>
          <cell r="AG163">
            <v>490.85832974544275</v>
          </cell>
          <cell r="AH163">
            <v>-0.10324669324143083</v>
          </cell>
          <cell r="AI163">
            <v>1.5217467274751071E-2</v>
          </cell>
          <cell r="AJ163">
            <v>2.4458963190166869E-2</v>
          </cell>
          <cell r="AK163">
            <v>0.10312509199114034</v>
          </cell>
          <cell r="AL163">
            <v>-1.9311691790196671E-3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U163">
            <v>8753029.5351078473</v>
          </cell>
          <cell r="AV163">
            <v>9759447.4094921164</v>
          </cell>
          <cell r="AW163">
            <v>4296497457.815567</v>
          </cell>
          <cell r="AX163">
            <v>1.1149793760374727</v>
          </cell>
          <cell r="AY163">
            <v>440.23982891047285</v>
          </cell>
          <cell r="AZ163">
            <v>490.85832974544275</v>
          </cell>
          <cell r="BA163">
            <v>90</v>
          </cell>
          <cell r="BB163">
            <v>97255.883723420528</v>
          </cell>
          <cell r="BC163">
            <v>108438.3045499124</v>
          </cell>
          <cell r="BD163">
            <v>97262.956505556445</v>
          </cell>
          <cell r="BE163">
            <v>110242.93747086465</v>
          </cell>
          <cell r="BF163">
            <v>1.1325196953235308</v>
          </cell>
          <cell r="BG163">
            <v>428.15051744733574</v>
          </cell>
          <cell r="BH163">
            <v>484.41441649411132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90</v>
          </cell>
          <cell r="BQ163">
            <v>0</v>
          </cell>
          <cell r="BR163">
            <v>0</v>
          </cell>
          <cell r="BS163">
            <v>0.96235163730208095</v>
          </cell>
          <cell r="BT163">
            <v>0.961686232872207</v>
          </cell>
          <cell r="BU163">
            <v>0.99935149709118598</v>
          </cell>
          <cell r="BV163">
            <v>0.95993103804111402</v>
          </cell>
          <cell r="BW163">
            <v>0.999960835701039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D163">
            <v>64049170.569406919</v>
          </cell>
          <cell r="CE163">
            <v>45533370.041176364</v>
          </cell>
          <cell r="CF163">
            <v>9446288551.0762157</v>
          </cell>
          <cell r="CG163">
            <v>0.7109127196555044</v>
          </cell>
          <cell r="CH163">
            <v>207.45858570393153</v>
          </cell>
          <cell r="CI163">
            <v>147.48494737866653</v>
          </cell>
          <cell r="CJ163">
            <v>2.187192470569067E-2</v>
          </cell>
          <cell r="CK163">
            <v>2.6458391282734597E-2</v>
          </cell>
          <cell r="CL163">
            <v>-1.6476257077917191E-2</v>
          </cell>
          <cell r="CM163">
            <v>2.4283113817357586E-2</v>
          </cell>
          <cell r="CN163">
            <v>1.8164696743396065E-3</v>
          </cell>
          <cell r="CP163" t="e">
            <v>#N/A</v>
          </cell>
          <cell r="CQ163" t="e">
            <v>#N/A</v>
          </cell>
          <cell r="CR163" t="e">
            <v>#N/A</v>
          </cell>
          <cell r="CS163" t="e">
            <v>#N/A</v>
          </cell>
          <cell r="CT163" t="e">
            <v>#N/A</v>
          </cell>
          <cell r="CU163" t="e">
            <v>#N/A</v>
          </cell>
          <cell r="CW163">
            <v>64049170.569406919</v>
          </cell>
          <cell r="CX163">
            <v>45533370.041176364</v>
          </cell>
          <cell r="CY163">
            <v>9446288551.0762157</v>
          </cell>
          <cell r="CZ163">
            <v>0.7109127196555044</v>
          </cell>
          <cell r="DA163">
            <v>207.45858570393153</v>
          </cell>
          <cell r="DB163">
            <v>147.48494737866653</v>
          </cell>
          <cell r="DC163">
            <v>90</v>
          </cell>
          <cell r="DD163">
            <v>711657.45077118801</v>
          </cell>
          <cell r="DE163">
            <v>505926.3337908485</v>
          </cell>
          <cell r="DF163">
            <v>711685.32342796086</v>
          </cell>
          <cell r="DG163">
            <v>525718.7852968123</v>
          </cell>
          <cell r="DH163">
            <v>0.73923562109469598</v>
          </cell>
          <cell r="DI163">
            <v>207.59321050479394</v>
          </cell>
          <cell r="DJ163">
            <v>153.64119039179326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90</v>
          </cell>
          <cell r="DS163">
            <v>0</v>
          </cell>
          <cell r="DT163">
            <v>0</v>
          </cell>
          <cell r="DU163">
            <v>0.95191883642739605</v>
          </cell>
          <cell r="DV163">
            <v>0.95227673319272199</v>
          </cell>
          <cell r="DW163">
            <v>0.98742526412624698</v>
          </cell>
          <cell r="DX163">
            <v>0.93885711948033501</v>
          </cell>
          <cell r="DY163">
            <v>1.0002173969805801</v>
          </cell>
          <cell r="DZ163">
            <v>0</v>
          </cell>
          <cell r="EA163">
            <v>0</v>
          </cell>
          <cell r="EB163">
            <v>0</v>
          </cell>
          <cell r="EC163">
            <v>0</v>
          </cell>
          <cell r="ED163">
            <v>0</v>
          </cell>
          <cell r="EF163">
            <v>97882611.720074564</v>
          </cell>
          <cell r="EG163">
            <v>65021795.274784967</v>
          </cell>
          <cell r="EH163">
            <v>9940811367.3978519</v>
          </cell>
          <cell r="EI163">
            <v>0.66428341185597695</v>
          </cell>
          <cell r="EJ163">
            <v>152.88429557177784</v>
          </cell>
          <cell r="EK163">
            <v>101.55850148161821</v>
          </cell>
          <cell r="EL163">
            <v>5.7083044546233544E-2</v>
          </cell>
          <cell r="EM163">
            <v>3.704322693612034E-2</v>
          </cell>
          <cell r="EN163">
            <v>8.0425594089319277E-3</v>
          </cell>
          <cell r="EO163">
            <v>1.4880578803390334E-2</v>
          </cell>
          <cell r="EP163">
            <v>-1.0427508028606047E-3</v>
          </cell>
          <cell r="ER163" t="e">
            <v>#N/A</v>
          </cell>
          <cell r="ES163" t="e">
            <v>#N/A</v>
          </cell>
          <cell r="ET163" t="e">
            <v>#N/A</v>
          </cell>
          <cell r="EU163" t="e">
            <v>#N/A</v>
          </cell>
          <cell r="EV163" t="e">
            <v>#N/A</v>
          </cell>
          <cell r="EW163" t="e">
            <v>#N/A</v>
          </cell>
          <cell r="EY163">
            <v>97882611.720074564</v>
          </cell>
          <cell r="EZ163">
            <v>65021795.274784967</v>
          </cell>
          <cell r="FA163">
            <v>9940811367.3978519</v>
          </cell>
          <cell r="FB163">
            <v>0.66428341185597695</v>
          </cell>
          <cell r="FC163">
            <v>152.88429557177784</v>
          </cell>
          <cell r="FD163">
            <v>101.55850148161821</v>
          </cell>
          <cell r="FE163">
            <v>90</v>
          </cell>
          <cell r="FF163">
            <v>1087584.5746674952</v>
          </cell>
          <cell r="FG163">
            <v>722464.3919420552</v>
          </cell>
          <cell r="FH163">
            <v>1087348.188454486</v>
          </cell>
          <cell r="FI163">
            <v>758955.87343717657</v>
          </cell>
          <cell r="FJ163">
            <v>0.69757391806562086</v>
          </cell>
          <cell r="FK163">
            <v>154.83125774289573</v>
          </cell>
          <cell r="FL163">
            <v>108.17247840420239</v>
          </cell>
          <cell r="FN163">
            <v>0</v>
          </cell>
          <cell r="FO163">
            <v>0</v>
          </cell>
          <cell r="FP163">
            <v>0</v>
          </cell>
          <cell r="FQ163">
            <v>0</v>
          </cell>
          <cell r="FR163">
            <v>0</v>
          </cell>
          <cell r="FS163">
            <v>0</v>
          </cell>
          <cell r="FT163">
            <v>90</v>
          </cell>
          <cell r="FU163">
            <v>0</v>
          </cell>
          <cell r="FV163">
            <v>0</v>
          </cell>
          <cell r="FW163">
            <v>0.916545147526732</v>
          </cell>
          <cell r="FX163">
            <v>0.918048878371585</v>
          </cell>
          <cell r="FY163">
            <v>0.96593797116346702</v>
          </cell>
          <cell r="FZ163">
            <v>0.88451215190689203</v>
          </cell>
          <cell r="GA163">
            <v>0.99788947096748404</v>
          </cell>
          <cell r="GB163">
            <v>0</v>
          </cell>
          <cell r="GC163">
            <v>0</v>
          </cell>
          <cell r="GD163">
            <v>0</v>
          </cell>
          <cell r="GE163">
            <v>0</v>
          </cell>
          <cell r="GF163">
            <v>0</v>
          </cell>
          <cell r="GH163">
            <v>113974080.53940327</v>
          </cell>
          <cell r="GI163">
            <v>64356787.653755248</v>
          </cell>
          <cell r="GJ163">
            <v>7927899239.9133911</v>
          </cell>
          <cell r="GK163">
            <v>0.56466160857955539</v>
          </cell>
          <cell r="GL163">
            <v>123.18668362638195</v>
          </cell>
          <cell r="GM163">
            <v>69.558790932053597</v>
          </cell>
          <cell r="GN163">
            <v>5.8290662494972278E-2</v>
          </cell>
          <cell r="GO163">
            <v>3.3966408043106695E-2</v>
          </cell>
          <cell r="GP163">
            <v>-1.2859154757725035E-3</v>
          </cell>
          <cell r="GQ163">
            <v>-6.8559245595376708E-3</v>
          </cell>
          <cell r="GR163">
            <v>0</v>
          </cell>
          <cell r="GT163" t="e">
            <v>#N/A</v>
          </cell>
          <cell r="GU163" t="e">
            <v>#N/A</v>
          </cell>
          <cell r="GV163" t="e">
            <v>#N/A</v>
          </cell>
          <cell r="GW163" t="e">
            <v>#N/A</v>
          </cell>
          <cell r="GX163" t="e">
            <v>#N/A</v>
          </cell>
          <cell r="GY163" t="e">
            <v>#N/A</v>
          </cell>
          <cell r="HA163">
            <v>113974080.53940327</v>
          </cell>
          <cell r="HB163">
            <v>64356787.653755248</v>
          </cell>
          <cell r="HC163">
            <v>7927899239.9133911</v>
          </cell>
          <cell r="HD163">
            <v>0.56466160857955539</v>
          </cell>
          <cell r="HE163">
            <v>123.18668362638195</v>
          </cell>
          <cell r="HF163">
            <v>69.558790932053597</v>
          </cell>
          <cell r="HG163">
            <v>90</v>
          </cell>
          <cell r="HH163">
            <v>1266378.6726600365</v>
          </cell>
          <cell r="HI163">
            <v>715075.41837505833</v>
          </cell>
          <cell r="HJ163">
            <v>1269057.0544173033</v>
          </cell>
          <cell r="HK163">
            <v>780185.70094955678</v>
          </cell>
          <cell r="HL163">
            <v>0.61506704259705625</v>
          </cell>
          <cell r="HM163">
            <v>127.53063582126734</v>
          </cell>
          <cell r="HN163">
            <v>78.640853923933079</v>
          </cell>
          <cell r="HP163">
            <v>0</v>
          </cell>
          <cell r="HQ163">
            <v>0</v>
          </cell>
          <cell r="HR163">
            <v>0</v>
          </cell>
          <cell r="HS163">
            <v>0</v>
          </cell>
          <cell r="HT163">
            <v>0</v>
          </cell>
          <cell r="HU163">
            <v>0</v>
          </cell>
          <cell r="HV163">
            <v>90</v>
          </cell>
          <cell r="HW163">
            <v>0</v>
          </cell>
          <cell r="HX163">
            <v>0</v>
          </cell>
          <cell r="HY163">
            <v>0.90319070139237601</v>
          </cell>
          <cell r="HZ163">
            <v>0.905270550071683</v>
          </cell>
          <cell r="IA163">
            <v>0.96821309245551901</v>
          </cell>
          <cell r="IB163">
            <v>0.87154817834418297</v>
          </cell>
          <cell r="IC163">
            <v>0.99607391301547898</v>
          </cell>
          <cell r="ID163">
            <v>0</v>
          </cell>
          <cell r="IE163">
            <v>0</v>
          </cell>
          <cell r="IF163">
            <v>0</v>
          </cell>
          <cell r="IG163">
            <v>0</v>
          </cell>
          <cell r="IH163">
            <v>0</v>
          </cell>
          <cell r="IJ163">
            <v>46653562.931898527</v>
          </cell>
          <cell r="IK163">
            <v>27768818.628133487</v>
          </cell>
          <cell r="IL163">
            <v>2650611847.7009821</v>
          </cell>
          <cell r="IM163">
            <v>0.59521324595654967</v>
          </cell>
          <cell r="IN163">
            <v>95.45281285447129</v>
          </cell>
          <cell r="IO163">
            <v>56.814778574792932</v>
          </cell>
          <cell r="IP163">
            <v>4.312154301847752E-3</v>
          </cell>
          <cell r="IQ163">
            <v>2.0649148509923013E-2</v>
          </cell>
          <cell r="IR163">
            <v>5.2624449209621171E-3</v>
          </cell>
          <cell r="IS163">
            <v>3.1604743461732553E-2</v>
          </cell>
          <cell r="IT163">
            <v>0</v>
          </cell>
          <cell r="IV163" t="e">
            <v>#N/A</v>
          </cell>
          <cell r="IW163" t="e">
            <v>#N/A</v>
          </cell>
          <cell r="IX163" t="e">
            <v>#N/A</v>
          </cell>
          <cell r="IY163" t="e">
            <v>#N/A</v>
          </cell>
          <cell r="IZ163" t="e">
            <v>#N/A</v>
          </cell>
          <cell r="JA163" t="e">
            <v>#N/A</v>
          </cell>
          <cell r="JC163">
            <v>46653562.931898527</v>
          </cell>
          <cell r="JD163">
            <v>27768818.628133487</v>
          </cell>
          <cell r="JE163">
            <v>2650611847.7009821</v>
          </cell>
          <cell r="JF163">
            <v>0.59521324595654967</v>
          </cell>
          <cell r="JG163">
            <v>95.45281285447129</v>
          </cell>
          <cell r="JH163">
            <v>56.814778574792932</v>
          </cell>
          <cell r="JI163">
            <v>90</v>
          </cell>
          <cell r="JJ163">
            <v>518372.9214655392</v>
          </cell>
          <cell r="JK163">
            <v>308542.4292014832</v>
          </cell>
          <cell r="JL163">
            <v>520416.12042246474</v>
          </cell>
          <cell r="JM163">
            <v>341613.82388661476</v>
          </cell>
          <cell r="JN163">
            <v>0.6574976352753531</v>
          </cell>
          <cell r="JO163">
            <v>98.586575205660651</v>
          </cell>
          <cell r="JP163">
            <v>65.188339539338941</v>
          </cell>
          <cell r="JR163">
            <v>0</v>
          </cell>
          <cell r="JS163">
            <v>0</v>
          </cell>
          <cell r="JT163">
            <v>0</v>
          </cell>
          <cell r="JU163">
            <v>0</v>
          </cell>
          <cell r="JV163">
            <v>0</v>
          </cell>
          <cell r="JW163">
            <v>0</v>
          </cell>
          <cell r="JX163">
            <v>90</v>
          </cell>
          <cell r="JY163">
            <v>0</v>
          </cell>
          <cell r="JZ163">
            <v>0</v>
          </cell>
          <cell r="KA163">
            <v>0.91301980163284302</v>
          </cell>
          <cell r="KB163">
            <v>0.91435685669755695</v>
          </cell>
          <cell r="KC163">
            <v>0.95219719851611295</v>
          </cell>
          <cell r="KD163">
            <v>0.86634940304193697</v>
          </cell>
          <cell r="KE163">
            <v>0.99816028081428199</v>
          </cell>
          <cell r="KF163">
            <v>0</v>
          </cell>
          <cell r="KG163">
            <v>0</v>
          </cell>
          <cell r="KH163">
            <v>0</v>
          </cell>
          <cell r="KI163">
            <v>0</v>
          </cell>
          <cell r="KJ163">
            <v>0</v>
          </cell>
          <cell r="KL163">
            <v>78050379.1860618</v>
          </cell>
          <cell r="KM163">
            <v>44041309.249391742</v>
          </cell>
          <cell r="KN163">
            <v>3048639926.7210526</v>
          </cell>
          <cell r="KO163">
            <v>0.56426771668082576</v>
          </cell>
          <cell r="KP163">
            <v>69.222281959366541</v>
          </cell>
          <cell r="KQ163">
            <v>39.059898984648079</v>
          </cell>
          <cell r="KR163">
            <v>3.2476973266035138E-2</v>
          </cell>
          <cell r="KS163">
            <v>1.5787851451392151E-2</v>
          </cell>
          <cell r="KT163">
            <v>1.2374072108736717E-2</v>
          </cell>
          <cell r="KU163">
            <v>2.6658518861066571E-2</v>
          </cell>
          <cell r="KV163">
            <v>0</v>
          </cell>
          <cell r="KX163" t="e">
            <v>#N/A</v>
          </cell>
          <cell r="KY163" t="e">
            <v>#N/A</v>
          </cell>
          <cell r="KZ163" t="e">
            <v>#N/A</v>
          </cell>
          <cell r="LA163" t="e">
            <v>#N/A</v>
          </cell>
          <cell r="LB163" t="e">
            <v>#N/A</v>
          </cell>
          <cell r="LC163" t="e">
            <v>#N/A</v>
          </cell>
          <cell r="LE163">
            <v>78050379.1860618</v>
          </cell>
          <cell r="LF163">
            <v>44041309.249391742</v>
          </cell>
          <cell r="LG163">
            <v>3048639926.7210526</v>
          </cell>
          <cell r="LH163">
            <v>0.56426771668082576</v>
          </cell>
          <cell r="LI163">
            <v>69.222281959366541</v>
          </cell>
          <cell r="LJ163">
            <v>39.059898984648079</v>
          </cell>
          <cell r="LK163">
            <v>90</v>
          </cell>
          <cell r="LL163">
            <v>867226.43540068669</v>
          </cell>
          <cell r="LM163">
            <v>489347.88054879714</v>
          </cell>
          <cell r="LN163">
            <v>868824.82910782448</v>
          </cell>
          <cell r="LO163">
            <v>535966.33903629275</v>
          </cell>
          <cell r="LP163">
            <v>0.61711979578610998</v>
          </cell>
          <cell r="LQ163">
            <v>72.697422411283398</v>
          </cell>
          <cell r="LR163">
            <v>45.085618859435314</v>
          </cell>
          <cell r="LT163">
            <v>0</v>
          </cell>
          <cell r="LU163">
            <v>0</v>
          </cell>
          <cell r="LV163">
            <v>0</v>
          </cell>
          <cell r="LW163">
            <v>0</v>
          </cell>
          <cell r="LX163">
            <v>0</v>
          </cell>
          <cell r="LY163">
            <v>0</v>
          </cell>
          <cell r="LZ163">
            <v>90</v>
          </cell>
          <cell r="MA163">
            <v>0</v>
          </cell>
          <cell r="MB163">
            <v>0</v>
          </cell>
          <cell r="MC163">
            <v>0.89998369308597703</v>
          </cell>
          <cell r="MD163">
            <v>0.92226361828725301</v>
          </cell>
          <cell r="ME163">
            <v>0.98724793645630005</v>
          </cell>
          <cell r="MF163">
            <v>0.914800252953481</v>
          </cell>
          <cell r="MG163">
            <v>0.97702178238957404</v>
          </cell>
          <cell r="MH163">
            <v>0</v>
          </cell>
          <cell r="MI163">
            <v>0</v>
          </cell>
          <cell r="MJ163">
            <v>0</v>
          </cell>
          <cell r="MK163">
            <v>0</v>
          </cell>
          <cell r="ML163">
            <v>0</v>
          </cell>
          <cell r="MN163">
            <v>162503242.25706583</v>
          </cell>
          <cell r="MO163">
            <v>91140442.347148046</v>
          </cell>
          <cell r="MP163">
            <v>12040369693.941036</v>
          </cell>
          <cell r="MQ163">
            <v>0.56085307026041908</v>
          </cell>
          <cell r="MR163">
            <v>132.10786983104654</v>
          </cell>
          <cell r="MS163">
            <v>74.093104400306245</v>
          </cell>
          <cell r="MT163">
            <v>4.7968177916296824E-2</v>
          </cell>
          <cell r="MU163">
            <v>4.6593418740265957E-2</v>
          </cell>
          <cell r="MV163">
            <v>-2.0900198305127526E-2</v>
          </cell>
          <cell r="MW163">
            <v>4.7394309664921218E-3</v>
          </cell>
          <cell r="MX163">
            <v>2.5887041183933392E-3</v>
          </cell>
          <cell r="MZ163" t="e">
            <v>#N/A</v>
          </cell>
          <cell r="NA163" t="e">
            <v>#N/A</v>
          </cell>
          <cell r="NB163" t="e">
            <v>#N/A</v>
          </cell>
          <cell r="NC163" t="e">
            <v>#N/A</v>
          </cell>
          <cell r="ND163" t="e">
            <v>#N/A</v>
          </cell>
          <cell r="NE163" t="e">
            <v>#N/A</v>
          </cell>
          <cell r="NG163">
            <v>162503242.25706583</v>
          </cell>
          <cell r="NH163">
            <v>91140442.347148046</v>
          </cell>
          <cell r="NI163">
            <v>12040369693.941036</v>
          </cell>
          <cell r="NJ163">
            <v>0.56085307026041908</v>
          </cell>
          <cell r="NK163">
            <v>132.10786983104654</v>
          </cell>
          <cell r="NL163">
            <v>74.093104400306245</v>
          </cell>
          <cell r="NM163">
            <v>90</v>
          </cell>
          <cell r="NN163">
            <v>1805591.5806340647</v>
          </cell>
          <cell r="NO163">
            <v>1012671.5816349783</v>
          </cell>
          <cell r="NP163">
            <v>1848056.6279883715</v>
          </cell>
          <cell r="NQ163">
            <v>1125211.0337272922</v>
          </cell>
          <cell r="NR163">
            <v>0.60812663444535109</v>
          </cell>
          <cell r="NS163">
            <v>133.81427800724933</v>
          </cell>
          <cell r="NT163">
            <v>80.993751544222619</v>
          </cell>
          <cell r="NX163">
            <v>0</v>
          </cell>
          <cell r="NY163">
            <v>0</v>
          </cell>
          <cell r="NZ163">
            <v>0</v>
          </cell>
          <cell r="OA163">
            <v>0</v>
          </cell>
          <cell r="OB163">
            <v>0</v>
          </cell>
          <cell r="OC163">
            <v>0</v>
          </cell>
          <cell r="OD163">
            <v>90</v>
          </cell>
          <cell r="OE163">
            <v>0</v>
          </cell>
          <cell r="OF163">
            <v>0</v>
          </cell>
          <cell r="OG163">
            <v>0.92363365430500899</v>
          </cell>
          <cell r="OH163">
            <v>0.93117233441012903</v>
          </cell>
          <cell r="OI163">
            <v>0.99279249685820203</v>
          </cell>
          <cell r="OJ163">
            <v>0.92237033976938199</v>
          </cell>
          <cell r="OK163">
            <v>0.99241775279889199</v>
          </cell>
          <cell r="OL163">
            <v>0</v>
          </cell>
          <cell r="OM163">
            <v>0</v>
          </cell>
          <cell r="ON163">
            <v>0</v>
          </cell>
          <cell r="OO163">
            <v>0</v>
          </cell>
          <cell r="OP163">
            <v>0</v>
          </cell>
          <cell r="OX163">
            <v>4.0672497024731039E-2</v>
          </cell>
          <cell r="OY163">
            <v>3.2548548734332723E-2</v>
          </cell>
          <cell r="OZ163">
            <v>-3.6967755081574777E-3</v>
          </cell>
          <cell r="PA163">
            <v>2.0022698881200719E-2</v>
          </cell>
          <cell r="PB163">
            <v>6.0109679274606819E-4</v>
          </cell>
          <cell r="PK163">
            <v>571866076.73901868</v>
          </cell>
          <cell r="PL163">
            <v>347621970.60388196</v>
          </cell>
          <cell r="PM163">
            <v>49351118084.566101</v>
          </cell>
          <cell r="PN163">
            <v>0.60787304011132215</v>
          </cell>
          <cell r="PO163">
            <v>141.96777608398665</v>
          </cell>
          <cell r="PP163">
            <v>86.298383646016418</v>
          </cell>
          <cell r="PQ163">
            <v>90</v>
          </cell>
          <cell r="PR163">
            <v>6354067.5193224298</v>
          </cell>
          <cell r="PS163">
            <v>3862466.3400431327</v>
          </cell>
          <cell r="PT163">
            <v>6402613.7192751793</v>
          </cell>
          <cell r="PU163">
            <v>4181816.374966823</v>
          </cell>
          <cell r="PV163">
            <v>0.65280401666614407</v>
          </cell>
          <cell r="PW163">
            <v>142.99843777351143</v>
          </cell>
          <cell r="PX163">
            <v>93.561533719301295</v>
          </cell>
          <cell r="QB163">
            <v>2.0824208757033627E-2</v>
          </cell>
          <cell r="QC163">
            <v>2.5890126118234602E-2</v>
          </cell>
          <cell r="QD163">
            <v>0.16644364780178295</v>
          </cell>
          <cell r="QE163">
            <v>0.70284581907173904</v>
          </cell>
          <cell r="QF163">
            <v>8.3996198251209783E-2</v>
          </cell>
          <cell r="QG163">
            <v>0</v>
          </cell>
          <cell r="QH163">
            <v>0</v>
          </cell>
          <cell r="QJ163">
            <v>102157382.8799789</v>
          </cell>
          <cell r="QK163">
            <v>59769936.581338972</v>
          </cell>
          <cell r="QL163">
            <v>7783353821.0629854</v>
          </cell>
          <cell r="QM163">
            <v>0.58507701446855354</v>
          </cell>
          <cell r="QN163">
            <v>130.22188521935055</v>
          </cell>
          <cell r="QO163">
            <v>76.189831822604276</v>
          </cell>
          <cell r="QP163">
            <v>4.9248899350593581E-2</v>
          </cell>
          <cell r="QQ163">
            <v>3.2775110474015871E-2</v>
          </cell>
          <cell r="QR163">
            <v>9.5962415847494168E-4</v>
          </cell>
          <cell r="QS163">
            <v>3.0889895253728215E-3</v>
          </cell>
          <cell r="QT163">
            <v>-1.6674568854681073E-4</v>
          </cell>
        </row>
        <row r="164">
          <cell r="A164">
            <v>153</v>
          </cell>
          <cell r="B164">
            <v>45748</v>
          </cell>
          <cell r="C164">
            <v>2025</v>
          </cell>
          <cell r="D164" t="b">
            <v>0</v>
          </cell>
          <cell r="E164" t="b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91</v>
          </cell>
          <cell r="O164">
            <v>0</v>
          </cell>
          <cell r="P164">
            <v>0</v>
          </cell>
          <cell r="Q164">
            <v>1.03240901728084</v>
          </cell>
          <cell r="R164">
            <v>1.0355606325309099</v>
          </cell>
          <cell r="S164">
            <v>0.99171974926609696</v>
          </cell>
          <cell r="T164">
            <v>1.0263202220905501</v>
          </cell>
          <cell r="U164">
            <v>1.0000573076927499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B164">
            <v>8435768.4871536698</v>
          </cell>
          <cell r="AC164">
            <v>10409949.494514849</v>
          </cell>
          <cell r="AD164">
            <v>4466086621.0151033</v>
          </cell>
          <cell r="AE164">
            <v>1.2340250340401757</v>
          </cell>
          <cell r="AF164">
            <v>429.02096915728055</v>
          </cell>
          <cell r="AG164">
            <v>529.4226160682623</v>
          </cell>
          <cell r="AH164">
            <v>-0.10117309995735058</v>
          </cell>
          <cell r="AI164">
            <v>1.2692871104491802E-2</v>
          </cell>
          <cell r="AJ164">
            <v>2.529675080289585E-2</v>
          </cell>
          <cell r="AK164">
            <v>0.10220354972460599</v>
          </cell>
          <cell r="AL164">
            <v>-3.1935455979245986E-3</v>
          </cell>
          <cell r="AN164" t="e">
            <v>#N/A</v>
          </cell>
          <cell r="AO164" t="e">
            <v>#N/A</v>
          </cell>
          <cell r="AP164" t="e">
            <v>#N/A</v>
          </cell>
          <cell r="AQ164" t="e">
            <v>#N/A</v>
          </cell>
          <cell r="AR164" t="e">
            <v>#N/A</v>
          </cell>
          <cell r="AS164" t="e">
            <v>#N/A</v>
          </cell>
          <cell r="AU164">
            <v>8435768.4871536698</v>
          </cell>
          <cell r="AV164">
            <v>10409949.494514849</v>
          </cell>
          <cell r="AW164">
            <v>4466086621.0151033</v>
          </cell>
          <cell r="AX164">
            <v>1.2340250340401757</v>
          </cell>
          <cell r="AY164">
            <v>429.02096915728055</v>
          </cell>
          <cell r="AZ164">
            <v>529.4226160682623</v>
          </cell>
          <cell r="BA164">
            <v>91</v>
          </cell>
          <cell r="BB164">
            <v>92700.752606084279</v>
          </cell>
          <cell r="BC164">
            <v>114395.04939027307</v>
          </cell>
          <cell r="BD164">
            <v>92695.440444263979</v>
          </cell>
          <cell r="BE164">
            <v>110804.00061941233</v>
          </cell>
          <cell r="BF164">
            <v>1.1916492335405016</v>
          </cell>
          <cell r="BG164">
            <v>432.60303071988756</v>
          </cell>
          <cell r="BH164">
            <v>515.8454492788436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91</v>
          </cell>
          <cell r="BQ164">
            <v>0</v>
          </cell>
          <cell r="BR164">
            <v>0</v>
          </cell>
          <cell r="BS164">
            <v>1.05540959050979</v>
          </cell>
          <cell r="BT164">
            <v>1.0560064859991001</v>
          </cell>
          <cell r="BU164">
            <v>1.0184982246332599</v>
          </cell>
          <cell r="BV164">
            <v>1.0750492705600001</v>
          </cell>
          <cell r="BW164">
            <v>1.0000376304377101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D164">
            <v>65293381.790298156</v>
          </cell>
          <cell r="CE164">
            <v>50926581.667801492</v>
          </cell>
          <cell r="CF164">
            <v>10901104693.353928</v>
          </cell>
          <cell r="CG164">
            <v>0.77996544628920716</v>
          </cell>
          <cell r="CH164">
            <v>214.05529953812291</v>
          </cell>
          <cell r="CI164">
            <v>166.95573723482195</v>
          </cell>
          <cell r="CJ164">
            <v>2.1832511307809513E-2</v>
          </cell>
          <cell r="CK164">
            <v>2.5807177064283822E-2</v>
          </cell>
          <cell r="CL164">
            <v>-1.6930803129700939E-2</v>
          </cell>
          <cell r="CM164">
            <v>2.390947556109457E-2</v>
          </cell>
          <cell r="CN164">
            <v>2.0599658074994709E-3</v>
          </cell>
          <cell r="CP164" t="e">
            <v>#N/A</v>
          </cell>
          <cell r="CQ164" t="e">
            <v>#N/A</v>
          </cell>
          <cell r="CR164" t="e">
            <v>#N/A</v>
          </cell>
          <cell r="CS164" t="e">
            <v>#N/A</v>
          </cell>
          <cell r="CT164" t="e">
            <v>#N/A</v>
          </cell>
          <cell r="CU164" t="e">
            <v>#N/A</v>
          </cell>
          <cell r="CW164">
            <v>65293381.790298156</v>
          </cell>
          <cell r="CX164">
            <v>50926581.667801492</v>
          </cell>
          <cell r="CY164">
            <v>10901104693.353928</v>
          </cell>
          <cell r="CZ164">
            <v>0.77996544628920716</v>
          </cell>
          <cell r="DA164">
            <v>214.05529953812291</v>
          </cell>
          <cell r="DB164">
            <v>166.95573723482195</v>
          </cell>
          <cell r="DC164">
            <v>91</v>
          </cell>
          <cell r="DD164">
            <v>717509.69000327645</v>
          </cell>
          <cell r="DE164">
            <v>559632.76558023621</v>
          </cell>
          <cell r="DF164">
            <v>717482.6908155717</v>
          </cell>
          <cell r="DG164">
            <v>530251.73412525002</v>
          </cell>
          <cell r="DH164">
            <v>0.73859910581067378</v>
          </cell>
          <cell r="DI164">
            <v>210.16757257009436</v>
          </cell>
          <cell r="DJ164">
            <v>155.30054464187825</v>
          </cell>
          <cell r="DL164">
            <v>0</v>
          </cell>
          <cell r="DM164">
            <v>0</v>
          </cell>
          <cell r="DN164">
            <v>0</v>
          </cell>
          <cell r="DO164">
            <v>0</v>
          </cell>
          <cell r="DP164">
            <v>0</v>
          </cell>
          <cell r="DQ164">
            <v>0</v>
          </cell>
          <cell r="DR164">
            <v>91</v>
          </cell>
          <cell r="DS164">
            <v>0</v>
          </cell>
          <cell r="DT164">
            <v>0</v>
          </cell>
          <cell r="DU164">
            <v>1.0536319917343</v>
          </cell>
          <cell r="DV164">
            <v>1.0552526961921</v>
          </cell>
          <cell r="DW164">
            <v>1.0199990919860999</v>
          </cell>
          <cell r="DX164">
            <v>1.0738841877840599</v>
          </cell>
          <cell r="DY164">
            <v>0.99977310649665696</v>
          </cell>
          <cell r="DZ164">
            <v>0</v>
          </cell>
          <cell r="EA164">
            <v>0</v>
          </cell>
          <cell r="EB164">
            <v>0</v>
          </cell>
          <cell r="EC164">
            <v>0</v>
          </cell>
          <cell r="ED164">
            <v>0</v>
          </cell>
          <cell r="EF164">
            <v>101186821.22692686</v>
          </cell>
          <cell r="EG164">
            <v>74050046.73265782</v>
          </cell>
          <cell r="EH164">
            <v>11767267925.672829</v>
          </cell>
          <cell r="EI164">
            <v>0.73181513002161924</v>
          </cell>
          <cell r="EJ164">
            <v>158.90966238220057</v>
          </cell>
          <cell r="EK164">
            <v>116.29249523792171</v>
          </cell>
          <cell r="EL164">
            <v>5.7243261211036241E-2</v>
          </cell>
          <cell r="EM164">
            <v>3.5406354966836084E-2</v>
          </cell>
          <cell r="EN164">
            <v>7.9235666878177402E-3</v>
          </cell>
          <cell r="EO164">
            <v>1.2046401410693009E-2</v>
          </cell>
          <cell r="EP164">
            <v>-5.7814914782346324E-4</v>
          </cell>
          <cell r="ER164" t="e">
            <v>#N/A</v>
          </cell>
          <cell r="ES164" t="e">
            <v>#N/A</v>
          </cell>
          <cell r="ET164" t="e">
            <v>#N/A</v>
          </cell>
          <cell r="EU164" t="e">
            <v>#N/A</v>
          </cell>
          <cell r="EV164" t="e">
            <v>#N/A</v>
          </cell>
          <cell r="EW164" t="e">
            <v>#N/A</v>
          </cell>
          <cell r="EY164">
            <v>101186821.22692686</v>
          </cell>
          <cell r="EZ164">
            <v>74050046.73265782</v>
          </cell>
          <cell r="FA164">
            <v>11767267925.672829</v>
          </cell>
          <cell r="FB164">
            <v>0.73181513002161924</v>
          </cell>
          <cell r="FC164">
            <v>158.90966238220057</v>
          </cell>
          <cell r="FD164">
            <v>116.29249523792171</v>
          </cell>
          <cell r="FE164">
            <v>91</v>
          </cell>
          <cell r="FF164">
            <v>1111943.0904057897</v>
          </cell>
          <cell r="FG164">
            <v>813736.77728195407</v>
          </cell>
          <cell r="FH164">
            <v>1112195.4403256474</v>
          </cell>
          <cell r="FI164">
            <v>772315.93541738088</v>
          </cell>
          <cell r="FJ164">
            <v>0.69349752212184668</v>
          </cell>
          <cell r="FK164">
            <v>155.7939253384807</v>
          </cell>
          <cell r="FL164">
            <v>108.29146807523921</v>
          </cell>
          <cell r="FN164">
            <v>0</v>
          </cell>
          <cell r="FO164">
            <v>0</v>
          </cell>
          <cell r="FP164">
            <v>0</v>
          </cell>
          <cell r="FQ164">
            <v>0</v>
          </cell>
          <cell r="FR164">
            <v>0</v>
          </cell>
          <cell r="FS164">
            <v>0</v>
          </cell>
          <cell r="FT164">
            <v>91</v>
          </cell>
          <cell r="FU164">
            <v>0</v>
          </cell>
          <cell r="FV164">
            <v>0</v>
          </cell>
          <cell r="FW164">
            <v>1.0641721102853701</v>
          </cell>
          <cell r="FX164">
            <v>1.0652986314667801</v>
          </cell>
          <cell r="FY164">
            <v>1.0222303134662201</v>
          </cell>
          <cell r="FZ164">
            <v>1.0853345333191</v>
          </cell>
          <cell r="GA164">
            <v>0.99946881077246996</v>
          </cell>
          <cell r="GB164">
            <v>0</v>
          </cell>
          <cell r="GC164">
            <v>0</v>
          </cell>
          <cell r="GD164">
            <v>0</v>
          </cell>
          <cell r="GE164">
            <v>0</v>
          </cell>
          <cell r="GF164">
            <v>0</v>
          </cell>
          <cell r="GH164">
            <v>117929265.60313779</v>
          </cell>
          <cell r="GI164">
            <v>76436243.103060499</v>
          </cell>
          <cell r="GJ164">
            <v>9875652521.3854389</v>
          </cell>
          <cell r="GK164">
            <v>0.64815330369552249</v>
          </cell>
          <cell r="GL164">
            <v>129.20117630676722</v>
          </cell>
          <cell r="GM164">
            <v>83.742169264578834</v>
          </cell>
          <cell r="GN164">
            <v>5.8095460194890612E-2</v>
          </cell>
          <cell r="GO164">
            <v>3.4883353741285372E-2</v>
          </cell>
          <cell r="GP164">
            <v>-1.7974375402708101E-3</v>
          </cell>
          <cell r="GQ164">
            <v>-1.0338698147270698E-2</v>
          </cell>
          <cell r="GR164">
            <v>0</v>
          </cell>
          <cell r="GT164" t="e">
            <v>#N/A</v>
          </cell>
          <cell r="GU164" t="e">
            <v>#N/A</v>
          </cell>
          <cell r="GV164" t="e">
            <v>#N/A</v>
          </cell>
          <cell r="GW164" t="e">
            <v>#N/A</v>
          </cell>
          <cell r="GX164" t="e">
            <v>#N/A</v>
          </cell>
          <cell r="GY164" t="e">
            <v>#N/A</v>
          </cell>
          <cell r="HA164">
            <v>117929265.60313779</v>
          </cell>
          <cell r="HB164">
            <v>76436243.103060499</v>
          </cell>
          <cell r="HC164">
            <v>9875652521.3854389</v>
          </cell>
          <cell r="HD164">
            <v>0.64815330369552249</v>
          </cell>
          <cell r="HE164">
            <v>129.20117630676722</v>
          </cell>
          <cell r="HF164">
            <v>83.742169264578834</v>
          </cell>
          <cell r="HG164">
            <v>91</v>
          </cell>
          <cell r="HH164">
            <v>1295925.9956388769</v>
          </cell>
          <cell r="HI164">
            <v>839958.71541824727</v>
          </cell>
          <cell r="HJ164">
            <v>1296614.7434228398</v>
          </cell>
          <cell r="HK164">
            <v>789307.20632492669</v>
          </cell>
          <cell r="HL164">
            <v>0.60842404613164502</v>
          </cell>
          <cell r="HM164">
            <v>126.39145465043649</v>
          </cell>
          <cell r="HN164">
            <v>77.157933055427563</v>
          </cell>
          <cell r="HP164">
            <v>0</v>
          </cell>
          <cell r="HQ164">
            <v>0</v>
          </cell>
          <cell r="HR164">
            <v>0</v>
          </cell>
          <cell r="HS164">
            <v>0</v>
          </cell>
          <cell r="HT164">
            <v>0</v>
          </cell>
          <cell r="HU164">
            <v>0</v>
          </cell>
          <cell r="HV164">
            <v>91</v>
          </cell>
          <cell r="HW164">
            <v>0</v>
          </cell>
          <cell r="HX164">
            <v>0</v>
          </cell>
          <cell r="HY164">
            <v>1.0682508316064401</v>
          </cell>
          <cell r="HZ164">
            <v>1.0664803764984301</v>
          </cell>
          <cell r="IA164">
            <v>1.0152519631814301</v>
          </cell>
          <cell r="IB164">
            <v>1.08146824546583</v>
          </cell>
          <cell r="IC164">
            <v>1.0020173632581499</v>
          </cell>
          <cell r="ID164">
            <v>0</v>
          </cell>
          <cell r="IE164">
            <v>0</v>
          </cell>
          <cell r="IF164">
            <v>0</v>
          </cell>
          <cell r="IG164">
            <v>0</v>
          </cell>
          <cell r="IH164">
            <v>0</v>
          </cell>
          <cell r="IJ164">
            <v>47321128.48051589</v>
          </cell>
          <cell r="IK164">
            <v>33124631.637579065</v>
          </cell>
          <cell r="IL164">
            <v>3347813482.4573617</v>
          </cell>
          <cell r="IM164">
            <v>0.6999966547969767</v>
          </cell>
          <cell r="IN164">
            <v>101.06719130000381</v>
          </cell>
          <cell r="IO164">
            <v>70.746695819728771</v>
          </cell>
          <cell r="IP164">
            <v>4.5855829529756493E-3</v>
          </cell>
          <cell r="IQ164">
            <v>2.01127672242584E-2</v>
          </cell>
          <cell r="IR164">
            <v>4.5902588531341812E-3</v>
          </cell>
          <cell r="IS164">
            <v>3.0974651806438325E-2</v>
          </cell>
          <cell r="IT164">
            <v>0</v>
          </cell>
          <cell r="IV164" t="e">
            <v>#N/A</v>
          </cell>
          <cell r="IW164" t="e">
            <v>#N/A</v>
          </cell>
          <cell r="IX164" t="e">
            <v>#N/A</v>
          </cell>
          <cell r="IY164" t="e">
            <v>#N/A</v>
          </cell>
          <cell r="IZ164" t="e">
            <v>#N/A</v>
          </cell>
          <cell r="JA164" t="e">
            <v>#N/A</v>
          </cell>
          <cell r="JC164">
            <v>47321128.48051589</v>
          </cell>
          <cell r="JD164">
            <v>33124631.637579065</v>
          </cell>
          <cell r="JE164">
            <v>3347813482.4573617</v>
          </cell>
          <cell r="JF164">
            <v>0.6999966547969767</v>
          </cell>
          <cell r="JG164">
            <v>101.06719130000381</v>
          </cell>
          <cell r="JH164">
            <v>70.746695819728771</v>
          </cell>
          <cell r="JI164">
            <v>91</v>
          </cell>
          <cell r="JJ164">
            <v>520012.40088479</v>
          </cell>
          <cell r="JK164">
            <v>364006.9410722974</v>
          </cell>
          <cell r="JL164">
            <v>518965.4590354829</v>
          </cell>
          <cell r="JM164">
            <v>340750.44016104552</v>
          </cell>
          <cell r="JN164">
            <v>0.65636149545974054</v>
          </cell>
          <cell r="JO164">
            <v>99.548875515882798</v>
          </cell>
          <cell r="JP164">
            <v>65.417265940393335</v>
          </cell>
          <cell r="JR164">
            <v>0</v>
          </cell>
          <cell r="JS164">
            <v>0</v>
          </cell>
          <cell r="JT164">
            <v>0</v>
          </cell>
          <cell r="JU164">
            <v>0</v>
          </cell>
          <cell r="JV164">
            <v>0</v>
          </cell>
          <cell r="JW164">
            <v>0</v>
          </cell>
          <cell r="JX164">
            <v>91</v>
          </cell>
          <cell r="JY164">
            <v>0</v>
          </cell>
          <cell r="JZ164">
            <v>0</v>
          </cell>
          <cell r="KA164">
            <v>1.05979005582248</v>
          </cell>
          <cell r="KB164">
            <v>1.0600748524579899</v>
          </cell>
          <cell r="KC164">
            <v>1.0159548050796401</v>
          </cell>
          <cell r="KD164">
            <v>1.07372177970972</v>
          </cell>
          <cell r="KE164">
            <v>1.0005065192748901</v>
          </cell>
          <cell r="KF164">
            <v>0</v>
          </cell>
          <cell r="KG164">
            <v>0</v>
          </cell>
          <cell r="KH164">
            <v>0</v>
          </cell>
          <cell r="KI164">
            <v>0</v>
          </cell>
          <cell r="KJ164">
            <v>0</v>
          </cell>
          <cell r="KL164">
            <v>79921932.185357809</v>
          </cell>
          <cell r="KM164">
            <v>51753018.939666726</v>
          </cell>
          <cell r="KN164">
            <v>3829488267.4310508</v>
          </cell>
          <cell r="KO164">
            <v>0.64754464168407833</v>
          </cell>
          <cell r="KP164">
            <v>73.995456610858568</v>
          </cell>
          <cell r="KQ164">
            <v>47.915361437328173</v>
          </cell>
          <cell r="KR164">
            <v>3.3683521072855799E-2</v>
          </cell>
          <cell r="KS164">
            <v>1.6389741988697158E-2</v>
          </cell>
          <cell r="KT164">
            <v>1.1594071346710366E-2</v>
          </cell>
          <cell r="KU164">
            <v>2.5323799659891677E-2</v>
          </cell>
          <cell r="KV164">
            <v>0</v>
          </cell>
          <cell r="KX164" t="e">
            <v>#N/A</v>
          </cell>
          <cell r="KY164" t="e">
            <v>#N/A</v>
          </cell>
          <cell r="KZ164" t="e">
            <v>#N/A</v>
          </cell>
          <cell r="LA164" t="e">
            <v>#N/A</v>
          </cell>
          <cell r="LB164" t="e">
            <v>#N/A</v>
          </cell>
          <cell r="LC164" t="e">
            <v>#N/A</v>
          </cell>
          <cell r="LE164">
            <v>79921932.185357809</v>
          </cell>
          <cell r="LF164">
            <v>51753018.939666726</v>
          </cell>
          <cell r="LG164">
            <v>3829488267.4310508</v>
          </cell>
          <cell r="LH164">
            <v>0.64754464168407833</v>
          </cell>
          <cell r="LI164">
            <v>73.995456610858568</v>
          </cell>
          <cell r="LJ164">
            <v>47.915361437328173</v>
          </cell>
          <cell r="LK164">
            <v>91</v>
          </cell>
          <cell r="LL164">
            <v>878262.99104788806</v>
          </cell>
          <cell r="LM164">
            <v>568714.49384249153</v>
          </cell>
          <cell r="LN164">
            <v>877818.35912913678</v>
          </cell>
          <cell r="LO164">
            <v>536629.39250842901</v>
          </cell>
          <cell r="LP164">
            <v>0.61084803604445481</v>
          </cell>
          <cell r="LQ164">
            <v>72.833413692116068</v>
          </cell>
          <cell r="LR164">
            <v>44.625490832720239</v>
          </cell>
          <cell r="LT164">
            <v>0</v>
          </cell>
          <cell r="LU164">
            <v>0</v>
          </cell>
          <cell r="LV164">
            <v>0</v>
          </cell>
          <cell r="LW164">
            <v>0</v>
          </cell>
          <cell r="LX164">
            <v>0</v>
          </cell>
          <cell r="LY164">
            <v>0</v>
          </cell>
          <cell r="LZ164">
            <v>91</v>
          </cell>
          <cell r="MA164">
            <v>0</v>
          </cell>
          <cell r="MB164">
            <v>0</v>
          </cell>
          <cell r="MC164">
            <v>1.0598188121468299</v>
          </cell>
          <cell r="MD164">
            <v>1.0489625059339001</v>
          </cell>
          <cell r="ME164">
            <v>1.00001457162439</v>
          </cell>
          <cell r="MF164">
            <v>1.0434982266800099</v>
          </cell>
          <cell r="MG164">
            <v>1.0116113911315701</v>
          </cell>
          <cell r="MH164">
            <v>0</v>
          </cell>
          <cell r="MI164">
            <v>0</v>
          </cell>
          <cell r="MJ164">
            <v>0</v>
          </cell>
          <cell r="MK164">
            <v>0</v>
          </cell>
          <cell r="ML164">
            <v>0</v>
          </cell>
          <cell r="MN164">
            <v>173234170.69589236</v>
          </cell>
          <cell r="MO164">
            <v>108582525.71840258</v>
          </cell>
          <cell r="MP164">
            <v>14557014172.943613</v>
          </cell>
          <cell r="MQ164">
            <v>0.62679623357343339</v>
          </cell>
          <cell r="MR164">
            <v>134.06405935606716</v>
          </cell>
          <cell r="MS164">
            <v>84.030847461948113</v>
          </cell>
          <cell r="MT164">
            <v>4.7502958929254858E-2</v>
          </cell>
          <cell r="MU164">
            <v>4.8016390809960736E-2</v>
          </cell>
          <cell r="MV164">
            <v>-2.2250219046641623E-2</v>
          </cell>
          <cell r="MW164">
            <v>1.9644146862949838E-3</v>
          </cell>
          <cell r="MX164">
            <v>3.6225957799849405E-3</v>
          </cell>
          <cell r="MZ164" t="e">
            <v>#N/A</v>
          </cell>
          <cell r="NA164" t="e">
            <v>#N/A</v>
          </cell>
          <cell r="NB164" t="e">
            <v>#N/A</v>
          </cell>
          <cell r="NC164" t="e">
            <v>#N/A</v>
          </cell>
          <cell r="ND164" t="e">
            <v>#N/A</v>
          </cell>
          <cell r="NE164" t="e">
            <v>#N/A</v>
          </cell>
          <cell r="NG164">
            <v>173234170.69589236</v>
          </cell>
          <cell r="NH164">
            <v>108582525.71840258</v>
          </cell>
          <cell r="NI164">
            <v>14557014172.943613</v>
          </cell>
          <cell r="NJ164">
            <v>0.62679623357343339</v>
          </cell>
          <cell r="NK164">
            <v>134.06405935606716</v>
          </cell>
          <cell r="NL164">
            <v>84.030847461948113</v>
          </cell>
          <cell r="NM164">
            <v>91</v>
          </cell>
          <cell r="NN164">
            <v>1903672.2054493667</v>
          </cell>
          <cell r="NO164">
            <v>1193214.5683340942</v>
          </cell>
          <cell r="NP164">
            <v>1881821.6383664419</v>
          </cell>
          <cell r="NQ164">
            <v>1125866.5676230546</v>
          </cell>
          <cell r="NR164">
            <v>0.59753921615662653</v>
          </cell>
          <cell r="NS164">
            <v>134.06210585341574</v>
          </cell>
          <cell r="NT164">
            <v>80.528021335791195</v>
          </cell>
          <cell r="NX164">
            <v>0</v>
          </cell>
          <cell r="NY164">
            <v>0</v>
          </cell>
          <cell r="NZ164">
            <v>0</v>
          </cell>
          <cell r="OA164">
            <v>0</v>
          </cell>
          <cell r="OB164">
            <v>0</v>
          </cell>
          <cell r="OC164">
            <v>0</v>
          </cell>
          <cell r="OD164">
            <v>91</v>
          </cell>
          <cell r="OE164">
            <v>0</v>
          </cell>
          <cell r="OF164">
            <v>0</v>
          </cell>
          <cell r="OG164">
            <v>1.0589964108924801</v>
          </cell>
          <cell r="OH164">
            <v>1.0557905689659699</v>
          </cell>
          <cell r="OI164">
            <v>1.01012853031206</v>
          </cell>
          <cell r="OJ164">
            <v>1.06405969144615</v>
          </cell>
          <cell r="OK164">
            <v>1.0033289383852799</v>
          </cell>
          <cell r="OL164">
            <v>0</v>
          </cell>
          <cell r="OM164">
            <v>0</v>
          </cell>
          <cell r="ON164">
            <v>0</v>
          </cell>
          <cell r="OO164">
            <v>0</v>
          </cell>
          <cell r="OP164">
            <v>0</v>
          </cell>
          <cell r="OX164">
            <v>4.1046224067203235E-2</v>
          </cell>
          <cell r="OY164">
            <v>3.2892210552239544E-2</v>
          </cell>
          <cell r="OZ164">
            <v>-4.4745155500658558E-3</v>
          </cell>
          <cell r="PA164">
            <v>1.6784775113646552E-2</v>
          </cell>
          <cell r="PB164">
            <v>9.213502622469063E-4</v>
          </cell>
          <cell r="PK164">
            <v>593322468.46928251</v>
          </cell>
          <cell r="PL164">
            <v>405282997.29368299</v>
          </cell>
          <cell r="PM164">
            <v>58744427684.259323</v>
          </cell>
          <cell r="PN164">
            <v>0.68307373954550532</v>
          </cell>
          <cell r="PO164">
            <v>144.94668682508521</v>
          </cell>
          <cell r="PP164">
            <v>99.009275404342176</v>
          </cell>
          <cell r="PQ164">
            <v>91</v>
          </cell>
          <cell r="PR164">
            <v>6520027.1260360712</v>
          </cell>
          <cell r="PS164">
            <v>4453659.3109195931</v>
          </cell>
          <cell r="PT164">
            <v>6498394.3715698654</v>
          </cell>
          <cell r="PU164">
            <v>4205547.1247218167</v>
          </cell>
          <cell r="PV164">
            <v>0.64697844404359517</v>
          </cell>
          <cell r="PW164">
            <v>143.49331048030757</v>
          </cell>
          <cell r="PX164">
            <v>93.048610148721949</v>
          </cell>
          <cell r="QB164">
            <v>2.0824208757033627E-2</v>
          </cell>
          <cell r="QC164">
            <v>2.5890126118234602E-2</v>
          </cell>
          <cell r="QD164">
            <v>0.16644364780178295</v>
          </cell>
          <cell r="QE164">
            <v>0.70284581907173904</v>
          </cell>
          <cell r="QF164">
            <v>8.3996198251209783E-2</v>
          </cell>
          <cell r="QG164">
            <v>0</v>
          </cell>
          <cell r="QH164">
            <v>0</v>
          </cell>
          <cell r="QJ164">
            <v>105568911.89240237</v>
          </cell>
          <cell r="QK164">
            <v>70365671.498215482</v>
          </cell>
          <cell r="QL164">
            <v>9556085383.9135265</v>
          </cell>
          <cell r="QM164">
            <v>0.66653781152858116</v>
          </cell>
          <cell r="QN164">
            <v>135.80607106344286</v>
          </cell>
          <cell r="QO164">
            <v>90.519881398922166</v>
          </cell>
          <cell r="QP164">
            <v>4.9203496765007064E-2</v>
          </cell>
          <cell r="QQ164">
            <v>3.3032648258013129E-2</v>
          </cell>
          <cell r="QR164">
            <v>5.2951436683457869E-4</v>
          </cell>
          <cell r="QS164">
            <v>8.7616612994779498E-5</v>
          </cell>
          <cell r="QT164">
            <v>-1.0939953878810478E-4</v>
          </cell>
        </row>
        <row r="165">
          <cell r="A165">
            <v>154</v>
          </cell>
          <cell r="B165">
            <v>45839</v>
          </cell>
          <cell r="C165">
            <v>2025</v>
          </cell>
          <cell r="D165" t="b">
            <v>0</v>
          </cell>
          <cell r="E165" t="b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1.0235629360427101</v>
          </cell>
          <cell r="R165">
            <v>1.0215743991505799</v>
          </cell>
          <cell r="S165">
            <v>0.96014038434662496</v>
          </cell>
          <cell r="T165">
            <v>0.98012325875179296</v>
          </cell>
          <cell r="U165">
            <v>0.99999593403089604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B165">
            <v>8327546.7147037834</v>
          </cell>
          <cell r="AC165">
            <v>10456066.63269861</v>
          </cell>
          <cell r="AD165">
            <v>4375267367.5154018</v>
          </cell>
          <cell r="AE165">
            <v>1.2555998772407415</v>
          </cell>
          <cell r="AF165">
            <v>418.44295003179292</v>
          </cell>
          <cell r="AG165">
            <v>525.39691669217291</v>
          </cell>
          <cell r="AH165">
            <v>-9.7773327790776882E-2</v>
          </cell>
          <cell r="AI165">
            <v>1.1230321874801615E-2</v>
          </cell>
          <cell r="AJ165">
            <v>2.6143818781155303E-2</v>
          </cell>
          <cell r="AK165">
            <v>0.10146145086567625</v>
          </cell>
          <cell r="AL165">
            <v>-4.3218314897266671E-3</v>
          </cell>
          <cell r="AN165" t="e">
            <v>#N/A</v>
          </cell>
          <cell r="AO165" t="e">
            <v>#N/A</v>
          </cell>
          <cell r="AP165" t="e">
            <v>#N/A</v>
          </cell>
          <cell r="AQ165" t="e">
            <v>#N/A</v>
          </cell>
          <cell r="AR165" t="e">
            <v>#N/A</v>
          </cell>
          <cell r="AS165" t="e">
            <v>#N/A</v>
          </cell>
          <cell r="AU165">
            <v>8327546.7147037834</v>
          </cell>
          <cell r="AV165">
            <v>10456066.63269861</v>
          </cell>
          <cell r="AW165">
            <v>4375267367.5154018</v>
          </cell>
          <cell r="AX165">
            <v>1.2555998772407415</v>
          </cell>
          <cell r="AY165">
            <v>418.44295003179292</v>
          </cell>
          <cell r="AZ165">
            <v>525.39691669217291</v>
          </cell>
          <cell r="BA165">
            <v>0</v>
          </cell>
          <cell r="BB165" t="e">
            <v>#DIV/0!</v>
          </cell>
          <cell r="BC165" t="e">
            <v>#DIV/0!</v>
          </cell>
          <cell r="BD165" t="e">
            <v>#DIV/0!</v>
          </cell>
          <cell r="BE165" t="e">
            <v>#DIV/0!</v>
          </cell>
          <cell r="BF165">
            <v>1.2290831468415315</v>
          </cell>
          <cell r="BG165">
            <v>435.81434220845023</v>
          </cell>
          <cell r="BH165">
            <v>536.05188123101641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1.04067156159276</v>
          </cell>
          <cell r="BT165">
            <v>1.04078291401312</v>
          </cell>
          <cell r="BU165">
            <v>0.98772965128621604</v>
          </cell>
          <cell r="BV165">
            <v>1.0270085829636399</v>
          </cell>
          <cell r="BW165">
            <v>1.00000146492551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B165">
            <v>0</v>
          </cell>
          <cell r="CD165">
            <v>66419950.425823368</v>
          </cell>
          <cell r="CE165">
            <v>51010052.384250499</v>
          </cell>
          <cell r="CF165">
            <v>10643524570.419991</v>
          </cell>
          <cell r="CG165">
            <v>0.76799293069659291</v>
          </cell>
          <cell r="CH165">
            <v>208.65543305550906</v>
          </cell>
          <cell r="CI165">
            <v>160.24589753806714</v>
          </cell>
          <cell r="CJ165">
            <v>2.1723771552913669E-2</v>
          </cell>
          <cell r="CK165">
            <v>2.5684805562041085E-2</v>
          </cell>
          <cell r="CL165">
            <v>-1.7454901936630095E-2</v>
          </cell>
          <cell r="CM165">
            <v>2.3588729710406174E-2</v>
          </cell>
          <cell r="CN165">
            <v>2.2988616517927401E-3</v>
          </cell>
          <cell r="CP165" t="e">
            <v>#N/A</v>
          </cell>
          <cell r="CQ165" t="e">
            <v>#N/A</v>
          </cell>
          <cell r="CR165" t="e">
            <v>#N/A</v>
          </cell>
          <cell r="CS165" t="e">
            <v>#N/A</v>
          </cell>
          <cell r="CT165" t="e">
            <v>#N/A</v>
          </cell>
          <cell r="CU165" t="e">
            <v>#N/A</v>
          </cell>
          <cell r="CW165">
            <v>66419950.425823368</v>
          </cell>
          <cell r="CX165">
            <v>51010052.384250499</v>
          </cell>
          <cell r="CY165">
            <v>10643524570.419991</v>
          </cell>
          <cell r="CZ165">
            <v>0.76799293069659291</v>
          </cell>
          <cell r="DA165">
            <v>208.65543305550906</v>
          </cell>
          <cell r="DB165">
            <v>160.24589753806714</v>
          </cell>
          <cell r="DC165">
            <v>0</v>
          </cell>
          <cell r="DD165" t="e">
            <v>#DIV/0!</v>
          </cell>
          <cell r="DE165" t="e">
            <v>#DIV/0!</v>
          </cell>
          <cell r="DF165" t="e">
            <v>#DIV/0!</v>
          </cell>
          <cell r="DG165" t="e">
            <v>#DIV/0!</v>
          </cell>
          <cell r="DH165">
            <v>0.7378992490713695</v>
          </cell>
          <cell r="DI165">
            <v>211.24751371369598</v>
          </cell>
          <cell r="DJ165">
            <v>156.03170235992124</v>
          </cell>
          <cell r="DL165">
            <v>0</v>
          </cell>
          <cell r="DM165">
            <v>0</v>
          </cell>
          <cell r="DN165">
            <v>0</v>
          </cell>
          <cell r="DO165">
            <v>0</v>
          </cell>
          <cell r="DP165">
            <v>0</v>
          </cell>
          <cell r="DQ165">
            <v>0</v>
          </cell>
          <cell r="DR165">
            <v>0</v>
          </cell>
          <cell r="DS165">
            <v>0</v>
          </cell>
          <cell r="DT165">
            <v>0</v>
          </cell>
          <cell r="DU165">
            <v>1.0532904235974101</v>
          </cell>
          <cell r="DV165">
            <v>1.0529063948519699</v>
          </cell>
          <cell r="DW165">
            <v>1.0098360731395399</v>
          </cell>
          <cell r="DX165">
            <v>1.0626828203165299</v>
          </cell>
          <cell r="DY165">
            <v>1.00001092930686</v>
          </cell>
          <cell r="DZ165">
            <v>0</v>
          </cell>
          <cell r="EA165">
            <v>0</v>
          </cell>
          <cell r="EB165">
            <v>0</v>
          </cell>
          <cell r="EC165">
            <v>0</v>
          </cell>
          <cell r="ED165">
            <v>0</v>
          </cell>
          <cell r="EF165">
            <v>104464704.82110985</v>
          </cell>
          <cell r="EG165">
            <v>76130892.093642756</v>
          </cell>
          <cell r="EH165">
            <v>12011335504.995123</v>
          </cell>
          <cell r="EI165">
            <v>0.72877142786181026</v>
          </cell>
          <cell r="EJ165">
            <v>157.77216284581169</v>
          </cell>
          <cell r="EK165">
            <v>114.97984439398823</v>
          </cell>
          <cell r="EL165">
            <v>5.7176898018922222E-2</v>
          </cell>
          <cell r="EM165">
            <v>3.5332199299299046E-2</v>
          </cell>
          <cell r="EN165">
            <v>7.6511218701355759E-3</v>
          </cell>
          <cell r="EO165">
            <v>1.0504216189527188E-2</v>
          </cell>
          <cell r="EP165">
            <v>-5.4043415038091694E-5</v>
          </cell>
          <cell r="ER165" t="e">
            <v>#N/A</v>
          </cell>
          <cell r="ES165" t="e">
            <v>#N/A</v>
          </cell>
          <cell r="ET165" t="e">
            <v>#N/A</v>
          </cell>
          <cell r="EU165" t="e">
            <v>#N/A</v>
          </cell>
          <cell r="EV165" t="e">
            <v>#N/A</v>
          </cell>
          <cell r="EW165" t="e">
            <v>#N/A</v>
          </cell>
          <cell r="EY165">
            <v>104464704.82110985</v>
          </cell>
          <cell r="EZ165">
            <v>76130892.093642756</v>
          </cell>
          <cell r="FA165">
            <v>12011335504.995123</v>
          </cell>
          <cell r="FB165">
            <v>0.72877142786181026</v>
          </cell>
          <cell r="FC165">
            <v>157.77216284581169</v>
          </cell>
          <cell r="FD165">
            <v>114.97984439398823</v>
          </cell>
          <cell r="FE165">
            <v>0</v>
          </cell>
          <cell r="FF165" t="e">
            <v>#DIV/0!</v>
          </cell>
          <cell r="FG165" t="e">
            <v>#DIV/0!</v>
          </cell>
          <cell r="FH165" t="e">
            <v>#DIV/0!</v>
          </cell>
          <cell r="FI165" t="e">
            <v>#DIV/0!</v>
          </cell>
          <cell r="FJ165">
            <v>0.69215215276973374</v>
          </cell>
          <cell r="FK165">
            <v>156.23541982938315</v>
          </cell>
          <cell r="FL165">
            <v>108.19770696936685</v>
          </cell>
          <cell r="FN165">
            <v>0</v>
          </cell>
          <cell r="FO165">
            <v>0</v>
          </cell>
          <cell r="FP165">
            <v>0</v>
          </cell>
          <cell r="FQ165">
            <v>0</v>
          </cell>
          <cell r="FR165">
            <v>0</v>
          </cell>
          <cell r="FS165">
            <v>0</v>
          </cell>
          <cell r="FT165">
            <v>0</v>
          </cell>
          <cell r="FU165">
            <v>0</v>
          </cell>
          <cell r="FV165">
            <v>0</v>
          </cell>
          <cell r="FW165">
            <v>1.0904005033994499</v>
          </cell>
          <cell r="FX165">
            <v>1.08889828355205</v>
          </cell>
          <cell r="FY165">
            <v>1.0432883208410999</v>
          </cell>
          <cell r="FZ165">
            <v>1.13307282536362</v>
          </cell>
          <cell r="GA165">
            <v>1.00204166545247</v>
          </cell>
          <cell r="GB165">
            <v>0</v>
          </cell>
          <cell r="GC165">
            <v>0</v>
          </cell>
          <cell r="GD165">
            <v>0</v>
          </cell>
          <cell r="GE165">
            <v>0</v>
          </cell>
          <cell r="GF165">
            <v>0</v>
          </cell>
          <cell r="GH165">
            <v>121449469.92069247</v>
          </cell>
          <cell r="GI165">
            <v>79884702.55976738</v>
          </cell>
          <cell r="GJ165">
            <v>10628917724.302179</v>
          </cell>
          <cell r="GK165">
            <v>0.65776081700424682</v>
          </cell>
          <cell r="GL165">
            <v>133.05323026457958</v>
          </cell>
          <cell r="GM165">
            <v>87.517201443884048</v>
          </cell>
          <cell r="GN165">
            <v>5.7535085351973617E-2</v>
          </cell>
          <cell r="GO165">
            <v>3.5813315413215863E-2</v>
          </cell>
          <cell r="GP165">
            <v>-2.5545427622271043E-3</v>
          </cell>
          <cell r="GQ165">
            <v>-4.9787624178708797E-3</v>
          </cell>
          <cell r="GR165">
            <v>0</v>
          </cell>
          <cell r="GT165" t="e">
            <v>#N/A</v>
          </cell>
          <cell r="GU165" t="e">
            <v>#N/A</v>
          </cell>
          <cell r="GV165" t="e">
            <v>#N/A</v>
          </cell>
          <cell r="GW165" t="e">
            <v>#N/A</v>
          </cell>
          <cell r="GX165" t="e">
            <v>#N/A</v>
          </cell>
          <cell r="GY165" t="e">
            <v>#N/A</v>
          </cell>
          <cell r="HA165">
            <v>121449469.92069247</v>
          </cell>
          <cell r="HB165">
            <v>79884702.55976738</v>
          </cell>
          <cell r="HC165">
            <v>10628917724.302179</v>
          </cell>
          <cell r="HD165">
            <v>0.65776081700424682</v>
          </cell>
          <cell r="HE165">
            <v>133.05323026457958</v>
          </cell>
          <cell r="HF165">
            <v>87.517201443884048</v>
          </cell>
          <cell r="HG165">
            <v>0</v>
          </cell>
          <cell r="HH165" t="e">
            <v>#DIV/0!</v>
          </cell>
          <cell r="HI165" t="e">
            <v>#DIV/0!</v>
          </cell>
          <cell r="HJ165" t="e">
            <v>#DIV/0!</v>
          </cell>
          <cell r="HK165" t="e">
            <v>#DIV/0!</v>
          </cell>
          <cell r="HL165">
            <v>0.60406084474538113</v>
          </cell>
          <cell r="HM165">
            <v>127.53255989419297</v>
          </cell>
          <cell r="HN165">
            <v>77.23881420931481</v>
          </cell>
          <cell r="HP165">
            <v>0</v>
          </cell>
          <cell r="HQ165">
            <v>0</v>
          </cell>
          <cell r="HR165">
            <v>0</v>
          </cell>
          <cell r="HS165">
            <v>0</v>
          </cell>
          <cell r="HT165">
            <v>0</v>
          </cell>
          <cell r="HU165">
            <v>0</v>
          </cell>
          <cell r="HV165">
            <v>0</v>
          </cell>
          <cell r="HW165">
            <v>0</v>
          </cell>
          <cell r="HX165">
            <v>0</v>
          </cell>
          <cell r="HY165">
            <v>1.1136055461590999</v>
          </cell>
          <cell r="HZ165">
            <v>1.1116490640296199</v>
          </cell>
          <cell r="IA165">
            <v>1.05558119211832</v>
          </cell>
          <cell r="IB165">
            <v>1.1739562856880399</v>
          </cell>
          <cell r="IC165">
            <v>1.002702450963</v>
          </cell>
          <cell r="ID165">
            <v>0</v>
          </cell>
          <cell r="IE165">
            <v>0</v>
          </cell>
          <cell r="IF165">
            <v>0</v>
          </cell>
          <cell r="IG165">
            <v>0</v>
          </cell>
          <cell r="IH165">
            <v>0</v>
          </cell>
          <cell r="IJ165">
            <v>48045441.290961631</v>
          </cell>
          <cell r="IK165">
            <v>34856256.1568726</v>
          </cell>
          <cell r="IL165">
            <v>3700307001.5481915</v>
          </cell>
          <cell r="IM165">
            <v>0.72548519110864751</v>
          </cell>
          <cell r="IN165">
            <v>106.15904889196204</v>
          </cell>
          <cell r="IO165">
            <v>77.016817873297342</v>
          </cell>
          <cell r="IP165">
            <v>4.9694437405209714E-3</v>
          </cell>
          <cell r="IQ165">
            <v>2.0226022970920896E-2</v>
          </cell>
          <cell r="IR165">
            <v>3.7819358434282024E-3</v>
          </cell>
          <cell r="IS165">
            <v>3.0516151157818604E-2</v>
          </cell>
          <cell r="IT165">
            <v>0</v>
          </cell>
          <cell r="IV165" t="e">
            <v>#N/A</v>
          </cell>
          <cell r="IW165" t="e">
            <v>#N/A</v>
          </cell>
          <cell r="IX165" t="e">
            <v>#N/A</v>
          </cell>
          <cell r="IY165" t="e">
            <v>#N/A</v>
          </cell>
          <cell r="IZ165" t="e">
            <v>#N/A</v>
          </cell>
          <cell r="JA165" t="e">
            <v>#N/A</v>
          </cell>
          <cell r="JC165">
            <v>48045441.290961631</v>
          </cell>
          <cell r="JD165">
            <v>34856256.1568726</v>
          </cell>
          <cell r="JE165">
            <v>3700307001.5481915</v>
          </cell>
          <cell r="JF165">
            <v>0.72548519110864751</v>
          </cell>
          <cell r="JG165">
            <v>106.15904889196204</v>
          </cell>
          <cell r="JH165">
            <v>77.016817873297342</v>
          </cell>
          <cell r="JI165">
            <v>0</v>
          </cell>
          <cell r="JJ165" t="e">
            <v>#DIV/0!</v>
          </cell>
          <cell r="JK165" t="e">
            <v>#DIV/0!</v>
          </cell>
          <cell r="JL165" t="e">
            <v>#DIV/0!</v>
          </cell>
          <cell r="JM165" t="e">
            <v>#DIV/0!</v>
          </cell>
          <cell r="JN165">
            <v>0.65262070070821998</v>
          </cell>
          <cell r="JO165">
            <v>100.5692879757777</v>
          </cell>
          <cell r="JP165">
            <v>65.604502324512723</v>
          </cell>
          <cell r="JR165">
            <v>0</v>
          </cell>
          <cell r="JS165">
            <v>0</v>
          </cell>
          <cell r="JT165">
            <v>0</v>
          </cell>
          <cell r="JU165">
            <v>0</v>
          </cell>
          <cell r="JV165">
            <v>0</v>
          </cell>
          <cell r="JW165">
            <v>0</v>
          </cell>
          <cell r="JX165">
            <v>0</v>
          </cell>
          <cell r="JY165">
            <v>0</v>
          </cell>
          <cell r="JZ165">
            <v>0</v>
          </cell>
          <cell r="KA165">
            <v>1.102144896697</v>
          </cell>
          <cell r="KB165">
            <v>1.1004952243683199</v>
          </cell>
          <cell r="KC165">
            <v>1.0695024582188799</v>
          </cell>
          <cell r="KD165">
            <v>1.17324397566523</v>
          </cell>
          <cell r="KE165">
            <v>1.00147988159898</v>
          </cell>
          <cell r="KF165">
            <v>0</v>
          </cell>
          <cell r="KG165">
            <v>0</v>
          </cell>
          <cell r="KH165">
            <v>0</v>
          </cell>
          <cell r="KI165">
            <v>0</v>
          </cell>
          <cell r="KJ165">
            <v>0</v>
          </cell>
          <cell r="KL165">
            <v>81481686.170770884</v>
          </cell>
          <cell r="KM165">
            <v>54016890.114558481</v>
          </cell>
          <cell r="KN165">
            <v>4232824127.1931295</v>
          </cell>
          <cell r="KO165">
            <v>0.66293289514589626</v>
          </cell>
          <cell r="KP165">
            <v>78.361122201152241</v>
          </cell>
          <cell r="KQ165">
            <v>51.948165607691223</v>
          </cell>
          <cell r="KR165">
            <v>3.4460148334630264E-2</v>
          </cell>
          <cell r="KS165">
            <v>1.7605059986641497E-2</v>
          </cell>
          <cell r="KT165">
            <v>1.0617449333193371E-2</v>
          </cell>
          <cell r="KU165">
            <v>2.4535630516821772E-2</v>
          </cell>
          <cell r="KV165">
            <v>0</v>
          </cell>
          <cell r="KX165" t="e">
            <v>#N/A</v>
          </cell>
          <cell r="KY165" t="e">
            <v>#N/A</v>
          </cell>
          <cell r="KZ165" t="e">
            <v>#N/A</v>
          </cell>
          <cell r="LA165" t="e">
            <v>#N/A</v>
          </cell>
          <cell r="LB165" t="e">
            <v>#N/A</v>
          </cell>
          <cell r="LC165" t="e">
            <v>#N/A</v>
          </cell>
          <cell r="LE165">
            <v>81481686.170770884</v>
          </cell>
          <cell r="LF165">
            <v>54016890.114558481</v>
          </cell>
          <cell r="LG165">
            <v>4232824127.1931295</v>
          </cell>
          <cell r="LH165">
            <v>0.66293289514589626</v>
          </cell>
          <cell r="LI165">
            <v>78.361122201152241</v>
          </cell>
          <cell r="LJ165">
            <v>51.948165607691223</v>
          </cell>
          <cell r="LK165">
            <v>0</v>
          </cell>
          <cell r="LL165" t="e">
            <v>#DIV/0!</v>
          </cell>
          <cell r="LM165" t="e">
            <v>#DIV/0!</v>
          </cell>
          <cell r="LN165" t="e">
            <v>#DIV/0!</v>
          </cell>
          <cell r="LO165" t="e">
            <v>#DIV/0!</v>
          </cell>
          <cell r="LP165">
            <v>0.60239506766275808</v>
          </cell>
          <cell r="LQ165">
            <v>73.268763057966893</v>
          </cell>
          <cell r="LR165">
            <v>44.277376816051053</v>
          </cell>
          <cell r="LT165">
            <v>0</v>
          </cell>
          <cell r="LU165">
            <v>0</v>
          </cell>
          <cell r="LV165">
            <v>0</v>
          </cell>
          <cell r="LW165">
            <v>0</v>
          </cell>
          <cell r="LX165">
            <v>0</v>
          </cell>
          <cell r="LY165">
            <v>0</v>
          </cell>
          <cell r="LZ165">
            <v>0</v>
          </cell>
          <cell r="MA165">
            <v>0</v>
          </cell>
          <cell r="MB165">
            <v>0</v>
          </cell>
          <cell r="MC165">
            <v>1.13724783025914</v>
          </cell>
          <cell r="MD165">
            <v>1.11625045901527</v>
          </cell>
          <cell r="ME165">
            <v>1.0483834114567101</v>
          </cell>
          <cell r="MF165">
            <v>1.1574656135861101</v>
          </cell>
          <cell r="MG165">
            <v>1.0213250941935601</v>
          </cell>
          <cell r="MH165">
            <v>0</v>
          </cell>
          <cell r="MI165">
            <v>0</v>
          </cell>
          <cell r="MJ165">
            <v>0</v>
          </cell>
          <cell r="MK165">
            <v>0</v>
          </cell>
          <cell r="ML165">
            <v>0</v>
          </cell>
          <cell r="MN165">
            <v>179103502.56681091</v>
          </cell>
          <cell r="MO165">
            <v>118357836.34184039</v>
          </cell>
          <cell r="MP165">
            <v>16677889847.14588</v>
          </cell>
          <cell r="MQ165">
            <v>0.66083485049483837</v>
          </cell>
          <cell r="MR165">
            <v>140.91073614236154</v>
          </cell>
          <cell r="MS165">
            <v>93.118725251755109</v>
          </cell>
          <cell r="MT165">
            <v>4.6696020314882535E-2</v>
          </cell>
          <cell r="MU165">
            <v>5.0803437664134247E-2</v>
          </cell>
          <cell r="MV165">
            <v>-2.3854544942820112E-2</v>
          </cell>
          <cell r="MW165">
            <v>4.8972210293256324E-4</v>
          </cell>
          <cell r="MX165">
            <v>4.7086856319688668E-3</v>
          </cell>
          <cell r="MZ165" t="e">
            <v>#N/A</v>
          </cell>
          <cell r="NA165" t="e">
            <v>#N/A</v>
          </cell>
          <cell r="NB165" t="e">
            <v>#N/A</v>
          </cell>
          <cell r="NC165" t="e">
            <v>#N/A</v>
          </cell>
          <cell r="ND165" t="e">
            <v>#N/A</v>
          </cell>
          <cell r="NE165" t="e">
            <v>#N/A</v>
          </cell>
          <cell r="NG165">
            <v>179103502.56681091</v>
          </cell>
          <cell r="NH165">
            <v>118357836.34184039</v>
          </cell>
          <cell r="NI165">
            <v>16677889847.14588</v>
          </cell>
          <cell r="NJ165">
            <v>0.66083485049483837</v>
          </cell>
          <cell r="NK165">
            <v>140.91073614236154</v>
          </cell>
          <cell r="NL165">
            <v>93.118725251755109</v>
          </cell>
          <cell r="NM165">
            <v>0</v>
          </cell>
          <cell r="NN165" t="e">
            <v>#DIV/0!</v>
          </cell>
          <cell r="NO165" t="e">
            <v>#DIV/0!</v>
          </cell>
          <cell r="NP165" t="e">
            <v>#DIV/0!</v>
          </cell>
          <cell r="NQ165" t="e">
            <v>#DIV/0!</v>
          </cell>
          <cell r="NR165">
            <v>0.59201306047194047</v>
          </cell>
          <cell r="NS165">
            <v>134.40763617822662</v>
          </cell>
          <cell r="NT165">
            <v>80.450532749090172</v>
          </cell>
          <cell r="NX165">
            <v>0</v>
          </cell>
          <cell r="NY165">
            <v>0</v>
          </cell>
          <cell r="NZ165">
            <v>0</v>
          </cell>
          <cell r="OA165">
            <v>0</v>
          </cell>
          <cell r="OB165">
            <v>0</v>
          </cell>
          <cell r="OC165">
            <v>0</v>
          </cell>
          <cell r="OD165">
            <v>0</v>
          </cell>
          <cell r="OE165">
            <v>0</v>
          </cell>
          <cell r="OF165">
            <v>0</v>
          </cell>
          <cell r="OG165">
            <v>1.09164111972745</v>
          </cell>
          <cell r="OH165">
            <v>1.0844027063022601</v>
          </cell>
          <cell r="OI165">
            <v>1.01633179913174</v>
          </cell>
          <cell r="OJ165">
            <v>1.10369796402697</v>
          </cell>
          <cell r="OK165">
            <v>1.00681857951222</v>
          </cell>
          <cell r="OL165">
            <v>0</v>
          </cell>
          <cell r="OM165">
            <v>0</v>
          </cell>
          <cell r="ON165">
            <v>0</v>
          </cell>
          <cell r="OO165">
            <v>0</v>
          </cell>
          <cell r="OP165">
            <v>0</v>
          </cell>
          <cell r="OX165">
            <v>4.1030067329517819E-2</v>
          </cell>
          <cell r="OY165">
            <v>3.4211245143394221E-2</v>
          </cell>
          <cell r="OZ165">
            <v>-5.5487456219317048E-3</v>
          </cell>
          <cell r="PA165">
            <v>1.5949568347572964E-2</v>
          </cell>
          <cell r="PB165">
            <v>1.3399797697842492E-3</v>
          </cell>
          <cell r="PK165">
            <v>609292301.91087294</v>
          </cell>
          <cell r="PL165">
            <v>424712696.28363073</v>
          </cell>
          <cell r="PM165">
            <v>62270066143.119904</v>
          </cell>
          <cell r="PN165">
            <v>0.69705902233072614</v>
          </cell>
          <cell r="PO165">
            <v>146.61691700766778</v>
          </cell>
          <cell r="PP165">
            <v>102.20064482651013</v>
          </cell>
          <cell r="PQ165">
            <v>0</v>
          </cell>
          <cell r="PR165" t="e">
            <v>#DIV/0!</v>
          </cell>
          <cell r="PS165" t="e">
            <v>#DIV/0!</v>
          </cell>
          <cell r="PT165" t="e">
            <v>#DIV/0!</v>
          </cell>
          <cell r="PU165" t="e">
            <v>#DIV/0!</v>
          </cell>
          <cell r="PV165">
            <v>0.64280457645448918</v>
          </cell>
          <cell r="PW165">
            <v>144.26087733644044</v>
          </cell>
          <cell r="PX165">
            <v>92.598381221633531</v>
          </cell>
          <cell r="QB165">
            <v>2.0824208757033627E-2</v>
          </cell>
          <cell r="QC165">
            <v>2.5890126118234602E-2</v>
          </cell>
          <cell r="QD165">
            <v>0.16644364780178295</v>
          </cell>
          <cell r="QE165">
            <v>0.70284581907173904</v>
          </cell>
          <cell r="QF165">
            <v>8.3996198251209783E-2</v>
          </cell>
          <cell r="QG165">
            <v>0</v>
          </cell>
          <cell r="QH165">
            <v>0</v>
          </cell>
          <cell r="QJ165">
            <v>108676408.57545453</v>
          </cell>
          <cell r="QK165">
            <v>73284321.598702163</v>
          </cell>
          <cell r="QL165">
            <v>10147186275.197811</v>
          </cell>
          <cell r="QM165">
            <v>0.67433514374760106</v>
          </cell>
          <cell r="QN165">
            <v>138.46326272572759</v>
          </cell>
          <cell r="QO165">
            <v>93.37064417391538</v>
          </cell>
          <cell r="QP165">
            <v>4.889881904394093E-2</v>
          </cell>
          <cell r="QQ165">
            <v>3.3649813599263292E-2</v>
          </cell>
          <cell r="QR165">
            <v>-1.1178610586791193E-4</v>
          </cell>
          <cell r="QS165">
            <v>3.535868013637132E-3</v>
          </cell>
          <cell r="QT165">
            <v>-3.9476086200108303E-5</v>
          </cell>
        </row>
        <row r="166">
          <cell r="A166">
            <v>155</v>
          </cell>
          <cell r="B166">
            <v>45931</v>
          </cell>
          <cell r="C166">
            <v>2025</v>
          </cell>
          <cell r="D166" t="b">
            <v>0</v>
          </cell>
          <cell r="E166" t="b">
            <v>0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B166">
            <v>8277092.6029819213</v>
          </cell>
          <cell r="AC166">
            <v>9947091.0752520598</v>
          </cell>
          <cell r="AD166">
            <v>4512401763.3097544</v>
          </cell>
          <cell r="AE166">
            <v>1.2017614822466167</v>
          </cell>
          <cell r="AF166">
            <v>453.64033858465604</v>
          </cell>
          <cell r="AG166">
            <v>545.16748570435323</v>
          </cell>
          <cell r="AH166">
            <v>-9.3375547385612018E-2</v>
          </cell>
          <cell r="AI166">
            <v>1.0696306891811818E-2</v>
          </cell>
          <cell r="AJ166">
            <v>2.7010833754719129E-2</v>
          </cell>
          <cell r="AK166">
            <v>0.10060157895357913</v>
          </cell>
          <cell r="AL166">
            <v>-5.3347232956871713E-3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U166">
            <v>8277092.6029819213</v>
          </cell>
          <cell r="AV166">
            <v>9947091.0752520598</v>
          </cell>
          <cell r="AW166">
            <v>4512401763.3097544</v>
          </cell>
          <cell r="AX166">
            <v>1.2017614822466167</v>
          </cell>
          <cell r="AY166">
            <v>453.64033858465604</v>
          </cell>
          <cell r="AZ166">
            <v>545.16748570435323</v>
          </cell>
          <cell r="BA166" t="e">
            <v>#N/A</v>
          </cell>
          <cell r="BB166" t="e">
            <v>#N/A</v>
          </cell>
          <cell r="BC166" t="e">
            <v>#N/A</v>
          </cell>
          <cell r="BD166" t="e">
            <v>#N/A</v>
          </cell>
          <cell r="BE166" t="e">
            <v>#N/A</v>
          </cell>
          <cell r="BF166" t="e">
            <v>#N/A</v>
          </cell>
          <cell r="BG166" t="e">
            <v>#N/A</v>
          </cell>
          <cell r="BH166" t="e">
            <v>#N/A</v>
          </cell>
          <cell r="BJ166" t="e">
            <v>#N/A</v>
          </cell>
          <cell r="BK166" t="e">
            <v>#N/A</v>
          </cell>
          <cell r="BL166" t="e">
            <v>#N/A</v>
          </cell>
          <cell r="BM166" t="e">
            <v>#N/A</v>
          </cell>
          <cell r="BN166" t="e">
            <v>#N/A</v>
          </cell>
          <cell r="BO166" t="e">
            <v>#N/A</v>
          </cell>
          <cell r="BP166" t="e">
            <v>#N/A</v>
          </cell>
          <cell r="BQ166" t="e">
            <v>#N/A</v>
          </cell>
          <cell r="BR166" t="e">
            <v>#N/A</v>
          </cell>
          <cell r="BS166" t="e">
            <v>#N/A</v>
          </cell>
          <cell r="BT166" t="e">
            <v>#N/A</v>
          </cell>
          <cell r="BU166" t="e">
            <v>#N/A</v>
          </cell>
          <cell r="BV166" t="e">
            <v>#N/A</v>
          </cell>
          <cell r="BW166" t="e">
            <v>#N/A</v>
          </cell>
          <cell r="BX166" t="e">
            <v>#N/A</v>
          </cell>
          <cell r="BY166" t="e">
            <v>#N/A</v>
          </cell>
          <cell r="BZ166" t="e">
            <v>#N/A</v>
          </cell>
          <cell r="CA166" t="e">
            <v>#N/A</v>
          </cell>
          <cell r="CB166" t="e">
            <v>#N/A</v>
          </cell>
          <cell r="CD166">
            <v>66787100.469593786</v>
          </cell>
          <cell r="CE166">
            <v>46639752.582633398</v>
          </cell>
          <cell r="CF166">
            <v>9857703089.4984169</v>
          </cell>
          <cell r="CG166">
            <v>0.69833474210887647</v>
          </cell>
          <cell r="CH166">
            <v>211.35839157879656</v>
          </cell>
          <cell r="CI166">
            <v>147.59890787572581</v>
          </cell>
          <cell r="CJ166">
            <v>2.1558614855120117E-2</v>
          </cell>
          <cell r="CK166">
            <v>2.5968066429512632E-2</v>
          </cell>
          <cell r="CL166">
            <v>-1.7951712240899496E-2</v>
          </cell>
          <cell r="CM166">
            <v>2.3339457373486645E-2</v>
          </cell>
          <cell r="CN166">
            <v>2.5475192126985838E-3</v>
          </cell>
          <cell r="CP166" t="e">
            <v>#N/A</v>
          </cell>
          <cell r="CQ166" t="e">
            <v>#N/A</v>
          </cell>
          <cell r="CR166" t="e">
            <v>#N/A</v>
          </cell>
          <cell r="CS166" t="e">
            <v>#N/A</v>
          </cell>
          <cell r="CT166" t="e">
            <v>#N/A</v>
          </cell>
          <cell r="CU166" t="e">
            <v>#N/A</v>
          </cell>
          <cell r="CW166">
            <v>66787100.469593786</v>
          </cell>
          <cell r="CX166">
            <v>46639752.582633398</v>
          </cell>
          <cell r="CY166">
            <v>9857703089.4984169</v>
          </cell>
          <cell r="CZ166">
            <v>0.69833474210887647</v>
          </cell>
          <cell r="DA166">
            <v>211.35839157879656</v>
          </cell>
          <cell r="DB166">
            <v>147.59890787572581</v>
          </cell>
          <cell r="DC166" t="e">
            <v>#N/A</v>
          </cell>
          <cell r="DD166" t="e">
            <v>#N/A</v>
          </cell>
          <cell r="DE166" t="e">
            <v>#N/A</v>
          </cell>
          <cell r="DF166" t="e">
            <v>#N/A</v>
          </cell>
          <cell r="DG166" t="e">
            <v>#N/A</v>
          </cell>
          <cell r="DH166" t="e">
            <v>#N/A</v>
          </cell>
          <cell r="DI166" t="e">
            <v>#N/A</v>
          </cell>
          <cell r="DJ166" t="e">
            <v>#N/A</v>
          </cell>
          <cell r="DL166" t="e">
            <v>#N/A</v>
          </cell>
          <cell r="DM166" t="e">
            <v>#N/A</v>
          </cell>
          <cell r="DN166" t="e">
            <v>#N/A</v>
          </cell>
          <cell r="DO166" t="e">
            <v>#N/A</v>
          </cell>
          <cell r="DP166" t="e">
            <v>#N/A</v>
          </cell>
          <cell r="DQ166" t="e">
            <v>#N/A</v>
          </cell>
          <cell r="DR166" t="e">
            <v>#N/A</v>
          </cell>
          <cell r="DS166" t="e">
            <v>#N/A</v>
          </cell>
          <cell r="DT166" t="e">
            <v>#N/A</v>
          </cell>
          <cell r="DU166" t="e">
            <v>#N/A</v>
          </cell>
          <cell r="DV166" t="e">
            <v>#N/A</v>
          </cell>
          <cell r="DW166" t="e">
            <v>#N/A</v>
          </cell>
          <cell r="DX166" t="e">
            <v>#N/A</v>
          </cell>
          <cell r="DY166" t="e">
            <v>#N/A</v>
          </cell>
          <cell r="DZ166" t="e">
            <v>#N/A</v>
          </cell>
          <cell r="EA166" t="e">
            <v>#N/A</v>
          </cell>
          <cell r="EB166" t="e">
            <v>#N/A</v>
          </cell>
          <cell r="EC166" t="e">
            <v>#N/A</v>
          </cell>
          <cell r="ED166" t="e">
            <v>#N/A</v>
          </cell>
          <cell r="EF166">
            <v>105660567.63187915</v>
          </cell>
          <cell r="EG166">
            <v>69272843.407562599</v>
          </cell>
          <cell r="EH166">
            <v>10711066421.714737</v>
          </cell>
          <cell r="EI166">
            <v>0.65561680161428637</v>
          </cell>
          <cell r="EJ166">
            <v>154.62143453094345</v>
          </cell>
          <cell r="EK166">
            <v>101.3724103681899</v>
          </cell>
          <cell r="EL166">
            <v>5.6933128958520207E-2</v>
          </cell>
          <cell r="EM166">
            <v>3.6517972954479873E-2</v>
          </cell>
          <cell r="EN166">
            <v>7.3658165941399081E-3</v>
          </cell>
          <cell r="EO166">
            <v>1.0171222386080325E-2</v>
          </cell>
          <cell r="EP166">
            <v>4.9552058082821598E-4</v>
          </cell>
          <cell r="ER166" t="e">
            <v>#N/A</v>
          </cell>
          <cell r="ES166" t="e">
            <v>#N/A</v>
          </cell>
          <cell r="ET166" t="e">
            <v>#N/A</v>
          </cell>
          <cell r="EU166" t="e">
            <v>#N/A</v>
          </cell>
          <cell r="EV166" t="e">
            <v>#N/A</v>
          </cell>
          <cell r="EW166" t="e">
            <v>#N/A</v>
          </cell>
          <cell r="EY166">
            <v>105660567.63187915</v>
          </cell>
          <cell r="EZ166">
            <v>69272843.407562599</v>
          </cell>
          <cell r="FA166">
            <v>10711066421.714737</v>
          </cell>
          <cell r="FB166">
            <v>0.65561680161428637</v>
          </cell>
          <cell r="FC166">
            <v>154.62143453094345</v>
          </cell>
          <cell r="FD166">
            <v>101.3724103681899</v>
          </cell>
          <cell r="FE166" t="e">
            <v>#N/A</v>
          </cell>
          <cell r="FF166" t="e">
            <v>#N/A</v>
          </cell>
          <cell r="FG166" t="e">
            <v>#N/A</v>
          </cell>
          <cell r="FH166" t="e">
            <v>#N/A</v>
          </cell>
          <cell r="FI166" t="e">
            <v>#N/A</v>
          </cell>
          <cell r="FJ166" t="e">
            <v>#N/A</v>
          </cell>
          <cell r="FK166" t="e">
            <v>#N/A</v>
          </cell>
          <cell r="FL166" t="e">
            <v>#N/A</v>
          </cell>
          <cell r="FN166" t="e">
            <v>#N/A</v>
          </cell>
          <cell r="FO166" t="e">
            <v>#N/A</v>
          </cell>
          <cell r="FP166" t="e">
            <v>#N/A</v>
          </cell>
          <cell r="FQ166" t="e">
            <v>#N/A</v>
          </cell>
          <cell r="FR166" t="e">
            <v>#N/A</v>
          </cell>
          <cell r="FS166" t="e">
            <v>#N/A</v>
          </cell>
          <cell r="FT166" t="e">
            <v>#N/A</v>
          </cell>
          <cell r="FU166" t="e">
            <v>#N/A</v>
          </cell>
          <cell r="FV166" t="e">
            <v>#N/A</v>
          </cell>
          <cell r="FW166" t="e">
            <v>#N/A</v>
          </cell>
          <cell r="FX166" t="e">
            <v>#N/A</v>
          </cell>
          <cell r="FY166" t="e">
            <v>#N/A</v>
          </cell>
          <cell r="FZ166" t="e">
            <v>#N/A</v>
          </cell>
          <cell r="GA166" t="e">
            <v>#N/A</v>
          </cell>
          <cell r="GB166" t="e">
            <v>#N/A</v>
          </cell>
          <cell r="GC166" t="e">
            <v>#N/A</v>
          </cell>
          <cell r="GD166" t="e">
            <v>#N/A</v>
          </cell>
          <cell r="GE166" t="e">
            <v>#N/A</v>
          </cell>
          <cell r="GF166" t="e">
            <v>#N/A</v>
          </cell>
          <cell r="GH166">
            <v>122939546.82684515</v>
          </cell>
          <cell r="GI166">
            <v>68708819.132850587</v>
          </cell>
          <cell r="GJ166">
            <v>8495544556.9701672</v>
          </cell>
          <cell r="GK166">
            <v>0.55888297058410241</v>
          </cell>
          <cell r="GL166">
            <v>123.64562023026147</v>
          </cell>
          <cell r="GM166">
            <v>69.103431534002326</v>
          </cell>
          <cell r="GN166">
            <v>5.6704247066531925E-2</v>
          </cell>
          <cell r="GO166">
            <v>3.776209798781352E-2</v>
          </cell>
          <cell r="GP166">
            <v>-3.3673606302792418E-3</v>
          </cell>
          <cell r="GQ166">
            <v>-2.4363489151665689E-3</v>
          </cell>
          <cell r="GR166">
            <v>0</v>
          </cell>
          <cell r="GT166" t="e">
            <v>#N/A</v>
          </cell>
          <cell r="GU166" t="e">
            <v>#N/A</v>
          </cell>
          <cell r="GV166" t="e">
            <v>#N/A</v>
          </cell>
          <cell r="GW166" t="e">
            <v>#N/A</v>
          </cell>
          <cell r="GX166" t="e">
            <v>#N/A</v>
          </cell>
          <cell r="GY166" t="e">
            <v>#N/A</v>
          </cell>
          <cell r="HA166">
            <v>122939546.82684515</v>
          </cell>
          <cell r="HB166">
            <v>68708819.132850587</v>
          </cell>
          <cell r="HC166">
            <v>8495544556.9701672</v>
          </cell>
          <cell r="HD166">
            <v>0.55888297058410241</v>
          </cell>
          <cell r="HE166">
            <v>123.64562023026147</v>
          </cell>
          <cell r="HF166">
            <v>69.103431534002326</v>
          </cell>
          <cell r="HG166" t="e">
            <v>#N/A</v>
          </cell>
          <cell r="HH166" t="e">
            <v>#N/A</v>
          </cell>
          <cell r="HI166" t="e">
            <v>#N/A</v>
          </cell>
          <cell r="HJ166" t="e">
            <v>#N/A</v>
          </cell>
          <cell r="HK166" t="e">
            <v>#N/A</v>
          </cell>
          <cell r="HL166" t="e">
            <v>#N/A</v>
          </cell>
          <cell r="HM166" t="e">
            <v>#N/A</v>
          </cell>
          <cell r="HN166" t="e">
            <v>#N/A</v>
          </cell>
          <cell r="HP166" t="e">
            <v>#N/A</v>
          </cell>
          <cell r="HQ166" t="e">
            <v>#N/A</v>
          </cell>
          <cell r="HR166" t="e">
            <v>#N/A</v>
          </cell>
          <cell r="HS166" t="e">
            <v>#N/A</v>
          </cell>
          <cell r="HT166" t="e">
            <v>#N/A</v>
          </cell>
          <cell r="HU166" t="e">
            <v>#N/A</v>
          </cell>
          <cell r="HV166" t="e">
            <v>#N/A</v>
          </cell>
          <cell r="HW166" t="e">
            <v>#N/A</v>
          </cell>
          <cell r="HX166" t="e">
            <v>#N/A</v>
          </cell>
          <cell r="HY166" t="e">
            <v>#N/A</v>
          </cell>
          <cell r="HZ166" t="e">
            <v>#N/A</v>
          </cell>
          <cell r="IA166" t="e">
            <v>#N/A</v>
          </cell>
          <cell r="IB166" t="e">
            <v>#N/A</v>
          </cell>
          <cell r="IC166" t="e">
            <v>#N/A</v>
          </cell>
          <cell r="ID166" t="e">
            <v>#N/A</v>
          </cell>
          <cell r="IE166" t="e">
            <v>#N/A</v>
          </cell>
          <cell r="IF166" t="e">
            <v>#N/A</v>
          </cell>
          <cell r="IG166" t="e">
            <v>#N/A</v>
          </cell>
          <cell r="IH166" t="e">
            <v>#N/A</v>
          </cell>
          <cell r="IJ166">
            <v>48025108.03367845</v>
          </cell>
          <cell r="IK166">
            <v>28916340.516348451</v>
          </cell>
          <cell r="IL166">
            <v>2808524273.6003222</v>
          </cell>
          <cell r="IM166">
            <v>0.60210880725287197</v>
          </cell>
          <cell r="IN166">
            <v>97.12585422116139</v>
          </cell>
          <cell r="IO166">
            <v>58.4803322385198</v>
          </cell>
          <cell r="IP166">
            <v>5.4350067695596287E-3</v>
          </cell>
          <cell r="IQ166">
            <v>2.0898282196051249E-2</v>
          </cell>
          <cell r="IR166">
            <v>2.9504630090586613E-3</v>
          </cell>
          <cell r="IS166">
            <v>3.0181047622820707E-2</v>
          </cell>
          <cell r="IT166">
            <v>0</v>
          </cell>
          <cell r="IV166" t="e">
            <v>#N/A</v>
          </cell>
          <cell r="IW166" t="e">
            <v>#N/A</v>
          </cell>
          <cell r="IX166" t="e">
            <v>#N/A</v>
          </cell>
          <cell r="IY166" t="e">
            <v>#N/A</v>
          </cell>
          <cell r="IZ166" t="e">
            <v>#N/A</v>
          </cell>
          <cell r="JA166" t="e">
            <v>#N/A</v>
          </cell>
          <cell r="JC166">
            <v>48025108.03367845</v>
          </cell>
          <cell r="JD166">
            <v>28916340.516348451</v>
          </cell>
          <cell r="JE166">
            <v>2808524273.6003222</v>
          </cell>
          <cell r="JF166">
            <v>0.60210880725287197</v>
          </cell>
          <cell r="JG166">
            <v>97.12585422116139</v>
          </cell>
          <cell r="JH166">
            <v>58.4803322385198</v>
          </cell>
          <cell r="JI166" t="e">
            <v>#N/A</v>
          </cell>
          <cell r="JJ166" t="e">
            <v>#N/A</v>
          </cell>
          <cell r="JK166" t="e">
            <v>#N/A</v>
          </cell>
          <cell r="JL166" t="e">
            <v>#N/A</v>
          </cell>
          <cell r="JM166" t="e">
            <v>#N/A</v>
          </cell>
          <cell r="JN166" t="e">
            <v>#N/A</v>
          </cell>
          <cell r="JO166" t="e">
            <v>#N/A</v>
          </cell>
          <cell r="JP166" t="e">
            <v>#N/A</v>
          </cell>
          <cell r="JR166" t="e">
            <v>#N/A</v>
          </cell>
          <cell r="JS166" t="e">
            <v>#N/A</v>
          </cell>
          <cell r="JT166" t="e">
            <v>#N/A</v>
          </cell>
          <cell r="JU166" t="e">
            <v>#N/A</v>
          </cell>
          <cell r="JV166" t="e">
            <v>#N/A</v>
          </cell>
          <cell r="JW166" t="e">
            <v>#N/A</v>
          </cell>
          <cell r="JX166" t="e">
            <v>#N/A</v>
          </cell>
          <cell r="JY166" t="e">
            <v>#N/A</v>
          </cell>
          <cell r="JZ166" t="e">
            <v>#N/A</v>
          </cell>
          <cell r="KA166" t="e">
            <v>#N/A</v>
          </cell>
          <cell r="KB166" t="e">
            <v>#N/A</v>
          </cell>
          <cell r="KC166" t="e">
            <v>#N/A</v>
          </cell>
          <cell r="KD166" t="e">
            <v>#N/A</v>
          </cell>
          <cell r="KE166" t="e">
            <v>#N/A</v>
          </cell>
          <cell r="KF166" t="e">
            <v>#N/A</v>
          </cell>
          <cell r="KG166" t="e">
            <v>#N/A</v>
          </cell>
          <cell r="KH166" t="e">
            <v>#N/A</v>
          </cell>
          <cell r="KI166" t="e">
            <v>#N/A</v>
          </cell>
          <cell r="KJ166" t="e">
            <v>#N/A</v>
          </cell>
          <cell r="KL166">
            <v>81994716.048252121</v>
          </cell>
          <cell r="KM166">
            <v>45527729.337097757</v>
          </cell>
          <cell r="KN166">
            <v>3232561249.0890579</v>
          </cell>
          <cell r="KO166">
            <v>0.55525199099787936</v>
          </cell>
          <cell r="KP166">
            <v>71.002030985433791</v>
          </cell>
          <cell r="KQ166">
            <v>39.424019069555229</v>
          </cell>
          <cell r="KR166">
            <v>3.4908994314907155E-2</v>
          </cell>
          <cell r="KS166">
            <v>1.911405192478479E-2</v>
          </cell>
          <cell r="KT166">
            <v>9.5874850876406792E-3</v>
          </cell>
          <cell r="KU166">
            <v>2.4130378140013821E-2</v>
          </cell>
          <cell r="KV166">
            <v>0</v>
          </cell>
          <cell r="KX166" t="e">
            <v>#N/A</v>
          </cell>
          <cell r="KY166" t="e">
            <v>#N/A</v>
          </cell>
          <cell r="KZ166" t="e">
            <v>#N/A</v>
          </cell>
          <cell r="LA166" t="e">
            <v>#N/A</v>
          </cell>
          <cell r="LB166" t="e">
            <v>#N/A</v>
          </cell>
          <cell r="LC166" t="e">
            <v>#N/A</v>
          </cell>
          <cell r="LE166">
            <v>81994716.048252121</v>
          </cell>
          <cell r="LF166">
            <v>45527729.337097757</v>
          </cell>
          <cell r="LG166">
            <v>3232561249.0890579</v>
          </cell>
          <cell r="LH166">
            <v>0.55525199099787936</v>
          </cell>
          <cell r="LI166">
            <v>71.002030985433791</v>
          </cell>
          <cell r="LJ166">
            <v>39.424019069555229</v>
          </cell>
          <cell r="LK166" t="e">
            <v>#N/A</v>
          </cell>
          <cell r="LL166" t="e">
            <v>#N/A</v>
          </cell>
          <cell r="LM166" t="e">
            <v>#N/A</v>
          </cell>
          <cell r="LN166" t="e">
            <v>#N/A</v>
          </cell>
          <cell r="LO166" t="e">
            <v>#N/A</v>
          </cell>
          <cell r="LP166" t="e">
            <v>#N/A</v>
          </cell>
          <cell r="LQ166" t="e">
            <v>#N/A</v>
          </cell>
          <cell r="LR166" t="e">
            <v>#N/A</v>
          </cell>
          <cell r="LT166" t="e">
            <v>#N/A</v>
          </cell>
          <cell r="LU166" t="e">
            <v>#N/A</v>
          </cell>
          <cell r="LV166" t="e">
            <v>#N/A</v>
          </cell>
          <cell r="LW166" t="e">
            <v>#N/A</v>
          </cell>
          <cell r="LX166" t="e">
            <v>#N/A</v>
          </cell>
          <cell r="LY166" t="e">
            <v>#N/A</v>
          </cell>
          <cell r="LZ166" t="e">
            <v>#N/A</v>
          </cell>
          <cell r="MA166" t="e">
            <v>#N/A</v>
          </cell>
          <cell r="MB166" t="e">
            <v>#N/A</v>
          </cell>
          <cell r="MC166" t="e">
            <v>#N/A</v>
          </cell>
          <cell r="MD166" t="e">
            <v>#N/A</v>
          </cell>
          <cell r="ME166" t="e">
            <v>#N/A</v>
          </cell>
          <cell r="MF166" t="e">
            <v>#N/A</v>
          </cell>
          <cell r="MG166" t="e">
            <v>#N/A</v>
          </cell>
          <cell r="MH166" t="e">
            <v>#N/A</v>
          </cell>
          <cell r="MI166" t="e">
            <v>#N/A</v>
          </cell>
          <cell r="MJ166" t="e">
            <v>#N/A</v>
          </cell>
          <cell r="MK166" t="e">
            <v>#N/A</v>
          </cell>
          <cell r="ML166" t="e">
            <v>#N/A</v>
          </cell>
          <cell r="MN166">
            <v>175186271.11185136</v>
          </cell>
          <cell r="MO166">
            <v>95666870.267746255</v>
          </cell>
          <cell r="MP166">
            <v>12439126692.098982</v>
          </cell>
          <cell r="MQ166">
            <v>0.54608657208455413</v>
          </cell>
          <cell r="MR166">
            <v>130.02543782696307</v>
          </cell>
          <cell r="MS166">
            <v>71.005145626719568</v>
          </cell>
          <cell r="MT166">
            <v>4.5646510081489802E-2</v>
          </cell>
          <cell r="MU166">
            <v>5.3506691302580546E-2</v>
          </cell>
          <cell r="MV166">
            <v>-2.562536409709476E-2</v>
          </cell>
          <cell r="MW166">
            <v>9.8778840592986944E-4</v>
          </cell>
          <cell r="MX166">
            <v>5.8322896092509588E-3</v>
          </cell>
          <cell r="MZ166" t="e">
            <v>#N/A</v>
          </cell>
          <cell r="NA166" t="e">
            <v>#N/A</v>
          </cell>
          <cell r="NB166" t="e">
            <v>#N/A</v>
          </cell>
          <cell r="NC166" t="e">
            <v>#N/A</v>
          </cell>
          <cell r="ND166" t="e">
            <v>#N/A</v>
          </cell>
          <cell r="NE166" t="e">
            <v>#N/A</v>
          </cell>
          <cell r="NG166">
            <v>175186271.11185136</v>
          </cell>
          <cell r="NH166">
            <v>95666870.267746255</v>
          </cell>
          <cell r="NI166">
            <v>12439126692.098982</v>
          </cell>
          <cell r="NJ166">
            <v>0.54608657208455413</v>
          </cell>
          <cell r="NK166">
            <v>130.02543782696307</v>
          </cell>
          <cell r="NL166">
            <v>71.005145626719568</v>
          </cell>
          <cell r="NM166" t="e">
            <v>#N/A</v>
          </cell>
          <cell r="NN166" t="e">
            <v>#N/A</v>
          </cell>
          <cell r="NO166" t="e">
            <v>#N/A</v>
          </cell>
          <cell r="NP166" t="e">
            <v>#N/A</v>
          </cell>
          <cell r="NQ166" t="e">
            <v>#N/A</v>
          </cell>
          <cell r="NR166" t="e">
            <v>#N/A</v>
          </cell>
          <cell r="NS166" t="e">
            <v>#N/A</v>
          </cell>
          <cell r="NT166" t="e">
            <v>#N/A</v>
          </cell>
          <cell r="NX166" t="e">
            <v>#N/A</v>
          </cell>
          <cell r="NY166" t="e">
            <v>#N/A</v>
          </cell>
          <cell r="NZ166" t="e">
            <v>#N/A</v>
          </cell>
          <cell r="OA166" t="e">
            <v>#N/A</v>
          </cell>
          <cell r="OB166" t="e">
            <v>#N/A</v>
          </cell>
          <cell r="OC166" t="e">
            <v>#N/A</v>
          </cell>
          <cell r="OD166" t="e">
            <v>#N/A</v>
          </cell>
          <cell r="OE166" t="e">
            <v>#N/A</v>
          </cell>
          <cell r="OF166" t="e">
            <v>#N/A</v>
          </cell>
          <cell r="OG166" t="e">
            <v>#N/A</v>
          </cell>
          <cell r="OH166" t="e">
            <v>#N/A</v>
          </cell>
          <cell r="OI166" t="e">
            <v>#N/A</v>
          </cell>
          <cell r="OJ166" t="e">
            <v>#N/A</v>
          </cell>
          <cell r="OK166" t="e">
            <v>#N/A</v>
          </cell>
          <cell r="OL166" t="e">
            <v>#N/A</v>
          </cell>
          <cell r="OM166" t="e">
            <v>#N/A</v>
          </cell>
          <cell r="ON166" t="e">
            <v>#N/A</v>
          </cell>
          <cell r="OO166" t="e">
            <v>#N/A</v>
          </cell>
          <cell r="OP166" t="e">
            <v>#N/A</v>
          </cell>
          <cell r="OX166">
            <v>4.0688054678471232E-2</v>
          </cell>
          <cell r="OY166" t="e">
            <v>#N/A</v>
          </cell>
          <cell r="OZ166">
            <v>-6.0858540092536863E-3</v>
          </cell>
          <cell r="PA166">
            <v>1.8197944096099976E-2</v>
          </cell>
          <cell r="PB166">
            <v>1.515579566014088E-3</v>
          </cell>
          <cell r="PK166">
            <v>608870402.72508192</v>
          </cell>
          <cell r="PL166">
            <v>364679446.31949109</v>
          </cell>
          <cell r="PM166">
            <v>52056928046.281433</v>
          </cell>
          <cell r="PN166">
            <v>0.59894428221066232</v>
          </cell>
          <cell r="PO166">
            <v>142.74708534210896</v>
          </cell>
          <cell r="PP166">
            <v>85.497550567893597</v>
          </cell>
          <cell r="PQ166" t="e">
            <v>#N/A</v>
          </cell>
          <cell r="PR166" t="e">
            <v>#N/A</v>
          </cell>
          <cell r="PS166" t="e">
            <v>#N/A</v>
          </cell>
          <cell r="PT166" t="e">
            <v>#N/A</v>
          </cell>
          <cell r="PU166" t="e">
            <v>#N/A</v>
          </cell>
          <cell r="PV166" t="e">
            <v>#N/A</v>
          </cell>
          <cell r="PW166" t="e">
            <v>#N/A</v>
          </cell>
          <cell r="PX166" t="e">
            <v>#N/A</v>
          </cell>
          <cell r="QB166">
            <v>2.0824208757033627E-2</v>
          </cell>
          <cell r="QC166">
            <v>2.5890126118234602E-2</v>
          </cell>
          <cell r="QD166">
            <v>0.16644364780178295</v>
          </cell>
          <cell r="QE166">
            <v>0.70284581907173904</v>
          </cell>
          <cell r="QF166">
            <v>8.3996198251209783E-2</v>
          </cell>
          <cell r="QG166">
            <v>0</v>
          </cell>
          <cell r="QH166">
            <v>0</v>
          </cell>
          <cell r="QJ166">
            <v>109929493.64520675</v>
          </cell>
          <cell r="QK166">
            <v>63665243.059511364</v>
          </cell>
          <cell r="QL166">
            <v>8338936673.8982048</v>
          </cell>
          <cell r="QM166">
            <v>0.57914615039516615</v>
          </cell>
          <cell r="QN166">
            <v>130.98099171793544</v>
          </cell>
          <cell r="QO166">
            <v>75.857137128383442</v>
          </cell>
          <cell r="QP166">
            <v>4.8400703911034147E-2</v>
          </cell>
          <cell r="QQ166">
            <v>3.5269552215982956E-2</v>
          </cell>
          <cell r="QR166">
            <v>-7.9520713463457999E-4</v>
          </cell>
          <cell r="QS166">
            <v>5.2148607436204872E-3</v>
          </cell>
          <cell r="QT166">
            <v>3.7340455168898481E-5</v>
          </cell>
        </row>
        <row r="167">
          <cell r="A167">
            <v>156</v>
          </cell>
          <cell r="B167">
            <v>46023</v>
          </cell>
          <cell r="C167">
            <v>2026</v>
          </cell>
          <cell r="D167" t="b">
            <v>0</v>
          </cell>
          <cell r="E167" t="b">
            <v>0</v>
          </cell>
          <cell r="H167" t="e">
            <v>#N/A</v>
          </cell>
          <cell r="I167" t="e">
            <v>#N/A</v>
          </cell>
          <cell r="J167" t="e">
            <v>#N/A</v>
          </cell>
          <cell r="K167" t="e">
            <v>#N/A</v>
          </cell>
          <cell r="L167" t="e">
            <v>#N/A</v>
          </cell>
          <cell r="M167" t="e">
            <v>#N/A</v>
          </cell>
          <cell r="N167" t="e">
            <v>#N/A</v>
          </cell>
          <cell r="O167" t="e">
            <v>#N/A</v>
          </cell>
          <cell r="P167" t="e">
            <v>#N/A</v>
          </cell>
          <cell r="Q167" t="e">
            <v>#N/A</v>
          </cell>
          <cell r="R167" t="e">
            <v>#N/A</v>
          </cell>
          <cell r="S167" t="e">
            <v>#N/A</v>
          </cell>
          <cell r="T167" t="e">
            <v>#N/A</v>
          </cell>
          <cell r="U167" t="e">
            <v>#N/A</v>
          </cell>
          <cell r="V167" t="e">
            <v>#N/A</v>
          </cell>
          <cell r="W167" t="e">
            <v>#N/A</v>
          </cell>
          <cell r="X167" t="e">
            <v>#N/A</v>
          </cell>
          <cell r="Y167" t="e">
            <v>#N/A</v>
          </cell>
          <cell r="Z167" t="e">
            <v>#N/A</v>
          </cell>
          <cell r="AB167">
            <v>7547172.5218122434</v>
          </cell>
          <cell r="AC167">
            <v>9974398.8115667645</v>
          </cell>
          <cell r="AD167">
            <v>4687211672.9268055</v>
          </cell>
          <cell r="AE167">
            <v>1.3216073678903646</v>
          </cell>
          <cell r="AF167">
            <v>469.92422916670449</v>
          </cell>
          <cell r="AG167">
            <v>621.05532361691689</v>
          </cell>
          <cell r="AH167">
            <v>-8.8226880332689744E-2</v>
          </cell>
          <cell r="AI167">
            <v>1.1884750272605438E-2</v>
          </cell>
          <cell r="AJ167">
            <v>2.7901160227683981E-2</v>
          </cell>
          <cell r="AK167">
            <v>9.9662228976175452E-2</v>
          </cell>
          <cell r="AL167">
            <v>-6.4104059310301489E-3</v>
          </cell>
          <cell r="AN167" t="e">
            <v>#N/A</v>
          </cell>
          <cell r="AO167" t="e">
            <v>#N/A</v>
          </cell>
          <cell r="AP167" t="e">
            <v>#N/A</v>
          </cell>
          <cell r="AQ167" t="e">
            <v>#N/A</v>
          </cell>
          <cell r="AR167" t="e">
            <v>#N/A</v>
          </cell>
          <cell r="AS167" t="e">
            <v>#N/A</v>
          </cell>
          <cell r="AU167">
            <v>7547172.5218122434</v>
          </cell>
          <cell r="AV167">
            <v>9974398.8115667645</v>
          </cell>
          <cell r="AW167">
            <v>4687211672.9268055</v>
          </cell>
          <cell r="AX167">
            <v>1.3216073678903646</v>
          </cell>
          <cell r="AY167">
            <v>469.92422916670449</v>
          </cell>
          <cell r="AZ167">
            <v>621.05532361691689</v>
          </cell>
          <cell r="BA167" t="e">
            <v>#N/A</v>
          </cell>
          <cell r="BB167" t="e">
            <v>#N/A</v>
          </cell>
          <cell r="BC167" t="e">
            <v>#N/A</v>
          </cell>
          <cell r="BD167" t="e">
            <v>#N/A</v>
          </cell>
          <cell r="BE167" t="e">
            <v>#N/A</v>
          </cell>
          <cell r="BF167" t="e">
            <v>#N/A</v>
          </cell>
          <cell r="BG167" t="e">
            <v>#N/A</v>
          </cell>
          <cell r="BH167" t="e">
            <v>#N/A</v>
          </cell>
          <cell r="BJ167" t="e">
            <v>#N/A</v>
          </cell>
          <cell r="BK167" t="e">
            <v>#N/A</v>
          </cell>
          <cell r="BL167" t="e">
            <v>#N/A</v>
          </cell>
          <cell r="BM167" t="e">
            <v>#N/A</v>
          </cell>
          <cell r="BN167" t="e">
            <v>#N/A</v>
          </cell>
          <cell r="BO167" t="e">
            <v>#N/A</v>
          </cell>
          <cell r="BP167" t="e">
            <v>#N/A</v>
          </cell>
          <cell r="BQ167" t="e">
            <v>#N/A</v>
          </cell>
          <cell r="BR167" t="e">
            <v>#N/A</v>
          </cell>
          <cell r="BS167" t="e">
            <v>#N/A</v>
          </cell>
          <cell r="BT167" t="e">
            <v>#N/A</v>
          </cell>
          <cell r="BU167" t="e">
            <v>#N/A</v>
          </cell>
          <cell r="BV167" t="e">
            <v>#N/A</v>
          </cell>
          <cell r="BW167" t="e">
            <v>#N/A</v>
          </cell>
          <cell r="BX167" t="e">
            <v>#N/A</v>
          </cell>
          <cell r="BY167" t="e">
            <v>#N/A</v>
          </cell>
          <cell r="BZ167" t="e">
            <v>#N/A</v>
          </cell>
          <cell r="CA167" t="e">
            <v>#N/A</v>
          </cell>
          <cell r="CB167" t="e">
            <v>#N/A</v>
          </cell>
          <cell r="CD167">
            <v>65956440.667469837</v>
          </cell>
          <cell r="CE167">
            <v>46917545.344382837</v>
          </cell>
          <cell r="CF167">
            <v>9840933975.2623634</v>
          </cell>
          <cell r="CG167">
            <v>0.71134137727239255</v>
          </cell>
          <cell r="CH167">
            <v>209.74954898062589</v>
          </cell>
          <cell r="CI167">
            <v>149.20353305414159</v>
          </cell>
          <cell r="CJ167">
            <v>2.1343455727545105E-2</v>
          </cell>
          <cell r="CK167">
            <v>2.6296989403322354E-2</v>
          </cell>
          <cell r="CL167">
            <v>-1.8350747393362798E-2</v>
          </cell>
          <cell r="CM167">
            <v>2.3188993082685155E-2</v>
          </cell>
          <cell r="CN167">
            <v>2.7934692095477622E-3</v>
          </cell>
          <cell r="CP167" t="e">
            <v>#N/A</v>
          </cell>
          <cell r="CQ167" t="e">
            <v>#N/A</v>
          </cell>
          <cell r="CR167" t="e">
            <v>#N/A</v>
          </cell>
          <cell r="CS167" t="e">
            <v>#N/A</v>
          </cell>
          <cell r="CT167" t="e">
            <v>#N/A</v>
          </cell>
          <cell r="CU167" t="e">
            <v>#N/A</v>
          </cell>
          <cell r="CW167">
            <v>65956440.667469837</v>
          </cell>
          <cell r="CX167">
            <v>46917545.344382837</v>
          </cell>
          <cell r="CY167">
            <v>9840933975.2623634</v>
          </cell>
          <cell r="CZ167">
            <v>0.71134137727239255</v>
          </cell>
          <cell r="DA167">
            <v>209.74954898062589</v>
          </cell>
          <cell r="DB167">
            <v>149.20353305414159</v>
          </cell>
          <cell r="DC167" t="e">
            <v>#N/A</v>
          </cell>
          <cell r="DD167" t="e">
            <v>#N/A</v>
          </cell>
          <cell r="DE167" t="e">
            <v>#N/A</v>
          </cell>
          <cell r="DF167" t="e">
            <v>#N/A</v>
          </cell>
          <cell r="DG167" t="e">
            <v>#N/A</v>
          </cell>
          <cell r="DH167" t="e">
            <v>#N/A</v>
          </cell>
          <cell r="DI167" t="e">
            <v>#N/A</v>
          </cell>
          <cell r="DJ167" t="e">
            <v>#N/A</v>
          </cell>
          <cell r="DL167" t="e">
            <v>#N/A</v>
          </cell>
          <cell r="DM167" t="e">
            <v>#N/A</v>
          </cell>
          <cell r="DN167" t="e">
            <v>#N/A</v>
          </cell>
          <cell r="DO167" t="e">
            <v>#N/A</v>
          </cell>
          <cell r="DP167" t="e">
            <v>#N/A</v>
          </cell>
          <cell r="DQ167" t="e">
            <v>#N/A</v>
          </cell>
          <cell r="DR167" t="e">
            <v>#N/A</v>
          </cell>
          <cell r="DS167" t="e">
            <v>#N/A</v>
          </cell>
          <cell r="DT167" t="e">
            <v>#N/A</v>
          </cell>
          <cell r="DU167" t="e">
            <v>#N/A</v>
          </cell>
          <cell r="DV167" t="e">
            <v>#N/A</v>
          </cell>
          <cell r="DW167" t="e">
            <v>#N/A</v>
          </cell>
          <cell r="DX167" t="e">
            <v>#N/A</v>
          </cell>
          <cell r="DY167" t="e">
            <v>#N/A</v>
          </cell>
          <cell r="DZ167" t="e">
            <v>#N/A</v>
          </cell>
          <cell r="EA167" t="e">
            <v>#N/A</v>
          </cell>
          <cell r="EB167" t="e">
            <v>#N/A</v>
          </cell>
          <cell r="EC167" t="e">
            <v>#N/A</v>
          </cell>
          <cell r="ED167" t="e">
            <v>#N/A</v>
          </cell>
          <cell r="EF167">
            <v>105142435.42905085</v>
          </cell>
          <cell r="EG167">
            <v>68861106.033986017</v>
          </cell>
          <cell r="EH167">
            <v>10493740950.30773</v>
          </cell>
          <cell r="EI167">
            <v>0.65493162444817876</v>
          </cell>
          <cell r="EJ167">
            <v>152.3899564600168</v>
          </cell>
          <cell r="EK167">
            <v>99.805001733946042</v>
          </cell>
          <cell r="EL167">
            <v>5.6547037704271469E-2</v>
          </cell>
          <cell r="EM167">
            <v>3.812679497969057E-2</v>
          </cell>
          <cell r="EN167">
            <v>7.2421992585280995E-3</v>
          </cell>
          <cell r="EO167">
            <v>8.7228536031092631E-3</v>
          </cell>
          <cell r="EP167">
            <v>1.0384877772357138E-3</v>
          </cell>
          <cell r="ER167" t="e">
            <v>#N/A</v>
          </cell>
          <cell r="ES167" t="e">
            <v>#N/A</v>
          </cell>
          <cell r="ET167" t="e">
            <v>#N/A</v>
          </cell>
          <cell r="EU167" t="e">
            <v>#N/A</v>
          </cell>
          <cell r="EV167" t="e">
            <v>#N/A</v>
          </cell>
          <cell r="EW167" t="e">
            <v>#N/A</v>
          </cell>
          <cell r="EY167">
            <v>105142435.42905085</v>
          </cell>
          <cell r="EZ167">
            <v>68861106.033986017</v>
          </cell>
          <cell r="FA167">
            <v>10493740950.30773</v>
          </cell>
          <cell r="FB167">
            <v>0.65493162444817876</v>
          </cell>
          <cell r="FC167">
            <v>152.3899564600168</v>
          </cell>
          <cell r="FD167">
            <v>99.805001733946042</v>
          </cell>
          <cell r="FE167" t="e">
            <v>#N/A</v>
          </cell>
          <cell r="FF167" t="e">
            <v>#N/A</v>
          </cell>
          <cell r="FG167" t="e">
            <v>#N/A</v>
          </cell>
          <cell r="FH167" t="e">
            <v>#N/A</v>
          </cell>
          <cell r="FI167" t="e">
            <v>#N/A</v>
          </cell>
          <cell r="FJ167" t="e">
            <v>#N/A</v>
          </cell>
          <cell r="FK167" t="e">
            <v>#N/A</v>
          </cell>
          <cell r="FL167" t="e">
            <v>#N/A</v>
          </cell>
          <cell r="FN167" t="e">
            <v>#N/A</v>
          </cell>
          <cell r="FO167" t="e">
            <v>#N/A</v>
          </cell>
          <cell r="FP167" t="e">
            <v>#N/A</v>
          </cell>
          <cell r="FQ167" t="e">
            <v>#N/A</v>
          </cell>
          <cell r="FR167" t="e">
            <v>#N/A</v>
          </cell>
          <cell r="FS167" t="e">
            <v>#N/A</v>
          </cell>
          <cell r="FT167" t="e">
            <v>#N/A</v>
          </cell>
          <cell r="FU167" t="e">
            <v>#N/A</v>
          </cell>
          <cell r="FV167" t="e">
            <v>#N/A</v>
          </cell>
          <cell r="FW167" t="e">
            <v>#N/A</v>
          </cell>
          <cell r="FX167" t="e">
            <v>#N/A</v>
          </cell>
          <cell r="FY167" t="e">
            <v>#N/A</v>
          </cell>
          <cell r="FZ167" t="e">
            <v>#N/A</v>
          </cell>
          <cell r="GA167" t="e">
            <v>#N/A</v>
          </cell>
          <cell r="GB167" t="e">
            <v>#N/A</v>
          </cell>
          <cell r="GC167" t="e">
            <v>#N/A</v>
          </cell>
          <cell r="GD167" t="e">
            <v>#N/A</v>
          </cell>
          <cell r="GE167" t="e">
            <v>#N/A</v>
          </cell>
          <cell r="GF167" t="e">
            <v>#N/A</v>
          </cell>
          <cell r="GH167">
            <v>122932238.47387262</v>
          </cell>
          <cell r="GI167">
            <v>67589086.410623252</v>
          </cell>
          <cell r="GJ167">
            <v>8292585855.2631655</v>
          </cell>
          <cell r="GK167">
            <v>0.54980766029887507</v>
          </cell>
          <cell r="GL167">
            <v>122.69119610351451</v>
          </cell>
          <cell r="GM167">
            <v>67.456559468943766</v>
          </cell>
          <cell r="GN167">
            <v>5.5662237997064171E-2</v>
          </cell>
          <cell r="GO167">
            <v>3.8972947092910451E-2</v>
          </cell>
          <cell r="GP167">
            <v>-3.9688294315722997E-3</v>
          </cell>
          <cell r="GQ167">
            <v>-9.030360064340737E-3</v>
          </cell>
          <cell r="GR167">
            <v>0</v>
          </cell>
          <cell r="GT167" t="e">
            <v>#N/A</v>
          </cell>
          <cell r="GU167" t="e">
            <v>#N/A</v>
          </cell>
          <cell r="GV167" t="e">
            <v>#N/A</v>
          </cell>
          <cell r="GW167" t="e">
            <v>#N/A</v>
          </cell>
          <cell r="GX167" t="e">
            <v>#N/A</v>
          </cell>
          <cell r="GY167" t="e">
            <v>#N/A</v>
          </cell>
          <cell r="HA167">
            <v>122932238.47387262</v>
          </cell>
          <cell r="HB167">
            <v>67589086.410623252</v>
          </cell>
          <cell r="HC167">
            <v>8292585855.2631655</v>
          </cell>
          <cell r="HD167">
            <v>0.54980766029887507</v>
          </cell>
          <cell r="HE167">
            <v>122.69119610351451</v>
          </cell>
          <cell r="HF167">
            <v>67.456559468943766</v>
          </cell>
          <cell r="HG167" t="e">
            <v>#N/A</v>
          </cell>
          <cell r="HH167" t="e">
            <v>#N/A</v>
          </cell>
          <cell r="HI167" t="e">
            <v>#N/A</v>
          </cell>
          <cell r="HJ167" t="e">
            <v>#N/A</v>
          </cell>
          <cell r="HK167" t="e">
            <v>#N/A</v>
          </cell>
          <cell r="HL167" t="e">
            <v>#N/A</v>
          </cell>
          <cell r="HM167" t="e">
            <v>#N/A</v>
          </cell>
          <cell r="HN167" t="e">
            <v>#N/A</v>
          </cell>
          <cell r="HP167" t="e">
            <v>#N/A</v>
          </cell>
          <cell r="HQ167" t="e">
            <v>#N/A</v>
          </cell>
          <cell r="HR167" t="e">
            <v>#N/A</v>
          </cell>
          <cell r="HS167" t="e">
            <v>#N/A</v>
          </cell>
          <cell r="HT167" t="e">
            <v>#N/A</v>
          </cell>
          <cell r="HU167" t="e">
            <v>#N/A</v>
          </cell>
          <cell r="HV167" t="e">
            <v>#N/A</v>
          </cell>
          <cell r="HW167" t="e">
            <v>#N/A</v>
          </cell>
          <cell r="HX167" t="e">
            <v>#N/A</v>
          </cell>
          <cell r="HY167" t="e">
            <v>#N/A</v>
          </cell>
          <cell r="HZ167" t="e">
            <v>#N/A</v>
          </cell>
          <cell r="IA167" t="e">
            <v>#N/A</v>
          </cell>
          <cell r="IB167" t="e">
            <v>#N/A</v>
          </cell>
          <cell r="IC167" t="e">
            <v>#N/A</v>
          </cell>
          <cell r="ID167" t="e">
            <v>#N/A</v>
          </cell>
          <cell r="IE167" t="e">
            <v>#N/A</v>
          </cell>
          <cell r="IF167" t="e">
            <v>#N/A</v>
          </cell>
          <cell r="IG167" t="e">
            <v>#N/A</v>
          </cell>
          <cell r="IH167" t="e">
            <v>#N/A</v>
          </cell>
          <cell r="IJ167">
            <v>46650635.626262955</v>
          </cell>
          <cell r="IK167">
            <v>28670412.546412867</v>
          </cell>
          <cell r="IL167">
            <v>2777802776.3495049</v>
          </cell>
          <cell r="IM167">
            <v>0.61457710407427446</v>
          </cell>
          <cell r="IN167">
            <v>96.887436546393644</v>
          </cell>
          <cell r="IO167">
            <v>59.54480017386264</v>
          </cell>
          <cell r="IP167">
            <v>5.9372524349015085E-3</v>
          </cell>
          <cell r="IQ167">
            <v>2.1631136029131179E-2</v>
          </cell>
          <cell r="IR167">
            <v>2.3207741283195107E-3</v>
          </cell>
          <cell r="IS167">
            <v>2.9917837546882521E-2</v>
          </cell>
          <cell r="IT167">
            <v>0</v>
          </cell>
          <cell r="IV167" t="e">
            <v>#N/A</v>
          </cell>
          <cell r="IW167" t="e">
            <v>#N/A</v>
          </cell>
          <cell r="IX167" t="e">
            <v>#N/A</v>
          </cell>
          <cell r="IY167" t="e">
            <v>#N/A</v>
          </cell>
          <cell r="IZ167" t="e">
            <v>#N/A</v>
          </cell>
          <cell r="JA167" t="e">
            <v>#N/A</v>
          </cell>
          <cell r="JC167">
            <v>46650635.626262955</v>
          </cell>
          <cell r="JD167">
            <v>28670412.546412867</v>
          </cell>
          <cell r="JE167">
            <v>2777802776.3495049</v>
          </cell>
          <cell r="JF167">
            <v>0.61457710407427446</v>
          </cell>
          <cell r="JG167">
            <v>96.887436546393644</v>
          </cell>
          <cell r="JH167">
            <v>59.54480017386264</v>
          </cell>
          <cell r="JI167" t="e">
            <v>#N/A</v>
          </cell>
          <cell r="JJ167" t="e">
            <v>#N/A</v>
          </cell>
          <cell r="JK167" t="e">
            <v>#N/A</v>
          </cell>
          <cell r="JL167" t="e">
            <v>#N/A</v>
          </cell>
          <cell r="JM167" t="e">
            <v>#N/A</v>
          </cell>
          <cell r="JN167" t="e">
            <v>#N/A</v>
          </cell>
          <cell r="JO167" t="e">
            <v>#N/A</v>
          </cell>
          <cell r="JP167" t="e">
            <v>#N/A</v>
          </cell>
          <cell r="JR167" t="e">
            <v>#N/A</v>
          </cell>
          <cell r="JS167" t="e">
            <v>#N/A</v>
          </cell>
          <cell r="JT167" t="e">
            <v>#N/A</v>
          </cell>
          <cell r="JU167" t="e">
            <v>#N/A</v>
          </cell>
          <cell r="JV167" t="e">
            <v>#N/A</v>
          </cell>
          <cell r="JW167" t="e">
            <v>#N/A</v>
          </cell>
          <cell r="JX167" t="e">
            <v>#N/A</v>
          </cell>
          <cell r="JY167" t="e">
            <v>#N/A</v>
          </cell>
          <cell r="JZ167" t="e">
            <v>#N/A</v>
          </cell>
          <cell r="KA167" t="e">
            <v>#N/A</v>
          </cell>
          <cell r="KB167" t="e">
            <v>#N/A</v>
          </cell>
          <cell r="KC167" t="e">
            <v>#N/A</v>
          </cell>
          <cell r="KD167" t="e">
            <v>#N/A</v>
          </cell>
          <cell r="KE167" t="e">
            <v>#N/A</v>
          </cell>
          <cell r="KF167" t="e">
            <v>#N/A</v>
          </cell>
          <cell r="KG167" t="e">
            <v>#N/A</v>
          </cell>
          <cell r="KH167" t="e">
            <v>#N/A</v>
          </cell>
          <cell r="KI167" t="e">
            <v>#N/A</v>
          </cell>
          <cell r="KJ167" t="e">
            <v>#N/A</v>
          </cell>
          <cell r="KL167">
            <v>81242651.997433051</v>
          </cell>
          <cell r="KM167">
            <v>46029312.802652903</v>
          </cell>
          <cell r="KN167">
            <v>3237298606.7349758</v>
          </cell>
          <cell r="KO167">
            <v>0.5665658576003556</v>
          </cell>
          <cell r="KP167">
            <v>70.331239152203764</v>
          </cell>
          <cell r="KQ167">
            <v>39.847278826364033</v>
          </cell>
          <cell r="KR167">
            <v>3.5085874970362287E-2</v>
          </cell>
          <cell r="KS167">
            <v>2.035915475238715E-2</v>
          </cell>
          <cell r="KT167">
            <v>8.79123357453045E-3</v>
          </cell>
          <cell r="KU167">
            <v>2.3893264850255853E-2</v>
          </cell>
          <cell r="KV167">
            <v>0</v>
          </cell>
          <cell r="KX167" t="e">
            <v>#N/A</v>
          </cell>
          <cell r="KY167" t="e">
            <v>#N/A</v>
          </cell>
          <cell r="KZ167" t="e">
            <v>#N/A</v>
          </cell>
          <cell r="LA167" t="e">
            <v>#N/A</v>
          </cell>
          <cell r="LB167" t="e">
            <v>#N/A</v>
          </cell>
          <cell r="LC167" t="e">
            <v>#N/A</v>
          </cell>
          <cell r="LE167">
            <v>81242651.997433051</v>
          </cell>
          <cell r="LF167">
            <v>46029312.802652903</v>
          </cell>
          <cell r="LG167">
            <v>3237298606.7349758</v>
          </cell>
          <cell r="LH167">
            <v>0.5665658576003556</v>
          </cell>
          <cell r="LI167">
            <v>70.331239152203764</v>
          </cell>
          <cell r="LJ167">
            <v>39.847278826364033</v>
          </cell>
          <cell r="LK167" t="e">
            <v>#N/A</v>
          </cell>
          <cell r="LL167" t="e">
            <v>#N/A</v>
          </cell>
          <cell r="LM167" t="e">
            <v>#N/A</v>
          </cell>
          <cell r="LN167" t="e">
            <v>#N/A</v>
          </cell>
          <cell r="LO167" t="e">
            <v>#N/A</v>
          </cell>
          <cell r="LP167" t="e">
            <v>#N/A</v>
          </cell>
          <cell r="LQ167" t="e">
            <v>#N/A</v>
          </cell>
          <cell r="LR167" t="e">
            <v>#N/A</v>
          </cell>
          <cell r="LT167" t="e">
            <v>#N/A</v>
          </cell>
          <cell r="LU167" t="e">
            <v>#N/A</v>
          </cell>
          <cell r="LV167" t="e">
            <v>#N/A</v>
          </cell>
          <cell r="LW167" t="e">
            <v>#N/A</v>
          </cell>
          <cell r="LX167" t="e">
            <v>#N/A</v>
          </cell>
          <cell r="LY167" t="e">
            <v>#N/A</v>
          </cell>
          <cell r="LZ167" t="e">
            <v>#N/A</v>
          </cell>
          <cell r="MA167" t="e">
            <v>#N/A</v>
          </cell>
          <cell r="MB167" t="e">
            <v>#N/A</v>
          </cell>
          <cell r="MC167" t="e">
            <v>#N/A</v>
          </cell>
          <cell r="MD167" t="e">
            <v>#N/A</v>
          </cell>
          <cell r="ME167" t="e">
            <v>#N/A</v>
          </cell>
          <cell r="MF167" t="e">
            <v>#N/A</v>
          </cell>
          <cell r="MG167" t="e">
            <v>#N/A</v>
          </cell>
          <cell r="MH167" t="e">
            <v>#N/A</v>
          </cell>
          <cell r="MI167" t="e">
            <v>#N/A</v>
          </cell>
          <cell r="MJ167" t="e">
            <v>#N/A</v>
          </cell>
          <cell r="MK167" t="e">
            <v>#N/A</v>
          </cell>
          <cell r="ML167" t="e">
            <v>#N/A</v>
          </cell>
          <cell r="MN167">
            <v>173315248.55441281</v>
          </cell>
          <cell r="MO167">
            <v>96080495.246794939</v>
          </cell>
          <cell r="MP167">
            <v>12495003566.468513</v>
          </cell>
          <cell r="MQ167">
            <v>0.55436838967247704</v>
          </cell>
          <cell r="MR167">
            <v>130.04724355732671</v>
          </cell>
          <cell r="MS167">
            <v>72.094080992219631</v>
          </cell>
          <cell r="MT167">
            <v>4.4414228279136624E-2</v>
          </cell>
          <cell r="MU167">
            <v>5.4832976128599963E-2</v>
          </cell>
          <cell r="MV167">
            <v>-2.7048283159534493E-2</v>
          </cell>
          <cell r="MW167">
            <v>2.4009280554105842E-3</v>
          </cell>
          <cell r="MX167">
            <v>6.8780838079501722E-3</v>
          </cell>
          <cell r="MZ167" t="e">
            <v>#N/A</v>
          </cell>
          <cell r="NA167" t="e">
            <v>#N/A</v>
          </cell>
          <cell r="NB167" t="e">
            <v>#N/A</v>
          </cell>
          <cell r="NC167" t="e">
            <v>#N/A</v>
          </cell>
          <cell r="ND167" t="e">
            <v>#N/A</v>
          </cell>
          <cell r="NE167" t="e">
            <v>#N/A</v>
          </cell>
          <cell r="NG167">
            <v>173315248.55441281</v>
          </cell>
          <cell r="NH167">
            <v>96080495.246794939</v>
          </cell>
          <cell r="NI167">
            <v>12495003566.468513</v>
          </cell>
          <cell r="NJ167">
            <v>0.55436838967247704</v>
          </cell>
          <cell r="NK167">
            <v>130.04724355732671</v>
          </cell>
          <cell r="NL167">
            <v>72.094080992219631</v>
          </cell>
          <cell r="NM167" t="e">
            <v>#N/A</v>
          </cell>
          <cell r="NN167" t="e">
            <v>#N/A</v>
          </cell>
          <cell r="NO167" t="e">
            <v>#N/A</v>
          </cell>
          <cell r="NP167" t="e">
            <v>#N/A</v>
          </cell>
          <cell r="NQ167" t="e">
            <v>#N/A</v>
          </cell>
          <cell r="NR167" t="e">
            <v>#N/A</v>
          </cell>
          <cell r="NS167" t="e">
            <v>#N/A</v>
          </cell>
          <cell r="NT167" t="e">
            <v>#N/A</v>
          </cell>
          <cell r="NX167" t="e">
            <v>#N/A</v>
          </cell>
          <cell r="NY167" t="e">
            <v>#N/A</v>
          </cell>
          <cell r="NZ167" t="e">
            <v>#N/A</v>
          </cell>
          <cell r="OA167" t="e">
            <v>#N/A</v>
          </cell>
          <cell r="OB167" t="e">
            <v>#N/A</v>
          </cell>
          <cell r="OC167" t="e">
            <v>#N/A</v>
          </cell>
          <cell r="OD167" t="e">
            <v>#N/A</v>
          </cell>
          <cell r="OE167" t="e">
            <v>#N/A</v>
          </cell>
          <cell r="OF167" t="e">
            <v>#N/A</v>
          </cell>
          <cell r="OG167" t="e">
            <v>#N/A</v>
          </cell>
          <cell r="OH167" t="e">
            <v>#N/A</v>
          </cell>
          <cell r="OI167" t="e">
            <v>#N/A</v>
          </cell>
          <cell r="OJ167" t="e">
            <v>#N/A</v>
          </cell>
          <cell r="OK167" t="e">
            <v>#N/A</v>
          </cell>
          <cell r="OL167" t="e">
            <v>#N/A</v>
          </cell>
          <cell r="OM167" t="e">
            <v>#N/A</v>
          </cell>
          <cell r="ON167" t="e">
            <v>#N/A</v>
          </cell>
          <cell r="OO167" t="e">
            <v>#N/A</v>
          </cell>
          <cell r="OP167" t="e">
            <v>#N/A</v>
          </cell>
          <cell r="OX167">
            <v>4.0404268746272815E-2</v>
          </cell>
          <cell r="OY167" t="e">
            <v>#N/A</v>
          </cell>
          <cell r="OZ167">
            <v>-6.8104548610580865E-3</v>
          </cell>
          <cell r="PA167">
            <v>1.7413450873122609E-2</v>
          </cell>
          <cell r="PB167">
            <v>1.8192665467662067E-3</v>
          </cell>
          <cell r="PK167">
            <v>602786823.27031434</v>
          </cell>
          <cell r="PL167">
            <v>364122357.1964196</v>
          </cell>
          <cell r="PM167">
            <v>51824577403.313057</v>
          </cell>
          <cell r="PN167">
            <v>0.60406489183180467</v>
          </cell>
          <cell r="PO167">
            <v>142.32736984990234</v>
          </cell>
          <cell r="PP167">
            <v>85.974967273086506</v>
          </cell>
          <cell r="PQ167" t="e">
            <v>#N/A</v>
          </cell>
          <cell r="PR167" t="e">
            <v>#N/A</v>
          </cell>
          <cell r="PS167" t="e">
            <v>#N/A</v>
          </cell>
          <cell r="PT167" t="e">
            <v>#N/A</v>
          </cell>
          <cell r="PU167" t="e">
            <v>#N/A</v>
          </cell>
          <cell r="PV167" t="e">
            <v>#N/A</v>
          </cell>
          <cell r="PW167" t="e">
            <v>#N/A</v>
          </cell>
          <cell r="PX167" t="e">
            <v>#N/A</v>
          </cell>
          <cell r="QB167">
            <v>2.0824208757033627E-2</v>
          </cell>
          <cell r="QC167">
            <v>2.5890126118234602E-2</v>
          </cell>
          <cell r="QD167">
            <v>0.16644364780178295</v>
          </cell>
          <cell r="QE167">
            <v>0.70284581907173904</v>
          </cell>
          <cell r="QF167">
            <v>8.3996198251209783E-2</v>
          </cell>
          <cell r="QG167">
            <v>0</v>
          </cell>
          <cell r="QH167">
            <v>0</v>
          </cell>
          <cell r="QJ167">
            <v>109685960.83398475</v>
          </cell>
          <cell r="QK167">
            <v>62796816.263941556</v>
          </cell>
          <cell r="QL167">
            <v>8160741189.3325338</v>
          </cell>
          <cell r="QM167">
            <v>0.57251462070873149</v>
          </cell>
          <cell r="QN167">
            <v>129.95469635008388</v>
          </cell>
          <cell r="QO167">
            <v>74.400963690186643</v>
          </cell>
          <cell r="QP167">
            <v>4.7747902903441351E-2</v>
          </cell>
          <cell r="QQ167">
            <v>3.6483191839752231E-2</v>
          </cell>
          <cell r="QR167">
            <v>-1.2832044853473615E-3</v>
          </cell>
          <cell r="QS167">
            <v>2.9365038770032747E-4</v>
          </cell>
          <cell r="QT167">
            <v>1.1168133265817594E-4</v>
          </cell>
        </row>
        <row r="168">
          <cell r="A168">
            <v>157</v>
          </cell>
          <cell r="B168">
            <v>46113</v>
          </cell>
          <cell r="C168">
            <v>2026</v>
          </cell>
          <cell r="D168" t="b">
            <v>0</v>
          </cell>
          <cell r="E168" t="b">
            <v>0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B168">
            <v>7314378.3859094009</v>
          </cell>
          <cell r="AC168">
            <v>10659855.318677211</v>
          </cell>
          <cell r="AD168">
            <v>4871598608.8614321</v>
          </cell>
          <cell r="AE168">
            <v>1.4573836293747968</v>
          </cell>
          <cell r="AF168">
            <v>457.00419595056491</v>
          </cell>
          <cell r="AG168">
            <v>666.03043373394519</v>
          </cell>
          <cell r="AH168">
            <v>-8.2638765943115228E-2</v>
          </cell>
          <cell r="AI168">
            <v>1.2992211580943162E-2</v>
          </cell>
          <cell r="AJ168">
            <v>2.8730603724425104E-2</v>
          </cell>
          <cell r="AK168">
            <v>9.8653782851290256E-2</v>
          </cell>
          <cell r="AL168">
            <v>-7.4670073761224478E-3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U168">
            <v>7314378.3859094009</v>
          </cell>
          <cell r="AV168">
            <v>10659855.318677211</v>
          </cell>
          <cell r="AW168">
            <v>4871598608.8614321</v>
          </cell>
          <cell r="AX168">
            <v>1.4573836293747968</v>
          </cell>
          <cell r="AY168">
            <v>457.00419595056491</v>
          </cell>
          <cell r="AZ168">
            <v>666.03043373394519</v>
          </cell>
          <cell r="BA168" t="e">
            <v>#N/A</v>
          </cell>
          <cell r="BB168" t="e">
            <v>#N/A</v>
          </cell>
          <cell r="BC168" t="e">
            <v>#N/A</v>
          </cell>
          <cell r="BD168" t="e">
            <v>#N/A</v>
          </cell>
          <cell r="BE168" t="e">
            <v>#N/A</v>
          </cell>
          <cell r="BF168" t="e">
            <v>#N/A</v>
          </cell>
          <cell r="BG168" t="e">
            <v>#N/A</v>
          </cell>
          <cell r="BH168" t="e">
            <v>#N/A</v>
          </cell>
          <cell r="BJ168" t="e">
            <v>#N/A</v>
          </cell>
          <cell r="BK168" t="e">
            <v>#N/A</v>
          </cell>
          <cell r="BL168" t="e">
            <v>#N/A</v>
          </cell>
          <cell r="BM168" t="e">
            <v>#N/A</v>
          </cell>
          <cell r="BN168" t="e">
            <v>#N/A</v>
          </cell>
          <cell r="BO168" t="e">
            <v>#N/A</v>
          </cell>
          <cell r="BP168" t="e">
            <v>#N/A</v>
          </cell>
          <cell r="BQ168" t="e">
            <v>#N/A</v>
          </cell>
          <cell r="BR168" t="e">
            <v>#N/A</v>
          </cell>
          <cell r="BS168" t="e">
            <v>#N/A</v>
          </cell>
          <cell r="BT168" t="e">
            <v>#N/A</v>
          </cell>
          <cell r="BU168" t="e">
            <v>#N/A</v>
          </cell>
          <cell r="BV168" t="e">
            <v>#N/A</v>
          </cell>
          <cell r="BW168" t="e">
            <v>#N/A</v>
          </cell>
          <cell r="BX168" t="e">
            <v>#N/A</v>
          </cell>
          <cell r="BY168" t="e">
            <v>#N/A</v>
          </cell>
          <cell r="BZ168" t="e">
            <v>#N/A</v>
          </cell>
          <cell r="CA168" t="e">
            <v>#N/A</v>
          </cell>
          <cell r="CB168" t="e">
            <v>#N/A</v>
          </cell>
          <cell r="CD168">
            <v>67221195.776444376</v>
          </cell>
          <cell r="CE168">
            <v>52466239.755145721</v>
          </cell>
          <cell r="CF168">
            <v>11356931071.839005</v>
          </cell>
          <cell r="CG168">
            <v>0.78050143483955869</v>
          </cell>
          <cell r="CH168">
            <v>216.461692792176</v>
          </cell>
          <cell r="CI168">
            <v>168.94866181209315</v>
          </cell>
          <cell r="CJ168">
            <v>2.1097930828380483E-2</v>
          </cell>
          <cell r="CK168">
            <v>2.6531557602426217E-2</v>
          </cell>
          <cell r="CL168">
            <v>-1.8746667533950673E-2</v>
          </cell>
          <cell r="CM168">
            <v>2.3139219011807523E-2</v>
          </cell>
          <cell r="CN168">
            <v>3.0399834743567449E-3</v>
          </cell>
          <cell r="CP168" t="e">
            <v>#N/A</v>
          </cell>
          <cell r="CQ168" t="e">
            <v>#N/A</v>
          </cell>
          <cell r="CR168" t="e">
            <v>#N/A</v>
          </cell>
          <cell r="CS168" t="e">
            <v>#N/A</v>
          </cell>
          <cell r="CT168" t="e">
            <v>#N/A</v>
          </cell>
          <cell r="CU168" t="e">
            <v>#N/A</v>
          </cell>
          <cell r="CW168">
            <v>67221195.776444376</v>
          </cell>
          <cell r="CX168">
            <v>52466239.755145721</v>
          </cell>
          <cell r="CY168">
            <v>11356931071.839005</v>
          </cell>
          <cell r="CZ168">
            <v>0.78050143483955869</v>
          </cell>
          <cell r="DA168">
            <v>216.461692792176</v>
          </cell>
          <cell r="DB168">
            <v>168.94866181209315</v>
          </cell>
          <cell r="DC168" t="e">
            <v>#N/A</v>
          </cell>
          <cell r="DD168" t="e">
            <v>#N/A</v>
          </cell>
          <cell r="DE168" t="e">
            <v>#N/A</v>
          </cell>
          <cell r="DF168" t="e">
            <v>#N/A</v>
          </cell>
          <cell r="DG168" t="e">
            <v>#N/A</v>
          </cell>
          <cell r="DH168" t="e">
            <v>#N/A</v>
          </cell>
          <cell r="DI168" t="e">
            <v>#N/A</v>
          </cell>
          <cell r="DJ168" t="e">
            <v>#N/A</v>
          </cell>
          <cell r="DL168" t="e">
            <v>#N/A</v>
          </cell>
          <cell r="DM168" t="e">
            <v>#N/A</v>
          </cell>
          <cell r="DN168" t="e">
            <v>#N/A</v>
          </cell>
          <cell r="DO168" t="e">
            <v>#N/A</v>
          </cell>
          <cell r="DP168" t="e">
            <v>#N/A</v>
          </cell>
          <cell r="DQ168" t="e">
            <v>#N/A</v>
          </cell>
          <cell r="DR168" t="e">
            <v>#N/A</v>
          </cell>
          <cell r="DS168" t="e">
            <v>#N/A</v>
          </cell>
          <cell r="DT168" t="e">
            <v>#N/A</v>
          </cell>
          <cell r="DU168" t="e">
            <v>#N/A</v>
          </cell>
          <cell r="DV168" t="e">
            <v>#N/A</v>
          </cell>
          <cell r="DW168" t="e">
            <v>#N/A</v>
          </cell>
          <cell r="DX168" t="e">
            <v>#N/A</v>
          </cell>
          <cell r="DY168" t="e">
            <v>#N/A</v>
          </cell>
          <cell r="DZ168" t="e">
            <v>#N/A</v>
          </cell>
          <cell r="EA168" t="e">
            <v>#N/A</v>
          </cell>
          <cell r="EB168" t="e">
            <v>#N/A</v>
          </cell>
          <cell r="EC168" t="e">
            <v>#N/A</v>
          </cell>
          <cell r="ED168" t="e">
            <v>#N/A</v>
          </cell>
          <cell r="EF168">
            <v>108640305.54983139</v>
          </cell>
          <cell r="EG168">
            <v>78502144.42937611</v>
          </cell>
          <cell r="EH168">
            <v>12427750961.299192</v>
          </cell>
          <cell r="EI168">
            <v>0.72258766239725425</v>
          </cell>
          <cell r="EJ168">
            <v>158.31097419866956</v>
          </cell>
          <cell r="EK168">
            <v>114.39355677804866</v>
          </cell>
          <cell r="EL168">
            <v>5.6073952961896198E-2</v>
          </cell>
          <cell r="EM168">
            <v>3.9276337142530655E-2</v>
          </cell>
          <cell r="EN168">
            <v>7.1084330347896381E-3</v>
          </cell>
          <cell r="EO168">
            <v>7.6224749593114607E-3</v>
          </cell>
          <cell r="EP168">
            <v>1.6029352107040326E-3</v>
          </cell>
          <cell r="ER168" t="e">
            <v>#N/A</v>
          </cell>
          <cell r="ES168" t="e">
            <v>#N/A</v>
          </cell>
          <cell r="ET168" t="e">
            <v>#N/A</v>
          </cell>
          <cell r="EU168" t="e">
            <v>#N/A</v>
          </cell>
          <cell r="EV168" t="e">
            <v>#N/A</v>
          </cell>
          <cell r="EW168" t="e">
            <v>#N/A</v>
          </cell>
          <cell r="EY168">
            <v>108640305.54983139</v>
          </cell>
          <cell r="EZ168">
            <v>78502144.42937611</v>
          </cell>
          <cell r="FA168">
            <v>12427750961.299192</v>
          </cell>
          <cell r="FB168">
            <v>0.72258766239725425</v>
          </cell>
          <cell r="FC168">
            <v>158.31097419866956</v>
          </cell>
          <cell r="FD168">
            <v>114.39355677804866</v>
          </cell>
          <cell r="FE168" t="e">
            <v>#N/A</v>
          </cell>
          <cell r="FF168" t="e">
            <v>#N/A</v>
          </cell>
          <cell r="FG168" t="e">
            <v>#N/A</v>
          </cell>
          <cell r="FH168" t="e">
            <v>#N/A</v>
          </cell>
          <cell r="FI168" t="e">
            <v>#N/A</v>
          </cell>
          <cell r="FJ168" t="e">
            <v>#N/A</v>
          </cell>
          <cell r="FK168" t="e">
            <v>#N/A</v>
          </cell>
          <cell r="FL168" t="e">
            <v>#N/A</v>
          </cell>
          <cell r="FN168" t="e">
            <v>#N/A</v>
          </cell>
          <cell r="FO168" t="e">
            <v>#N/A</v>
          </cell>
          <cell r="FP168" t="e">
            <v>#N/A</v>
          </cell>
          <cell r="FQ168" t="e">
            <v>#N/A</v>
          </cell>
          <cell r="FR168" t="e">
            <v>#N/A</v>
          </cell>
          <cell r="FS168" t="e">
            <v>#N/A</v>
          </cell>
          <cell r="FT168" t="e">
            <v>#N/A</v>
          </cell>
          <cell r="FU168" t="e">
            <v>#N/A</v>
          </cell>
          <cell r="FV168" t="e">
            <v>#N/A</v>
          </cell>
          <cell r="FW168" t="e">
            <v>#N/A</v>
          </cell>
          <cell r="FX168" t="e">
            <v>#N/A</v>
          </cell>
          <cell r="FY168" t="e">
            <v>#N/A</v>
          </cell>
          <cell r="FZ168" t="e">
            <v>#N/A</v>
          </cell>
          <cell r="GA168" t="e">
            <v>#N/A</v>
          </cell>
          <cell r="GB168" t="e">
            <v>#N/A</v>
          </cell>
          <cell r="GC168" t="e">
            <v>#N/A</v>
          </cell>
          <cell r="GD168" t="e">
            <v>#N/A</v>
          </cell>
          <cell r="GE168" t="e">
            <v>#N/A</v>
          </cell>
          <cell r="GF168" t="e">
            <v>#N/A</v>
          </cell>
          <cell r="GH168">
            <v>127048326.85400586</v>
          </cell>
          <cell r="GI168">
            <v>80159901.695347533</v>
          </cell>
          <cell r="GJ168">
            <v>10276954350.768587</v>
          </cell>
          <cell r="GK168">
            <v>0.63094023888611384</v>
          </cell>
          <cell r="GL168">
            <v>128.20567557363984</v>
          </cell>
          <cell r="GM168">
            <v>80.890119572987928</v>
          </cell>
          <cell r="GN168">
            <v>5.4482539800226007E-2</v>
          </cell>
          <cell r="GO168">
            <v>3.8115129722914406E-2</v>
          </cell>
          <cell r="GP168">
            <v>-4.5486885952000971E-3</v>
          </cell>
          <cell r="GQ168">
            <v>-1.2734881096729692E-2</v>
          </cell>
          <cell r="GR168">
            <v>0</v>
          </cell>
          <cell r="GT168" t="e">
            <v>#N/A</v>
          </cell>
          <cell r="GU168" t="e">
            <v>#N/A</v>
          </cell>
          <cell r="GV168" t="e">
            <v>#N/A</v>
          </cell>
          <cell r="GW168" t="e">
            <v>#N/A</v>
          </cell>
          <cell r="GX168" t="e">
            <v>#N/A</v>
          </cell>
          <cell r="GY168" t="e">
            <v>#N/A</v>
          </cell>
          <cell r="HA168">
            <v>127048326.85400586</v>
          </cell>
          <cell r="HB168">
            <v>80159901.695347533</v>
          </cell>
          <cell r="HC168">
            <v>10276954350.768587</v>
          </cell>
          <cell r="HD168">
            <v>0.63094023888611384</v>
          </cell>
          <cell r="HE168">
            <v>128.20567557363984</v>
          </cell>
          <cell r="HF168">
            <v>80.890119572987928</v>
          </cell>
          <cell r="HG168" t="e">
            <v>#N/A</v>
          </cell>
          <cell r="HH168" t="e">
            <v>#N/A</v>
          </cell>
          <cell r="HI168" t="e">
            <v>#N/A</v>
          </cell>
          <cell r="HJ168" t="e">
            <v>#N/A</v>
          </cell>
          <cell r="HK168" t="e">
            <v>#N/A</v>
          </cell>
          <cell r="HL168" t="e">
            <v>#N/A</v>
          </cell>
          <cell r="HM168" t="e">
            <v>#N/A</v>
          </cell>
          <cell r="HN168" t="e">
            <v>#N/A</v>
          </cell>
          <cell r="HP168" t="e">
            <v>#N/A</v>
          </cell>
          <cell r="HQ168" t="e">
            <v>#N/A</v>
          </cell>
          <cell r="HR168" t="e">
            <v>#N/A</v>
          </cell>
          <cell r="HS168" t="e">
            <v>#N/A</v>
          </cell>
          <cell r="HT168" t="e">
            <v>#N/A</v>
          </cell>
          <cell r="HU168" t="e">
            <v>#N/A</v>
          </cell>
          <cell r="HV168" t="e">
            <v>#N/A</v>
          </cell>
          <cell r="HW168" t="e">
            <v>#N/A</v>
          </cell>
          <cell r="HX168" t="e">
            <v>#N/A</v>
          </cell>
          <cell r="HY168" t="e">
            <v>#N/A</v>
          </cell>
          <cell r="HZ168" t="e">
            <v>#N/A</v>
          </cell>
          <cell r="IA168" t="e">
            <v>#N/A</v>
          </cell>
          <cell r="IB168" t="e">
            <v>#N/A</v>
          </cell>
          <cell r="IC168" t="e">
            <v>#N/A</v>
          </cell>
          <cell r="ID168" t="e">
            <v>#N/A</v>
          </cell>
          <cell r="IE168" t="e">
            <v>#N/A</v>
          </cell>
          <cell r="IF168" t="e">
            <v>#N/A</v>
          </cell>
          <cell r="IG168" t="e">
            <v>#N/A</v>
          </cell>
          <cell r="IH168" t="e">
            <v>#N/A</v>
          </cell>
          <cell r="IJ168">
            <v>47342952.832618602</v>
          </cell>
          <cell r="IK168">
            <v>34199256.84154775</v>
          </cell>
          <cell r="IL168">
            <v>3507744919.5628333</v>
          </cell>
          <cell r="IM168">
            <v>0.72237270375718865</v>
          </cell>
          <cell r="IN168">
            <v>102.56786970006229</v>
          </cell>
          <cell r="IO168">
            <v>74.092229353849021</v>
          </cell>
          <cell r="IP168">
            <v>6.4610904619076762E-3</v>
          </cell>
          <cell r="IQ168">
            <v>2.2224229043952541E-2</v>
          </cell>
          <cell r="IR168">
            <v>1.7025211396224417E-3</v>
          </cell>
          <cell r="IS168">
            <v>2.9739166823742065E-2</v>
          </cell>
          <cell r="IT168">
            <v>0</v>
          </cell>
          <cell r="IV168" t="e">
            <v>#N/A</v>
          </cell>
          <cell r="IW168" t="e">
            <v>#N/A</v>
          </cell>
          <cell r="IX168" t="e">
            <v>#N/A</v>
          </cell>
          <cell r="IY168" t="e">
            <v>#N/A</v>
          </cell>
          <cell r="IZ168" t="e">
            <v>#N/A</v>
          </cell>
          <cell r="JA168" t="e">
            <v>#N/A</v>
          </cell>
          <cell r="JC168">
            <v>47342952.832618602</v>
          </cell>
          <cell r="JD168">
            <v>34199256.84154775</v>
          </cell>
          <cell r="JE168">
            <v>3507744919.5628333</v>
          </cell>
          <cell r="JF168">
            <v>0.72237270375718865</v>
          </cell>
          <cell r="JG168">
            <v>102.56786970006229</v>
          </cell>
          <cell r="JH168">
            <v>74.092229353849021</v>
          </cell>
          <cell r="JI168" t="e">
            <v>#N/A</v>
          </cell>
          <cell r="JJ168" t="e">
            <v>#N/A</v>
          </cell>
          <cell r="JK168" t="e">
            <v>#N/A</v>
          </cell>
          <cell r="JL168" t="e">
            <v>#N/A</v>
          </cell>
          <cell r="JM168" t="e">
            <v>#N/A</v>
          </cell>
          <cell r="JN168" t="e">
            <v>#N/A</v>
          </cell>
          <cell r="JO168" t="e">
            <v>#N/A</v>
          </cell>
          <cell r="JP168" t="e">
            <v>#N/A</v>
          </cell>
          <cell r="JR168" t="e">
            <v>#N/A</v>
          </cell>
          <cell r="JS168" t="e">
            <v>#N/A</v>
          </cell>
          <cell r="JT168" t="e">
            <v>#N/A</v>
          </cell>
          <cell r="JU168" t="e">
            <v>#N/A</v>
          </cell>
          <cell r="JV168" t="e">
            <v>#N/A</v>
          </cell>
          <cell r="JW168" t="e">
            <v>#N/A</v>
          </cell>
          <cell r="JX168" t="e">
            <v>#N/A</v>
          </cell>
          <cell r="JY168" t="e">
            <v>#N/A</v>
          </cell>
          <cell r="JZ168" t="e">
            <v>#N/A</v>
          </cell>
          <cell r="KA168" t="e">
            <v>#N/A</v>
          </cell>
          <cell r="KB168" t="e">
            <v>#N/A</v>
          </cell>
          <cell r="KC168" t="e">
            <v>#N/A</v>
          </cell>
          <cell r="KD168" t="e">
            <v>#N/A</v>
          </cell>
          <cell r="KE168" t="e">
            <v>#N/A</v>
          </cell>
          <cell r="KF168" t="e">
            <v>#N/A</v>
          </cell>
          <cell r="KG168" t="e">
            <v>#N/A</v>
          </cell>
          <cell r="KH168" t="e">
            <v>#N/A</v>
          </cell>
          <cell r="KI168" t="e">
            <v>#N/A</v>
          </cell>
          <cell r="KJ168" t="e">
            <v>#N/A</v>
          </cell>
          <cell r="KL168">
            <v>83189072.857482731</v>
          </cell>
          <cell r="KM168">
            <v>54091492.09697663</v>
          </cell>
          <cell r="KN168">
            <v>4066317445.4978499</v>
          </cell>
          <cell r="KO168">
            <v>0.65022352382319148</v>
          </cell>
          <cell r="KP168">
            <v>75.174806385589264</v>
          </cell>
          <cell r="KQ168">
            <v>48.880427510764001</v>
          </cell>
          <cell r="KR168">
            <v>3.506569281277426E-2</v>
          </cell>
          <cell r="KS168">
            <v>2.1212846040830811E-2</v>
          </cell>
          <cell r="KT168">
            <v>7.9812974694433471E-3</v>
          </cell>
          <cell r="KU168">
            <v>2.3812459186609528E-2</v>
          </cell>
          <cell r="KV168">
            <v>0</v>
          </cell>
          <cell r="KX168" t="e">
            <v>#N/A</v>
          </cell>
          <cell r="KY168" t="e">
            <v>#N/A</v>
          </cell>
          <cell r="KZ168" t="e">
            <v>#N/A</v>
          </cell>
          <cell r="LA168" t="e">
            <v>#N/A</v>
          </cell>
          <cell r="LB168" t="e">
            <v>#N/A</v>
          </cell>
          <cell r="LC168" t="e">
            <v>#N/A</v>
          </cell>
          <cell r="LE168">
            <v>83189072.857482731</v>
          </cell>
          <cell r="LF168">
            <v>54091492.09697663</v>
          </cell>
          <cell r="LG168">
            <v>4066317445.4978499</v>
          </cell>
          <cell r="LH168">
            <v>0.65022352382319148</v>
          </cell>
          <cell r="LI168">
            <v>75.174806385589264</v>
          </cell>
          <cell r="LJ168">
            <v>48.880427510764001</v>
          </cell>
          <cell r="LK168" t="e">
            <v>#N/A</v>
          </cell>
          <cell r="LL168" t="e">
            <v>#N/A</v>
          </cell>
          <cell r="LM168" t="e">
            <v>#N/A</v>
          </cell>
          <cell r="LN168" t="e">
            <v>#N/A</v>
          </cell>
          <cell r="LO168" t="e">
            <v>#N/A</v>
          </cell>
          <cell r="LP168" t="e">
            <v>#N/A</v>
          </cell>
          <cell r="LQ168" t="e">
            <v>#N/A</v>
          </cell>
          <cell r="LR168" t="e">
            <v>#N/A</v>
          </cell>
          <cell r="LT168" t="e">
            <v>#N/A</v>
          </cell>
          <cell r="LU168" t="e">
            <v>#N/A</v>
          </cell>
          <cell r="LV168" t="e">
            <v>#N/A</v>
          </cell>
          <cell r="LW168" t="e">
            <v>#N/A</v>
          </cell>
          <cell r="LX168" t="e">
            <v>#N/A</v>
          </cell>
          <cell r="LY168" t="e">
            <v>#N/A</v>
          </cell>
          <cell r="LZ168" t="e">
            <v>#N/A</v>
          </cell>
          <cell r="MA168" t="e">
            <v>#N/A</v>
          </cell>
          <cell r="MB168" t="e">
            <v>#N/A</v>
          </cell>
          <cell r="MC168" t="e">
            <v>#N/A</v>
          </cell>
          <cell r="MD168" t="e">
            <v>#N/A</v>
          </cell>
          <cell r="ME168" t="e">
            <v>#N/A</v>
          </cell>
          <cell r="MF168" t="e">
            <v>#N/A</v>
          </cell>
          <cell r="MG168" t="e">
            <v>#N/A</v>
          </cell>
          <cell r="MH168" t="e">
            <v>#N/A</v>
          </cell>
          <cell r="MI168" t="e">
            <v>#N/A</v>
          </cell>
          <cell r="MJ168" t="e">
            <v>#N/A</v>
          </cell>
          <cell r="MK168" t="e">
            <v>#N/A</v>
          </cell>
          <cell r="ML168" t="e">
            <v>#N/A</v>
          </cell>
          <cell r="MN168">
            <v>184512010.65533757</v>
          </cell>
          <cell r="MO168">
            <v>114303623.6655332</v>
          </cell>
          <cell r="MP168">
            <v>15107676233.133825</v>
          </cell>
          <cell r="MQ168">
            <v>0.61949150767777739</v>
          </cell>
          <cell r="MR168">
            <v>132.17145483804424</v>
          </cell>
          <cell r="MS168">
            <v>81.879093829585287</v>
          </cell>
          <cell r="MT168">
            <v>4.3070292703553947E-2</v>
          </cell>
          <cell r="MU168">
            <v>5.4804986048547215E-2</v>
          </cell>
          <cell r="MV168">
            <v>-2.845720220594241E-2</v>
          </cell>
          <cell r="MW168">
            <v>2.9169949640185724E-3</v>
          </cell>
          <cell r="MX168">
            <v>7.8652444542548668E-3</v>
          </cell>
          <cell r="MZ168" t="e">
            <v>#N/A</v>
          </cell>
          <cell r="NA168" t="e">
            <v>#N/A</v>
          </cell>
          <cell r="NB168" t="e">
            <v>#N/A</v>
          </cell>
          <cell r="NC168" t="e">
            <v>#N/A</v>
          </cell>
          <cell r="ND168" t="e">
            <v>#N/A</v>
          </cell>
          <cell r="NE168" t="e">
            <v>#N/A</v>
          </cell>
          <cell r="NG168">
            <v>184512010.65533757</v>
          </cell>
          <cell r="NH168">
            <v>114303623.6655332</v>
          </cell>
          <cell r="NI168">
            <v>15107676233.133825</v>
          </cell>
          <cell r="NJ168">
            <v>0.61949150767777739</v>
          </cell>
          <cell r="NK168">
            <v>132.17145483804424</v>
          </cell>
          <cell r="NL168">
            <v>81.879093829585287</v>
          </cell>
          <cell r="NM168" t="e">
            <v>#N/A</v>
          </cell>
          <cell r="NN168" t="e">
            <v>#N/A</v>
          </cell>
          <cell r="NO168" t="e">
            <v>#N/A</v>
          </cell>
          <cell r="NP168" t="e">
            <v>#N/A</v>
          </cell>
          <cell r="NQ168" t="e">
            <v>#N/A</v>
          </cell>
          <cell r="NR168" t="e">
            <v>#N/A</v>
          </cell>
          <cell r="NS168" t="e">
            <v>#N/A</v>
          </cell>
          <cell r="NT168" t="e">
            <v>#N/A</v>
          </cell>
          <cell r="NX168" t="e">
            <v>#N/A</v>
          </cell>
          <cell r="NY168" t="e">
            <v>#N/A</v>
          </cell>
          <cell r="NZ168" t="e">
            <v>#N/A</v>
          </cell>
          <cell r="OA168" t="e">
            <v>#N/A</v>
          </cell>
          <cell r="OB168" t="e">
            <v>#N/A</v>
          </cell>
          <cell r="OC168" t="e">
            <v>#N/A</v>
          </cell>
          <cell r="OD168" t="e">
            <v>#N/A</v>
          </cell>
          <cell r="OE168" t="e">
            <v>#N/A</v>
          </cell>
          <cell r="OF168" t="e">
            <v>#N/A</v>
          </cell>
          <cell r="OG168" t="e">
            <v>#N/A</v>
          </cell>
          <cell r="OH168" t="e">
            <v>#N/A</v>
          </cell>
          <cell r="OI168" t="e">
            <v>#N/A</v>
          </cell>
          <cell r="OJ168" t="e">
            <v>#N/A</v>
          </cell>
          <cell r="OK168" t="e">
            <v>#N/A</v>
          </cell>
          <cell r="OL168" t="e">
            <v>#N/A</v>
          </cell>
          <cell r="OM168" t="e">
            <v>#N/A</v>
          </cell>
          <cell r="ON168" t="e">
            <v>#N/A</v>
          </cell>
          <cell r="OO168" t="e">
            <v>#N/A</v>
          </cell>
          <cell r="OP168" t="e">
            <v>#N/A</v>
          </cell>
          <cell r="OX168">
            <v>3.9978905066105568E-2</v>
          </cell>
          <cell r="OY168" t="e">
            <v>#N/A</v>
          </cell>
          <cell r="OZ168">
            <v>-7.6504432854744989E-3</v>
          </cell>
          <cell r="PA168">
            <v>1.5458288221331919E-2</v>
          </cell>
          <cell r="PB168">
            <v>2.2217824397000657E-3</v>
          </cell>
          <cell r="PK168">
            <v>625268242.91162992</v>
          </cell>
          <cell r="PL168">
            <v>424382513.80260414</v>
          </cell>
          <cell r="PM168">
            <v>61614973590.962723</v>
          </cell>
          <cell r="PN168">
            <v>0.67872072284755836</v>
          </cell>
          <cell r="PO168">
            <v>145.18735241674474</v>
          </cell>
          <cell r="PP168">
            <v>98.541664780616173</v>
          </cell>
          <cell r="PQ168" t="e">
            <v>#N/A</v>
          </cell>
          <cell r="PR168" t="e">
            <v>#N/A</v>
          </cell>
          <cell r="PS168" t="e">
            <v>#N/A</v>
          </cell>
          <cell r="PT168" t="e">
            <v>#N/A</v>
          </cell>
          <cell r="PU168" t="e">
            <v>#N/A</v>
          </cell>
          <cell r="PV168" t="e">
            <v>#N/A</v>
          </cell>
          <cell r="PW168" t="e">
            <v>#N/A</v>
          </cell>
          <cell r="PX168" t="e">
            <v>#N/A</v>
          </cell>
          <cell r="QB168">
            <v>2.0824208757033627E-2</v>
          </cell>
          <cell r="QC168">
            <v>2.5890126118234602E-2</v>
          </cell>
          <cell r="QD168">
            <v>0.16644364780178295</v>
          </cell>
          <cell r="QE168">
            <v>0.70284581907173904</v>
          </cell>
          <cell r="QF168">
            <v>8.3996198251209783E-2</v>
          </cell>
          <cell r="QG168">
            <v>0</v>
          </cell>
          <cell r="QH168">
            <v>0</v>
          </cell>
          <cell r="QJ168">
            <v>113247183.53424509</v>
          </cell>
          <cell r="QK168">
            <v>73859183.217257246</v>
          </cell>
          <cell r="QL168">
            <v>9981751404.0552616</v>
          </cell>
          <cell r="QM168">
            <v>0.65219443797401633</v>
          </cell>
          <cell r="QN168">
            <v>135.14570523605545</v>
          </cell>
          <cell r="QO168">
            <v>88.141277271031257</v>
          </cell>
          <cell r="QP168">
            <v>4.6994026800556955E-2</v>
          </cell>
          <cell r="QQ168">
            <v>3.6150565042796082E-2</v>
          </cell>
          <cell r="QR168">
            <v>-1.7579294308375632E-3</v>
          </cell>
          <cell r="QS168">
            <v>-2.5305041780943195E-3</v>
          </cell>
          <cell r="QT168">
            <v>1.9000941881726008E-4</v>
          </cell>
        </row>
        <row r="169">
          <cell r="A169">
            <v>158</v>
          </cell>
          <cell r="B169">
            <v>46204</v>
          </cell>
          <cell r="C169">
            <v>2026</v>
          </cell>
          <cell r="D169" t="b">
            <v>0</v>
          </cell>
          <cell r="E169" t="b">
            <v>0</v>
          </cell>
          <cell r="H169" t="e">
            <v>#N/A</v>
          </cell>
          <cell r="I169" t="e">
            <v>#N/A</v>
          </cell>
          <cell r="J169" t="e">
            <v>#N/A</v>
          </cell>
          <cell r="K169" t="e">
            <v>#N/A</v>
          </cell>
          <cell r="L169" t="e">
            <v>#N/A</v>
          </cell>
          <cell r="M169" t="e">
            <v>#N/A</v>
          </cell>
          <cell r="N169" t="e">
            <v>#N/A</v>
          </cell>
          <cell r="O169" t="e">
            <v>#N/A</v>
          </cell>
          <cell r="P169" t="e">
            <v>#N/A</v>
          </cell>
          <cell r="Q169" t="e">
            <v>#N/A</v>
          </cell>
          <cell r="R169" t="e">
            <v>#N/A</v>
          </cell>
          <cell r="S169" t="e">
            <v>#N/A</v>
          </cell>
          <cell r="T169" t="e">
            <v>#N/A</v>
          </cell>
          <cell r="U169" t="e">
            <v>#N/A</v>
          </cell>
          <cell r="V169" t="e">
            <v>#N/A</v>
          </cell>
          <cell r="W169" t="e">
            <v>#N/A</v>
          </cell>
          <cell r="X169" t="e">
            <v>#N/A</v>
          </cell>
          <cell r="Y169" t="e">
            <v>#N/A</v>
          </cell>
          <cell r="Z169" t="e">
            <v>#N/A</v>
          </cell>
          <cell r="AB169">
            <v>7263114.0821410539</v>
          </cell>
          <cell r="AC169">
            <v>10726751.595046923</v>
          </cell>
          <cell r="AD169">
            <v>4771982058.2673836</v>
          </cell>
          <cell r="AE169">
            <v>1.4768805052122824</v>
          </cell>
          <cell r="AF169">
            <v>444.86739680546401</v>
          </cell>
          <cell r="AG169">
            <v>657.01598574652667</v>
          </cell>
          <cell r="AH169">
            <v>-7.6760226957614947E-2</v>
          </cell>
          <cell r="AI169">
            <v>1.4101662843047209E-2</v>
          </cell>
          <cell r="AJ169">
            <v>2.9456758543991709E-2</v>
          </cell>
          <cell r="AK169">
            <v>9.7636681784183263E-2</v>
          </cell>
          <cell r="AL169">
            <v>-8.4009892529386052E-3</v>
          </cell>
          <cell r="AN169" t="e">
            <v>#N/A</v>
          </cell>
          <cell r="AO169" t="e">
            <v>#N/A</v>
          </cell>
          <cell r="AP169" t="e">
            <v>#N/A</v>
          </cell>
          <cell r="AQ169" t="e">
            <v>#N/A</v>
          </cell>
          <cell r="AR169" t="e">
            <v>#N/A</v>
          </cell>
          <cell r="AS169" t="e">
            <v>#N/A</v>
          </cell>
          <cell r="AU169">
            <v>7263114.0821410539</v>
          </cell>
          <cell r="AV169">
            <v>10726751.595046923</v>
          </cell>
          <cell r="AW169">
            <v>4771982058.2673836</v>
          </cell>
          <cell r="AX169">
            <v>1.4768805052122824</v>
          </cell>
          <cell r="AY169">
            <v>444.86739680546401</v>
          </cell>
          <cell r="AZ169">
            <v>657.01598574652667</v>
          </cell>
          <cell r="BA169" t="e">
            <v>#N/A</v>
          </cell>
          <cell r="BB169" t="e">
            <v>#N/A</v>
          </cell>
          <cell r="BC169" t="e">
            <v>#N/A</v>
          </cell>
          <cell r="BD169" t="e">
            <v>#N/A</v>
          </cell>
          <cell r="BE169" t="e">
            <v>#N/A</v>
          </cell>
          <cell r="BF169" t="e">
            <v>#N/A</v>
          </cell>
          <cell r="BG169" t="e">
            <v>#N/A</v>
          </cell>
          <cell r="BH169" t="e">
            <v>#N/A</v>
          </cell>
          <cell r="BJ169" t="e">
            <v>#N/A</v>
          </cell>
          <cell r="BK169" t="e">
            <v>#N/A</v>
          </cell>
          <cell r="BL169" t="e">
            <v>#N/A</v>
          </cell>
          <cell r="BM169" t="e">
            <v>#N/A</v>
          </cell>
          <cell r="BN169" t="e">
            <v>#N/A</v>
          </cell>
          <cell r="BO169" t="e">
            <v>#N/A</v>
          </cell>
          <cell r="BP169" t="e">
            <v>#N/A</v>
          </cell>
          <cell r="BQ169" t="e">
            <v>#N/A</v>
          </cell>
          <cell r="BR169" t="e">
            <v>#N/A</v>
          </cell>
          <cell r="BS169" t="e">
            <v>#N/A</v>
          </cell>
          <cell r="BT169" t="e">
            <v>#N/A</v>
          </cell>
          <cell r="BU169" t="e">
            <v>#N/A</v>
          </cell>
          <cell r="BV169" t="e">
            <v>#N/A</v>
          </cell>
          <cell r="BW169" t="e">
            <v>#N/A</v>
          </cell>
          <cell r="BX169" t="e">
            <v>#N/A</v>
          </cell>
          <cell r="BY169" t="e">
            <v>#N/A</v>
          </cell>
          <cell r="BZ169" t="e">
            <v>#N/A</v>
          </cell>
          <cell r="CA169" t="e">
            <v>#N/A</v>
          </cell>
          <cell r="CB169" t="e">
            <v>#N/A</v>
          </cell>
          <cell r="CD169">
            <v>68363249.721128553</v>
          </cell>
          <cell r="CE169">
            <v>52529141.210677259</v>
          </cell>
          <cell r="CF169">
            <v>11086473542.891146</v>
          </cell>
          <cell r="CG169">
            <v>0.76838274109199411</v>
          </cell>
          <cell r="CH169">
            <v>211.05377486425897</v>
          </cell>
          <cell r="CI169">
            <v>162.1700780480119</v>
          </cell>
          <cell r="CJ169">
            <v>2.0837925886408412E-2</v>
          </cell>
          <cell r="CK169">
            <v>2.6580393702502661E-2</v>
          </cell>
          <cell r="CL169">
            <v>-1.92350262952178E-2</v>
          </cell>
          <cell r="CM169">
            <v>2.3155114502898005E-2</v>
          </cell>
          <cell r="CN169">
            <v>3.2735978935959846E-3</v>
          </cell>
          <cell r="CP169" t="e">
            <v>#N/A</v>
          </cell>
          <cell r="CQ169" t="e">
            <v>#N/A</v>
          </cell>
          <cell r="CR169" t="e">
            <v>#N/A</v>
          </cell>
          <cell r="CS169" t="e">
            <v>#N/A</v>
          </cell>
          <cell r="CT169" t="e">
            <v>#N/A</v>
          </cell>
          <cell r="CU169" t="e">
            <v>#N/A</v>
          </cell>
          <cell r="CW169">
            <v>68363249.721128553</v>
          </cell>
          <cell r="CX169">
            <v>52529141.210677259</v>
          </cell>
          <cell r="CY169">
            <v>11086473542.891146</v>
          </cell>
          <cell r="CZ169">
            <v>0.76838274109199411</v>
          </cell>
          <cell r="DA169">
            <v>211.05377486425897</v>
          </cell>
          <cell r="DB169">
            <v>162.1700780480119</v>
          </cell>
          <cell r="DC169" t="e">
            <v>#N/A</v>
          </cell>
          <cell r="DD169" t="e">
            <v>#N/A</v>
          </cell>
          <cell r="DE169" t="e">
            <v>#N/A</v>
          </cell>
          <cell r="DF169" t="e">
            <v>#N/A</v>
          </cell>
          <cell r="DG169" t="e">
            <v>#N/A</v>
          </cell>
          <cell r="DH169" t="e">
            <v>#N/A</v>
          </cell>
          <cell r="DI169" t="e">
            <v>#N/A</v>
          </cell>
          <cell r="DJ169" t="e">
            <v>#N/A</v>
          </cell>
          <cell r="DL169" t="e">
            <v>#N/A</v>
          </cell>
          <cell r="DM169" t="e">
            <v>#N/A</v>
          </cell>
          <cell r="DN169" t="e">
            <v>#N/A</v>
          </cell>
          <cell r="DO169" t="e">
            <v>#N/A</v>
          </cell>
          <cell r="DP169" t="e">
            <v>#N/A</v>
          </cell>
          <cell r="DQ169" t="e">
            <v>#N/A</v>
          </cell>
          <cell r="DR169" t="e">
            <v>#N/A</v>
          </cell>
          <cell r="DS169" t="e">
            <v>#N/A</v>
          </cell>
          <cell r="DT169" t="e">
            <v>#N/A</v>
          </cell>
          <cell r="DU169" t="e">
            <v>#N/A</v>
          </cell>
          <cell r="DV169" t="e">
            <v>#N/A</v>
          </cell>
          <cell r="DW169" t="e">
            <v>#N/A</v>
          </cell>
          <cell r="DX169" t="e">
            <v>#N/A</v>
          </cell>
          <cell r="DY169" t="e">
            <v>#N/A</v>
          </cell>
          <cell r="DZ169" t="e">
            <v>#N/A</v>
          </cell>
          <cell r="EA169" t="e">
            <v>#N/A</v>
          </cell>
          <cell r="EB169" t="e">
            <v>#N/A</v>
          </cell>
          <cell r="EC169" t="e">
            <v>#N/A</v>
          </cell>
          <cell r="ED169" t="e">
            <v>#N/A</v>
          </cell>
          <cell r="EF169">
            <v>112101315.89053801</v>
          </cell>
          <cell r="EG169">
            <v>80712022.712016478</v>
          </cell>
          <cell r="EH169">
            <v>12712968682.054644</v>
          </cell>
          <cell r="EI169">
            <v>0.71999175095168566</v>
          </cell>
          <cell r="EJ169">
            <v>157.51022282535271</v>
          </cell>
          <cell r="EK169">
            <v>113.40606112481585</v>
          </cell>
          <cell r="EL169">
            <v>5.5553807105572582E-2</v>
          </cell>
          <cell r="EM169">
            <v>3.9698757981621716E-2</v>
          </cell>
          <cell r="EN169">
            <v>6.7346632404884721E-3</v>
          </cell>
          <cell r="EO169">
            <v>9.1541826763943766E-3</v>
          </cell>
          <cell r="EP169">
            <v>2.1841952817074806E-3</v>
          </cell>
          <cell r="ER169" t="e">
            <v>#N/A</v>
          </cell>
          <cell r="ES169" t="e">
            <v>#N/A</v>
          </cell>
          <cell r="ET169" t="e">
            <v>#N/A</v>
          </cell>
          <cell r="EU169" t="e">
            <v>#N/A</v>
          </cell>
          <cell r="EV169" t="e">
            <v>#N/A</v>
          </cell>
          <cell r="EW169" t="e">
            <v>#N/A</v>
          </cell>
          <cell r="EY169">
            <v>112101315.89053801</v>
          </cell>
          <cell r="EZ169">
            <v>80712022.712016478</v>
          </cell>
          <cell r="FA169">
            <v>12712968682.054644</v>
          </cell>
          <cell r="FB169">
            <v>0.71999175095168566</v>
          </cell>
          <cell r="FC169">
            <v>157.51022282535271</v>
          </cell>
          <cell r="FD169">
            <v>113.40606112481585</v>
          </cell>
          <cell r="FE169" t="e">
            <v>#N/A</v>
          </cell>
          <cell r="FF169" t="e">
            <v>#N/A</v>
          </cell>
          <cell r="FG169" t="e">
            <v>#N/A</v>
          </cell>
          <cell r="FH169" t="e">
            <v>#N/A</v>
          </cell>
          <cell r="FI169" t="e">
            <v>#N/A</v>
          </cell>
          <cell r="FJ169" t="e">
            <v>#N/A</v>
          </cell>
          <cell r="FK169" t="e">
            <v>#N/A</v>
          </cell>
          <cell r="FL169" t="e">
            <v>#N/A</v>
          </cell>
          <cell r="FN169" t="e">
            <v>#N/A</v>
          </cell>
          <cell r="FO169" t="e">
            <v>#N/A</v>
          </cell>
          <cell r="FP169" t="e">
            <v>#N/A</v>
          </cell>
          <cell r="FQ169" t="e">
            <v>#N/A</v>
          </cell>
          <cell r="FR169" t="e">
            <v>#N/A</v>
          </cell>
          <cell r="FS169" t="e">
            <v>#N/A</v>
          </cell>
          <cell r="FT169" t="e">
            <v>#N/A</v>
          </cell>
          <cell r="FU169" t="e">
            <v>#N/A</v>
          </cell>
          <cell r="FV169" t="e">
            <v>#N/A</v>
          </cell>
          <cell r="FW169" t="e">
            <v>#N/A</v>
          </cell>
          <cell r="FX169" t="e">
            <v>#N/A</v>
          </cell>
          <cell r="FY169" t="e">
            <v>#N/A</v>
          </cell>
          <cell r="FZ169" t="e">
            <v>#N/A</v>
          </cell>
          <cell r="GA169" t="e">
            <v>#N/A</v>
          </cell>
          <cell r="GB169" t="e">
            <v>#N/A</v>
          </cell>
          <cell r="GC169" t="e">
            <v>#N/A</v>
          </cell>
          <cell r="GD169" t="e">
            <v>#N/A</v>
          </cell>
          <cell r="GE169" t="e">
            <v>#N/A</v>
          </cell>
          <cell r="GF169" t="e">
            <v>#N/A</v>
          </cell>
          <cell r="GH169">
            <v>130675564.48439522</v>
          </cell>
          <cell r="GI169">
            <v>83697473.668513671</v>
          </cell>
          <cell r="GJ169">
            <v>11106366333.771252</v>
          </cell>
          <cell r="GK169">
            <v>0.64049827524187586</v>
          </cell>
          <cell r="GL169">
            <v>132.69655399347351</v>
          </cell>
          <cell r="GM169">
            <v>84.991913963360247</v>
          </cell>
          <cell r="GN169">
            <v>5.3219353497923116E-2</v>
          </cell>
          <cell r="GO169">
            <v>3.7945215378707098E-2</v>
          </cell>
          <cell r="GP169">
            <v>-5.3207986280514648E-3</v>
          </cell>
          <cell r="GQ169">
            <v>-7.6843031031656583E-3</v>
          </cell>
          <cell r="GR169">
            <v>0</v>
          </cell>
          <cell r="GT169" t="e">
            <v>#N/A</v>
          </cell>
          <cell r="GU169" t="e">
            <v>#N/A</v>
          </cell>
          <cell r="GV169" t="e">
            <v>#N/A</v>
          </cell>
          <cell r="GW169" t="e">
            <v>#N/A</v>
          </cell>
          <cell r="GX169" t="e">
            <v>#N/A</v>
          </cell>
          <cell r="GY169" t="e">
            <v>#N/A</v>
          </cell>
          <cell r="HA169">
            <v>130675564.48439522</v>
          </cell>
          <cell r="HB169">
            <v>83697473.668513671</v>
          </cell>
          <cell r="HC169">
            <v>11106366333.771252</v>
          </cell>
          <cell r="HD169">
            <v>0.64049827524187586</v>
          </cell>
          <cell r="HE169">
            <v>132.69655399347351</v>
          </cell>
          <cell r="HF169">
            <v>84.991913963360247</v>
          </cell>
          <cell r="HG169" t="e">
            <v>#N/A</v>
          </cell>
          <cell r="HH169" t="e">
            <v>#N/A</v>
          </cell>
          <cell r="HI169" t="e">
            <v>#N/A</v>
          </cell>
          <cell r="HJ169" t="e">
            <v>#N/A</v>
          </cell>
          <cell r="HK169" t="e">
            <v>#N/A</v>
          </cell>
          <cell r="HL169" t="e">
            <v>#N/A</v>
          </cell>
          <cell r="HM169" t="e">
            <v>#N/A</v>
          </cell>
          <cell r="HN169" t="e">
            <v>#N/A</v>
          </cell>
          <cell r="HP169" t="e">
            <v>#N/A</v>
          </cell>
          <cell r="HQ169" t="e">
            <v>#N/A</v>
          </cell>
          <cell r="HR169" t="e">
            <v>#N/A</v>
          </cell>
          <cell r="HS169" t="e">
            <v>#N/A</v>
          </cell>
          <cell r="HT169" t="e">
            <v>#N/A</v>
          </cell>
          <cell r="HU169" t="e">
            <v>#N/A</v>
          </cell>
          <cell r="HV169" t="e">
            <v>#N/A</v>
          </cell>
          <cell r="HW169" t="e">
            <v>#N/A</v>
          </cell>
          <cell r="HX169" t="e">
            <v>#N/A</v>
          </cell>
          <cell r="HY169" t="e">
            <v>#N/A</v>
          </cell>
          <cell r="HZ169" t="e">
            <v>#N/A</v>
          </cell>
          <cell r="IA169" t="e">
            <v>#N/A</v>
          </cell>
          <cell r="IB169" t="e">
            <v>#N/A</v>
          </cell>
          <cell r="IC169" t="e">
            <v>#N/A</v>
          </cell>
          <cell r="ID169" t="e">
            <v>#N/A</v>
          </cell>
          <cell r="IE169" t="e">
            <v>#N/A</v>
          </cell>
          <cell r="IF169" t="e">
            <v>#N/A</v>
          </cell>
          <cell r="IG169" t="e">
            <v>#N/A</v>
          </cell>
          <cell r="IH169" t="e">
            <v>#N/A</v>
          </cell>
          <cell r="IJ169">
            <v>48094120.743105486</v>
          </cell>
          <cell r="IK169">
            <v>35972918.48096025</v>
          </cell>
          <cell r="IL169">
            <v>3875147761.9921026</v>
          </cell>
          <cell r="IM169">
            <v>0.74796914727081554</v>
          </cell>
          <cell r="IN169">
            <v>107.7240303436359</v>
          </cell>
          <cell r="IO169">
            <v>80.574251116704801</v>
          </cell>
          <cell r="IP169">
            <v>7.0126831301105842E-3</v>
          </cell>
          <cell r="IQ169">
            <v>2.261395351322526E-2</v>
          </cell>
          <cell r="IR169">
            <v>9.1979964042586328E-4</v>
          </cell>
          <cell r="IS169">
            <v>2.9634251452160636E-2</v>
          </cell>
          <cell r="IT169">
            <v>0</v>
          </cell>
          <cell r="IV169" t="e">
            <v>#N/A</v>
          </cell>
          <cell r="IW169" t="e">
            <v>#N/A</v>
          </cell>
          <cell r="IX169" t="e">
            <v>#N/A</v>
          </cell>
          <cell r="IY169" t="e">
            <v>#N/A</v>
          </cell>
          <cell r="IZ169" t="e">
            <v>#N/A</v>
          </cell>
          <cell r="JA169" t="e">
            <v>#N/A</v>
          </cell>
          <cell r="JC169">
            <v>48094120.743105486</v>
          </cell>
          <cell r="JD169">
            <v>35972918.48096025</v>
          </cell>
          <cell r="JE169">
            <v>3875147761.9921026</v>
          </cell>
          <cell r="JF169">
            <v>0.74796914727081554</v>
          </cell>
          <cell r="JG169">
            <v>107.7240303436359</v>
          </cell>
          <cell r="JH169">
            <v>80.574251116704801</v>
          </cell>
          <cell r="JI169" t="e">
            <v>#N/A</v>
          </cell>
          <cell r="JJ169" t="e">
            <v>#N/A</v>
          </cell>
          <cell r="JK169" t="e">
            <v>#N/A</v>
          </cell>
          <cell r="JL169" t="e">
            <v>#N/A</v>
          </cell>
          <cell r="JM169" t="e">
            <v>#N/A</v>
          </cell>
          <cell r="JN169" t="e">
            <v>#N/A</v>
          </cell>
          <cell r="JO169" t="e">
            <v>#N/A</v>
          </cell>
          <cell r="JP169" t="e">
            <v>#N/A</v>
          </cell>
          <cell r="JR169" t="e">
            <v>#N/A</v>
          </cell>
          <cell r="JS169" t="e">
            <v>#N/A</v>
          </cell>
          <cell r="JT169" t="e">
            <v>#N/A</v>
          </cell>
          <cell r="JU169" t="e">
            <v>#N/A</v>
          </cell>
          <cell r="JV169" t="e">
            <v>#N/A</v>
          </cell>
          <cell r="JW169" t="e">
            <v>#N/A</v>
          </cell>
          <cell r="JX169" t="e">
            <v>#N/A</v>
          </cell>
          <cell r="JY169" t="e">
            <v>#N/A</v>
          </cell>
          <cell r="JZ169" t="e">
            <v>#N/A</v>
          </cell>
          <cell r="KA169" t="e">
            <v>#N/A</v>
          </cell>
          <cell r="KB169" t="e">
            <v>#N/A</v>
          </cell>
          <cell r="KC169" t="e">
            <v>#N/A</v>
          </cell>
          <cell r="KD169" t="e">
            <v>#N/A</v>
          </cell>
          <cell r="KE169" t="e">
            <v>#N/A</v>
          </cell>
          <cell r="KF169" t="e">
            <v>#N/A</v>
          </cell>
          <cell r="KG169" t="e">
            <v>#N/A</v>
          </cell>
          <cell r="KH169" t="e">
            <v>#N/A</v>
          </cell>
          <cell r="KI169" t="e">
            <v>#N/A</v>
          </cell>
          <cell r="KJ169" t="e">
            <v>#N/A</v>
          </cell>
          <cell r="KL169">
            <v>84799678.29855296</v>
          </cell>
          <cell r="KM169">
            <v>56426003.528664798</v>
          </cell>
          <cell r="KN169">
            <v>4492169596.5346842</v>
          </cell>
          <cell r="KO169">
            <v>0.66540350931529024</v>
          </cell>
          <cell r="KP169">
            <v>79.611691695525295</v>
          </cell>
          <cell r="KQ169">
            <v>52.973899036729478</v>
          </cell>
          <cell r="KR169">
            <v>3.4913463706776553E-2</v>
          </cell>
          <cell r="KS169">
            <v>2.1668906910033835E-2</v>
          </cell>
          <cell r="KT169">
            <v>6.9644232552727534E-3</v>
          </cell>
          <cell r="KU169">
            <v>2.3833048590806517E-2</v>
          </cell>
          <cell r="KV169">
            <v>0</v>
          </cell>
          <cell r="KX169" t="e">
            <v>#N/A</v>
          </cell>
          <cell r="KY169" t="e">
            <v>#N/A</v>
          </cell>
          <cell r="KZ169" t="e">
            <v>#N/A</v>
          </cell>
          <cell r="LA169" t="e">
            <v>#N/A</v>
          </cell>
          <cell r="LB169" t="e">
            <v>#N/A</v>
          </cell>
          <cell r="LC169" t="e">
            <v>#N/A</v>
          </cell>
          <cell r="LE169">
            <v>84799678.29855296</v>
          </cell>
          <cell r="LF169">
            <v>56426003.528664798</v>
          </cell>
          <cell r="LG169">
            <v>4492169596.5346842</v>
          </cell>
          <cell r="LH169">
            <v>0.66540350931529024</v>
          </cell>
          <cell r="LI169">
            <v>79.611691695525295</v>
          </cell>
          <cell r="LJ169">
            <v>52.973899036729478</v>
          </cell>
          <cell r="LK169" t="e">
            <v>#N/A</v>
          </cell>
          <cell r="LL169" t="e">
            <v>#N/A</v>
          </cell>
          <cell r="LM169" t="e">
            <v>#N/A</v>
          </cell>
          <cell r="LN169" t="e">
            <v>#N/A</v>
          </cell>
          <cell r="LO169" t="e">
            <v>#N/A</v>
          </cell>
          <cell r="LP169" t="e">
            <v>#N/A</v>
          </cell>
          <cell r="LQ169" t="e">
            <v>#N/A</v>
          </cell>
          <cell r="LR169" t="e">
            <v>#N/A</v>
          </cell>
          <cell r="LT169" t="e">
            <v>#N/A</v>
          </cell>
          <cell r="LU169" t="e">
            <v>#N/A</v>
          </cell>
          <cell r="LV169" t="e">
            <v>#N/A</v>
          </cell>
          <cell r="LW169" t="e">
            <v>#N/A</v>
          </cell>
          <cell r="LX169" t="e">
            <v>#N/A</v>
          </cell>
          <cell r="LY169" t="e">
            <v>#N/A</v>
          </cell>
          <cell r="LZ169" t="e">
            <v>#N/A</v>
          </cell>
          <cell r="MA169" t="e">
            <v>#N/A</v>
          </cell>
          <cell r="MB169" t="e">
            <v>#N/A</v>
          </cell>
          <cell r="MC169" t="e">
            <v>#N/A</v>
          </cell>
          <cell r="MD169" t="e">
            <v>#N/A</v>
          </cell>
          <cell r="ME169" t="e">
            <v>#N/A</v>
          </cell>
          <cell r="MF169" t="e">
            <v>#N/A</v>
          </cell>
          <cell r="MG169" t="e">
            <v>#N/A</v>
          </cell>
          <cell r="MH169" t="e">
            <v>#N/A</v>
          </cell>
          <cell r="MI169" t="e">
            <v>#N/A</v>
          </cell>
          <cell r="MJ169" t="e">
            <v>#N/A</v>
          </cell>
          <cell r="MK169" t="e">
            <v>#N/A</v>
          </cell>
          <cell r="ML169" t="e">
            <v>#N/A</v>
          </cell>
          <cell r="MN169">
            <v>190492372.44625205</v>
          </cell>
          <cell r="MO169">
            <v>124238890.84425026</v>
          </cell>
          <cell r="MP169">
            <v>17251398718.70858</v>
          </cell>
          <cell r="MQ169">
            <v>0.6521987691622908</v>
          </cell>
          <cell r="MR169">
            <v>138.85667041518803</v>
          </cell>
          <cell r="MS169">
            <v>90.562149534759513</v>
          </cell>
          <cell r="MT169">
            <v>4.1648288750548192E-2</v>
          </cell>
          <cell r="MU169">
            <v>5.3572674183504913E-2</v>
          </cell>
          <cell r="MV169">
            <v>-3.0078969957554481E-2</v>
          </cell>
          <cell r="MW169">
            <v>1.4932662902890984E-3</v>
          </cell>
          <cell r="MX169">
            <v>8.8223738535144272E-3</v>
          </cell>
          <cell r="MZ169" t="e">
            <v>#N/A</v>
          </cell>
          <cell r="NA169" t="e">
            <v>#N/A</v>
          </cell>
          <cell r="NB169" t="e">
            <v>#N/A</v>
          </cell>
          <cell r="NC169" t="e">
            <v>#N/A</v>
          </cell>
          <cell r="ND169" t="e">
            <v>#N/A</v>
          </cell>
          <cell r="NE169" t="e">
            <v>#N/A</v>
          </cell>
          <cell r="NG169">
            <v>190492372.44625205</v>
          </cell>
          <cell r="NH169">
            <v>124238890.84425026</v>
          </cell>
          <cell r="NI169">
            <v>17251398718.70858</v>
          </cell>
          <cell r="NJ169">
            <v>0.6521987691622908</v>
          </cell>
          <cell r="NK169">
            <v>138.85667041518803</v>
          </cell>
          <cell r="NL169">
            <v>90.562149534759513</v>
          </cell>
          <cell r="NM169" t="e">
            <v>#N/A</v>
          </cell>
          <cell r="NN169" t="e">
            <v>#N/A</v>
          </cell>
          <cell r="NO169" t="e">
            <v>#N/A</v>
          </cell>
          <cell r="NP169" t="e">
            <v>#N/A</v>
          </cell>
          <cell r="NQ169" t="e">
            <v>#N/A</v>
          </cell>
          <cell r="NR169" t="e">
            <v>#N/A</v>
          </cell>
          <cell r="NS169" t="e">
            <v>#N/A</v>
          </cell>
          <cell r="NT169" t="e">
            <v>#N/A</v>
          </cell>
          <cell r="NX169" t="e">
            <v>#N/A</v>
          </cell>
          <cell r="NY169" t="e">
            <v>#N/A</v>
          </cell>
          <cell r="NZ169" t="e">
            <v>#N/A</v>
          </cell>
          <cell r="OA169" t="e">
            <v>#N/A</v>
          </cell>
          <cell r="OB169" t="e">
            <v>#N/A</v>
          </cell>
          <cell r="OC169" t="e">
            <v>#N/A</v>
          </cell>
          <cell r="OD169" t="e">
            <v>#N/A</v>
          </cell>
          <cell r="OE169" t="e">
            <v>#N/A</v>
          </cell>
          <cell r="OF169" t="e">
            <v>#N/A</v>
          </cell>
          <cell r="OG169" t="e">
            <v>#N/A</v>
          </cell>
          <cell r="OH169" t="e">
            <v>#N/A</v>
          </cell>
          <cell r="OI169" t="e">
            <v>#N/A</v>
          </cell>
          <cell r="OJ169" t="e">
            <v>#N/A</v>
          </cell>
          <cell r="OK169" t="e">
            <v>#N/A</v>
          </cell>
          <cell r="OL169" t="e">
            <v>#N/A</v>
          </cell>
          <cell r="OM169" t="e">
            <v>#N/A</v>
          </cell>
          <cell r="ON169" t="e">
            <v>#N/A</v>
          </cell>
          <cell r="OO169" t="e">
            <v>#N/A</v>
          </cell>
          <cell r="OP169" t="e">
            <v>#N/A</v>
          </cell>
          <cell r="OX169">
            <v>3.9391043261087909E-2</v>
          </cell>
          <cell r="OY169" t="e">
            <v>#N/A</v>
          </cell>
          <cell r="OZ169">
            <v>-8.7937889937800516E-3</v>
          </cell>
          <cell r="PA169">
            <v>1.5334990993236763E-2</v>
          </cell>
          <cell r="PB169">
            <v>2.6979878491817763E-3</v>
          </cell>
          <cell r="PK169">
            <v>641789415.66611338</v>
          </cell>
          <cell r="PL169">
            <v>444303202.0401296</v>
          </cell>
          <cell r="PM169">
            <v>65296506694.219788</v>
          </cell>
          <cell r="PN169">
            <v>0.69228814186501841</v>
          </cell>
          <cell r="PO169">
            <v>146.96384449716882</v>
          </cell>
          <cell r="PP169">
            <v>101.74132682828453</v>
          </cell>
          <cell r="PQ169" t="e">
            <v>#N/A</v>
          </cell>
          <cell r="PR169" t="e">
            <v>#N/A</v>
          </cell>
          <cell r="PS169" t="e">
            <v>#N/A</v>
          </cell>
          <cell r="PT169" t="e">
            <v>#N/A</v>
          </cell>
          <cell r="PU169" t="e">
            <v>#N/A</v>
          </cell>
          <cell r="PV169" t="e">
            <v>#N/A</v>
          </cell>
          <cell r="PW169" t="e">
            <v>#N/A</v>
          </cell>
          <cell r="PX169" t="e">
            <v>#N/A</v>
          </cell>
          <cell r="QB169">
            <v>2.0824208757033627E-2</v>
          </cell>
          <cell r="QC169">
            <v>2.5890126118234602E-2</v>
          </cell>
          <cell r="QD169">
            <v>0.16644364780178295</v>
          </cell>
          <cell r="QE169">
            <v>0.70284581907173904</v>
          </cell>
          <cell r="QF169">
            <v>8.3996198251209783E-2</v>
          </cell>
          <cell r="QG169">
            <v>0</v>
          </cell>
          <cell r="QH169">
            <v>0</v>
          </cell>
          <cell r="QJ169">
            <v>116464231.15455829</v>
          </cell>
          <cell r="QK169">
            <v>76865373.514158621</v>
          </cell>
          <cell r="QL169">
            <v>10633956653.068365</v>
          </cell>
          <cell r="QM169">
            <v>0.65999125012169191</v>
          </cell>
          <cell r="QN169">
            <v>138.34521536683337</v>
          </cell>
          <cell r="QO169">
            <v>91.30663163831106</v>
          </cell>
          <cell r="QP169">
            <v>4.6181642664952872E-2</v>
          </cell>
          <cell r="QQ169">
            <v>3.6158553912997757E-2</v>
          </cell>
          <cell r="QR169">
            <v>-2.4260830478816677E-3</v>
          </cell>
          <cell r="QS169">
            <v>1.244635187344969E-3</v>
          </cell>
          <cell r="QT169">
            <v>2.733553385556337E-4</v>
          </cell>
        </row>
        <row r="170">
          <cell r="A170">
            <v>159</v>
          </cell>
          <cell r="B170">
            <v>46296</v>
          </cell>
          <cell r="C170">
            <v>2026</v>
          </cell>
          <cell r="D170" t="b">
            <v>0</v>
          </cell>
          <cell r="E170" t="b">
            <v>0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B170">
            <v>7263131.3728942005</v>
          </cell>
          <cell r="AC170">
            <v>10223314.15777201</v>
          </cell>
          <cell r="AD170">
            <v>4922710613.4433899</v>
          </cell>
          <cell r="AE170">
            <v>1.4075628861574951</v>
          </cell>
          <cell r="AF170">
            <v>481.51808087605588</v>
          </cell>
          <cell r="AG170">
            <v>677.76697965491928</v>
          </cell>
          <cell r="AH170">
            <v>-7.068071740325442E-2</v>
          </cell>
          <cell r="AI170">
            <v>1.5266052418137849E-2</v>
          </cell>
          <cell r="AJ170">
            <v>3.0124607191257285E-2</v>
          </cell>
          <cell r="AK170">
            <v>9.6864421081815158E-2</v>
          </cell>
          <cell r="AL170">
            <v>-9.2253177240741169E-3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U170">
            <v>7263131.3728942005</v>
          </cell>
          <cell r="AV170">
            <v>10223314.15777201</v>
          </cell>
          <cell r="AW170">
            <v>4922710613.4433899</v>
          </cell>
          <cell r="AX170">
            <v>1.4075628861574951</v>
          </cell>
          <cell r="AY170">
            <v>481.51808087605588</v>
          </cell>
          <cell r="AZ170">
            <v>677.76697965491928</v>
          </cell>
          <cell r="BA170" t="e">
            <v>#N/A</v>
          </cell>
          <cell r="BB170" t="e">
            <v>#N/A</v>
          </cell>
          <cell r="BC170" t="e">
            <v>#N/A</v>
          </cell>
          <cell r="BD170" t="e">
            <v>#N/A</v>
          </cell>
          <cell r="BE170" t="e">
            <v>#N/A</v>
          </cell>
          <cell r="BF170" t="e">
            <v>#N/A</v>
          </cell>
          <cell r="BG170" t="e">
            <v>#N/A</v>
          </cell>
          <cell r="BH170" t="e">
            <v>#N/A</v>
          </cell>
          <cell r="BJ170" t="e">
            <v>#N/A</v>
          </cell>
          <cell r="BK170" t="e">
            <v>#N/A</v>
          </cell>
          <cell r="BL170" t="e">
            <v>#N/A</v>
          </cell>
          <cell r="BM170" t="e">
            <v>#N/A</v>
          </cell>
          <cell r="BN170" t="e">
            <v>#N/A</v>
          </cell>
          <cell r="BO170" t="e">
            <v>#N/A</v>
          </cell>
          <cell r="BP170" t="e">
            <v>#N/A</v>
          </cell>
          <cell r="BQ170" t="e">
            <v>#N/A</v>
          </cell>
          <cell r="BR170" t="e">
            <v>#N/A</v>
          </cell>
          <cell r="BS170" t="e">
            <v>#N/A</v>
          </cell>
          <cell r="BT170" t="e">
            <v>#N/A</v>
          </cell>
          <cell r="BU170" t="e">
            <v>#N/A</v>
          </cell>
          <cell r="BV170" t="e">
            <v>#N/A</v>
          </cell>
          <cell r="BW170" t="e">
            <v>#N/A</v>
          </cell>
          <cell r="BX170" t="e">
            <v>#N/A</v>
          </cell>
          <cell r="BY170" t="e">
            <v>#N/A</v>
          </cell>
          <cell r="BZ170" t="e">
            <v>#N/A</v>
          </cell>
          <cell r="CA170" t="e">
            <v>#N/A</v>
          </cell>
          <cell r="CB170" t="e">
            <v>#N/A</v>
          </cell>
          <cell r="CD170">
            <v>68722369.438821957</v>
          </cell>
          <cell r="CE170">
            <v>47994760.464950025</v>
          </cell>
          <cell r="CF170">
            <v>10263332888.774538</v>
          </cell>
          <cell r="CG170">
            <v>0.6983862875635557</v>
          </cell>
          <cell r="CH170">
            <v>213.84277761464654</v>
          </cell>
          <cell r="CI170">
            <v>149.34486358057202</v>
          </cell>
          <cell r="CJ170">
            <v>2.056480153944118E-2</v>
          </cell>
          <cell r="CK170">
            <v>2.6341419340855411E-2</v>
          </cell>
          <cell r="CL170">
            <v>-1.9702808567349375E-2</v>
          </cell>
          <cell r="CM170">
            <v>2.3176778806102159E-2</v>
          </cell>
          <cell r="CN170">
            <v>3.5090512800502269E-3</v>
          </cell>
          <cell r="CP170" t="e">
            <v>#N/A</v>
          </cell>
          <cell r="CQ170" t="e">
            <v>#N/A</v>
          </cell>
          <cell r="CR170" t="e">
            <v>#N/A</v>
          </cell>
          <cell r="CS170" t="e">
            <v>#N/A</v>
          </cell>
          <cell r="CT170" t="e">
            <v>#N/A</v>
          </cell>
          <cell r="CU170" t="e">
            <v>#N/A</v>
          </cell>
          <cell r="CW170">
            <v>68722369.438821957</v>
          </cell>
          <cell r="CX170">
            <v>47994760.464950025</v>
          </cell>
          <cell r="CY170">
            <v>10263332888.774538</v>
          </cell>
          <cell r="CZ170">
            <v>0.6983862875635557</v>
          </cell>
          <cell r="DA170">
            <v>213.84277761464654</v>
          </cell>
          <cell r="DB170">
            <v>149.34486358057202</v>
          </cell>
          <cell r="DC170" t="e">
            <v>#N/A</v>
          </cell>
          <cell r="DD170" t="e">
            <v>#N/A</v>
          </cell>
          <cell r="DE170" t="e">
            <v>#N/A</v>
          </cell>
          <cell r="DF170" t="e">
            <v>#N/A</v>
          </cell>
          <cell r="DG170" t="e">
            <v>#N/A</v>
          </cell>
          <cell r="DH170" t="e">
            <v>#N/A</v>
          </cell>
          <cell r="DI170" t="e">
            <v>#N/A</v>
          </cell>
          <cell r="DJ170" t="e">
            <v>#N/A</v>
          </cell>
          <cell r="DL170" t="e">
            <v>#N/A</v>
          </cell>
          <cell r="DM170" t="e">
            <v>#N/A</v>
          </cell>
          <cell r="DN170" t="e">
            <v>#N/A</v>
          </cell>
          <cell r="DO170" t="e">
            <v>#N/A</v>
          </cell>
          <cell r="DP170" t="e">
            <v>#N/A</v>
          </cell>
          <cell r="DQ170" t="e">
            <v>#N/A</v>
          </cell>
          <cell r="DR170" t="e">
            <v>#N/A</v>
          </cell>
          <cell r="DS170" t="e">
            <v>#N/A</v>
          </cell>
          <cell r="DT170" t="e">
            <v>#N/A</v>
          </cell>
          <cell r="DU170" t="e">
            <v>#N/A</v>
          </cell>
          <cell r="DV170" t="e">
            <v>#N/A</v>
          </cell>
          <cell r="DW170" t="e">
            <v>#N/A</v>
          </cell>
          <cell r="DX170" t="e">
            <v>#N/A</v>
          </cell>
          <cell r="DY170" t="e">
            <v>#N/A</v>
          </cell>
          <cell r="DZ170" t="e">
            <v>#N/A</v>
          </cell>
          <cell r="EA170" t="e">
            <v>#N/A</v>
          </cell>
          <cell r="EB170" t="e">
            <v>#N/A</v>
          </cell>
          <cell r="EC170" t="e">
            <v>#N/A</v>
          </cell>
          <cell r="ED170" t="e">
            <v>#N/A</v>
          </cell>
          <cell r="EF170">
            <v>113321434.33305058</v>
          </cell>
          <cell r="EG170">
            <v>73409254.424961254</v>
          </cell>
          <cell r="EH170">
            <v>11353255085.55232</v>
          </cell>
          <cell r="EI170">
            <v>0.64779672845661462</v>
          </cell>
          <cell r="EJ170">
            <v>154.65700032626796</v>
          </cell>
          <cell r="EK170">
            <v>100.18629884426997</v>
          </cell>
          <cell r="EL170">
            <v>5.499656827995926E-2</v>
          </cell>
          <cell r="EM170">
            <v>3.9661552901894374E-2</v>
          </cell>
          <cell r="EN170">
            <v>6.3354974808451205E-3</v>
          </cell>
          <cell r="EO170">
            <v>1.0518449881416548E-2</v>
          </cell>
          <cell r="EP170">
            <v>2.7115421999754268E-3</v>
          </cell>
          <cell r="ER170" t="e">
            <v>#N/A</v>
          </cell>
          <cell r="ES170" t="e">
            <v>#N/A</v>
          </cell>
          <cell r="ET170" t="e">
            <v>#N/A</v>
          </cell>
          <cell r="EU170" t="e">
            <v>#N/A</v>
          </cell>
          <cell r="EV170" t="e">
            <v>#N/A</v>
          </cell>
          <cell r="EW170" t="e">
            <v>#N/A</v>
          </cell>
          <cell r="EY170">
            <v>113321434.33305058</v>
          </cell>
          <cell r="EZ170">
            <v>73409254.424961254</v>
          </cell>
          <cell r="FA170">
            <v>11353255085.55232</v>
          </cell>
          <cell r="FB170">
            <v>0.64779672845661462</v>
          </cell>
          <cell r="FC170">
            <v>154.65700032626796</v>
          </cell>
          <cell r="FD170">
            <v>100.18629884426997</v>
          </cell>
          <cell r="FE170" t="e">
            <v>#N/A</v>
          </cell>
          <cell r="FF170" t="e">
            <v>#N/A</v>
          </cell>
          <cell r="FG170" t="e">
            <v>#N/A</v>
          </cell>
          <cell r="FH170" t="e">
            <v>#N/A</v>
          </cell>
          <cell r="FI170" t="e">
            <v>#N/A</v>
          </cell>
          <cell r="FJ170" t="e">
            <v>#N/A</v>
          </cell>
          <cell r="FK170" t="e">
            <v>#N/A</v>
          </cell>
          <cell r="FL170" t="e">
            <v>#N/A</v>
          </cell>
          <cell r="FN170" t="e">
            <v>#N/A</v>
          </cell>
          <cell r="FO170" t="e">
            <v>#N/A</v>
          </cell>
          <cell r="FP170" t="e">
            <v>#N/A</v>
          </cell>
          <cell r="FQ170" t="e">
            <v>#N/A</v>
          </cell>
          <cell r="FR170" t="e">
            <v>#N/A</v>
          </cell>
          <cell r="FS170" t="e">
            <v>#N/A</v>
          </cell>
          <cell r="FT170" t="e">
            <v>#N/A</v>
          </cell>
          <cell r="FU170" t="e">
            <v>#N/A</v>
          </cell>
          <cell r="FV170" t="e">
            <v>#N/A</v>
          </cell>
          <cell r="FW170" t="e">
            <v>#N/A</v>
          </cell>
          <cell r="FX170" t="e">
            <v>#N/A</v>
          </cell>
          <cell r="FY170" t="e">
            <v>#N/A</v>
          </cell>
          <cell r="FZ170" t="e">
            <v>#N/A</v>
          </cell>
          <cell r="GA170" t="e">
            <v>#N/A</v>
          </cell>
          <cell r="GB170" t="e">
            <v>#N/A</v>
          </cell>
          <cell r="GC170" t="e">
            <v>#N/A</v>
          </cell>
          <cell r="GD170" t="e">
            <v>#N/A</v>
          </cell>
          <cell r="GE170" t="e">
            <v>#N/A</v>
          </cell>
          <cell r="GF170" t="e">
            <v>#N/A</v>
          </cell>
          <cell r="GH170">
            <v>132104440.01639846</v>
          </cell>
          <cell r="GI170">
            <v>72083019.989980176</v>
          </cell>
          <cell r="GJ170">
            <v>8913294293.9843769</v>
          </cell>
          <cell r="GK170">
            <v>0.54565175841956814</v>
          </cell>
          <cell r="GL170">
            <v>123.65317511979048</v>
          </cell>
          <cell r="GM170">
            <v>67.471572438276468</v>
          </cell>
          <cell r="GN170">
            <v>5.1900076649048645E-2</v>
          </cell>
          <cell r="GO170">
            <v>4.0051249167595497E-2</v>
          </cell>
          <cell r="GP170">
            <v>-6.110301639559698E-3</v>
          </cell>
          <cell r="GQ170">
            <v>-4.9389007170811249E-3</v>
          </cell>
          <cell r="GR170">
            <v>0</v>
          </cell>
          <cell r="GT170" t="e">
            <v>#N/A</v>
          </cell>
          <cell r="GU170" t="e">
            <v>#N/A</v>
          </cell>
          <cell r="GV170" t="e">
            <v>#N/A</v>
          </cell>
          <cell r="GW170" t="e">
            <v>#N/A</v>
          </cell>
          <cell r="GX170" t="e">
            <v>#N/A</v>
          </cell>
          <cell r="GY170" t="e">
            <v>#N/A</v>
          </cell>
          <cell r="HA170">
            <v>132104440.01639846</v>
          </cell>
          <cell r="HB170">
            <v>72083019.989980176</v>
          </cell>
          <cell r="HC170">
            <v>8913294293.9843769</v>
          </cell>
          <cell r="HD170">
            <v>0.54565175841956814</v>
          </cell>
          <cell r="HE170">
            <v>123.65317511979048</v>
          </cell>
          <cell r="HF170">
            <v>67.471572438276468</v>
          </cell>
          <cell r="HG170" t="e">
            <v>#N/A</v>
          </cell>
          <cell r="HH170" t="e">
            <v>#N/A</v>
          </cell>
          <cell r="HI170" t="e">
            <v>#N/A</v>
          </cell>
          <cell r="HJ170" t="e">
            <v>#N/A</v>
          </cell>
          <cell r="HK170" t="e">
            <v>#N/A</v>
          </cell>
          <cell r="HL170" t="e">
            <v>#N/A</v>
          </cell>
          <cell r="HM170" t="e">
            <v>#N/A</v>
          </cell>
          <cell r="HN170" t="e">
            <v>#N/A</v>
          </cell>
          <cell r="HP170" t="e">
            <v>#N/A</v>
          </cell>
          <cell r="HQ170" t="e">
            <v>#N/A</v>
          </cell>
          <cell r="HR170" t="e">
            <v>#N/A</v>
          </cell>
          <cell r="HS170" t="e">
            <v>#N/A</v>
          </cell>
          <cell r="HT170" t="e">
            <v>#N/A</v>
          </cell>
          <cell r="HU170" t="e">
            <v>#N/A</v>
          </cell>
          <cell r="HV170" t="e">
            <v>#N/A</v>
          </cell>
          <cell r="HW170" t="e">
            <v>#N/A</v>
          </cell>
          <cell r="HX170" t="e">
            <v>#N/A</v>
          </cell>
          <cell r="HY170" t="e">
            <v>#N/A</v>
          </cell>
          <cell r="HZ170" t="e">
            <v>#N/A</v>
          </cell>
          <cell r="IA170" t="e">
            <v>#N/A</v>
          </cell>
          <cell r="IB170" t="e">
            <v>#N/A</v>
          </cell>
          <cell r="IC170" t="e">
            <v>#N/A</v>
          </cell>
          <cell r="ID170" t="e">
            <v>#N/A</v>
          </cell>
          <cell r="IE170" t="e">
            <v>#N/A</v>
          </cell>
          <cell r="IF170" t="e">
            <v>#N/A</v>
          </cell>
          <cell r="IG170" t="e">
            <v>#N/A</v>
          </cell>
          <cell r="IH170" t="e">
            <v>#N/A</v>
          </cell>
          <cell r="IJ170">
            <v>48101192.363090947</v>
          </cell>
          <cell r="IK170">
            <v>29821659.946233887</v>
          </cell>
          <cell r="IL170">
            <v>2938871420.7617755</v>
          </cell>
          <cell r="IM170">
            <v>0.61997756149422756</v>
          </cell>
          <cell r="IN170">
            <v>98.548217170349673</v>
          </cell>
          <cell r="IO170">
            <v>61.097683370876958</v>
          </cell>
          <cell r="IP170">
            <v>7.583007875821615E-3</v>
          </cell>
          <cell r="IQ170">
            <v>2.2723181079243156E-2</v>
          </cell>
          <cell r="IR170">
            <v>1.0494112070461319E-4</v>
          </cell>
          <cell r="IS170">
            <v>2.9538339105731289E-2</v>
          </cell>
          <cell r="IT170">
            <v>0</v>
          </cell>
          <cell r="IV170" t="e">
            <v>#N/A</v>
          </cell>
          <cell r="IW170" t="e">
            <v>#N/A</v>
          </cell>
          <cell r="IX170" t="e">
            <v>#N/A</v>
          </cell>
          <cell r="IY170" t="e">
            <v>#N/A</v>
          </cell>
          <cell r="IZ170" t="e">
            <v>#N/A</v>
          </cell>
          <cell r="JA170" t="e">
            <v>#N/A</v>
          </cell>
          <cell r="JC170">
            <v>48101192.363090947</v>
          </cell>
          <cell r="JD170">
            <v>29821659.946233887</v>
          </cell>
          <cell r="JE170">
            <v>2938871420.7617755</v>
          </cell>
          <cell r="JF170">
            <v>0.61997756149422756</v>
          </cell>
          <cell r="JG170">
            <v>98.548217170349673</v>
          </cell>
          <cell r="JH170">
            <v>61.097683370876958</v>
          </cell>
          <cell r="JI170" t="e">
            <v>#N/A</v>
          </cell>
          <cell r="JJ170" t="e">
            <v>#N/A</v>
          </cell>
          <cell r="JK170" t="e">
            <v>#N/A</v>
          </cell>
          <cell r="JL170" t="e">
            <v>#N/A</v>
          </cell>
          <cell r="JM170" t="e">
            <v>#N/A</v>
          </cell>
          <cell r="JN170" t="e">
            <v>#N/A</v>
          </cell>
          <cell r="JO170" t="e">
            <v>#N/A</v>
          </cell>
          <cell r="JP170" t="e">
            <v>#N/A</v>
          </cell>
          <cell r="JR170" t="e">
            <v>#N/A</v>
          </cell>
          <cell r="JS170" t="e">
            <v>#N/A</v>
          </cell>
          <cell r="JT170" t="e">
            <v>#N/A</v>
          </cell>
          <cell r="JU170" t="e">
            <v>#N/A</v>
          </cell>
          <cell r="JV170" t="e">
            <v>#N/A</v>
          </cell>
          <cell r="JW170" t="e">
            <v>#N/A</v>
          </cell>
          <cell r="JX170" t="e">
            <v>#N/A</v>
          </cell>
          <cell r="JY170" t="e">
            <v>#N/A</v>
          </cell>
          <cell r="JZ170" t="e">
            <v>#N/A</v>
          </cell>
          <cell r="KA170" t="e">
            <v>#N/A</v>
          </cell>
          <cell r="KB170" t="e">
            <v>#N/A</v>
          </cell>
          <cell r="KC170" t="e">
            <v>#N/A</v>
          </cell>
          <cell r="KD170" t="e">
            <v>#N/A</v>
          </cell>
          <cell r="KE170" t="e">
            <v>#N/A</v>
          </cell>
          <cell r="KF170" t="e">
            <v>#N/A</v>
          </cell>
          <cell r="KG170" t="e">
            <v>#N/A</v>
          </cell>
          <cell r="KH170" t="e">
            <v>#N/A</v>
          </cell>
          <cell r="KI170" t="e">
            <v>#N/A</v>
          </cell>
          <cell r="KJ170" t="e">
            <v>#N/A</v>
          </cell>
          <cell r="KL170">
            <v>85312213.424594343</v>
          </cell>
          <cell r="KM170">
            <v>47511979.200172052</v>
          </cell>
          <cell r="KN170">
            <v>3427436390.1844826</v>
          </cell>
          <cell r="KO170">
            <v>0.55691884307007089</v>
          </cell>
          <cell r="KP170">
            <v>72.13836274309682</v>
          </cell>
          <cell r="KQ170">
            <v>40.175213519854587</v>
          </cell>
          <cell r="KR170">
            <v>3.4662819495944013E-2</v>
          </cell>
          <cell r="KS170">
            <v>2.1739309228072913E-2</v>
          </cell>
          <cell r="KT170">
            <v>5.9209873984886023E-3</v>
          </cell>
          <cell r="KU170">
            <v>2.3877497608035404E-2</v>
          </cell>
          <cell r="KV170">
            <v>0</v>
          </cell>
          <cell r="KX170" t="e">
            <v>#N/A</v>
          </cell>
          <cell r="KY170" t="e">
            <v>#N/A</v>
          </cell>
          <cell r="KZ170" t="e">
            <v>#N/A</v>
          </cell>
          <cell r="LA170" t="e">
            <v>#N/A</v>
          </cell>
          <cell r="LB170" t="e">
            <v>#N/A</v>
          </cell>
          <cell r="LC170" t="e">
            <v>#N/A</v>
          </cell>
          <cell r="LE170">
            <v>85312213.424594343</v>
          </cell>
          <cell r="LF170">
            <v>47511979.200172052</v>
          </cell>
          <cell r="LG170">
            <v>3427436390.1844826</v>
          </cell>
          <cell r="LH170">
            <v>0.55691884307007089</v>
          </cell>
          <cell r="LI170">
            <v>72.13836274309682</v>
          </cell>
          <cell r="LJ170">
            <v>40.175213519854587</v>
          </cell>
          <cell r="LK170" t="e">
            <v>#N/A</v>
          </cell>
          <cell r="LL170" t="e">
            <v>#N/A</v>
          </cell>
          <cell r="LM170" t="e">
            <v>#N/A</v>
          </cell>
          <cell r="LN170" t="e">
            <v>#N/A</v>
          </cell>
          <cell r="LO170" t="e">
            <v>#N/A</v>
          </cell>
          <cell r="LP170" t="e">
            <v>#N/A</v>
          </cell>
          <cell r="LQ170" t="e">
            <v>#N/A</v>
          </cell>
          <cell r="LR170" t="e">
            <v>#N/A</v>
          </cell>
          <cell r="LT170" t="e">
            <v>#N/A</v>
          </cell>
          <cell r="LU170" t="e">
            <v>#N/A</v>
          </cell>
          <cell r="LV170" t="e">
            <v>#N/A</v>
          </cell>
          <cell r="LW170" t="e">
            <v>#N/A</v>
          </cell>
          <cell r="LX170" t="e">
            <v>#N/A</v>
          </cell>
          <cell r="LY170" t="e">
            <v>#N/A</v>
          </cell>
          <cell r="LZ170" t="e">
            <v>#N/A</v>
          </cell>
          <cell r="MA170" t="e">
            <v>#N/A</v>
          </cell>
          <cell r="MB170" t="e">
            <v>#N/A</v>
          </cell>
          <cell r="MC170" t="e">
            <v>#N/A</v>
          </cell>
          <cell r="MD170" t="e">
            <v>#N/A</v>
          </cell>
          <cell r="ME170" t="e">
            <v>#N/A</v>
          </cell>
          <cell r="MF170" t="e">
            <v>#N/A</v>
          </cell>
          <cell r="MG170" t="e">
            <v>#N/A</v>
          </cell>
          <cell r="MH170" t="e">
            <v>#N/A</v>
          </cell>
          <cell r="MI170" t="e">
            <v>#N/A</v>
          </cell>
          <cell r="MJ170" t="e">
            <v>#N/A</v>
          </cell>
          <cell r="MK170" t="e">
            <v>#N/A</v>
          </cell>
          <cell r="ML170" t="e">
            <v>#N/A</v>
          </cell>
          <cell r="MN170">
            <v>186051510.78906888</v>
          </cell>
          <cell r="MO170">
            <v>100084965.48748185</v>
          </cell>
          <cell r="MP170">
            <v>12809011914.195211</v>
          </cell>
          <cell r="MQ170">
            <v>0.53794223472310632</v>
          </cell>
          <cell r="MR170">
            <v>127.98137913928043</v>
          </cell>
          <cell r="MS170">
            <v>68.846589097129666</v>
          </cell>
          <cell r="MT170">
            <v>4.017376090048777E-2</v>
          </cell>
          <cell r="MU170">
            <v>5.1871922534560279E-2</v>
          </cell>
          <cell r="MV170">
            <v>-3.1724497747551955E-2</v>
          </cell>
          <cell r="MW170">
            <v>-6.5658381079703593E-4</v>
          </cell>
          <cell r="MX170">
            <v>9.8112547678252809E-3</v>
          </cell>
          <cell r="MZ170" t="e">
            <v>#N/A</v>
          </cell>
          <cell r="NA170" t="e">
            <v>#N/A</v>
          </cell>
          <cell r="NB170" t="e">
            <v>#N/A</v>
          </cell>
          <cell r="NC170" t="e">
            <v>#N/A</v>
          </cell>
          <cell r="ND170" t="e">
            <v>#N/A</v>
          </cell>
          <cell r="NE170" t="e">
            <v>#N/A</v>
          </cell>
          <cell r="NG170">
            <v>186051510.78906888</v>
          </cell>
          <cell r="NH170">
            <v>100084965.48748185</v>
          </cell>
          <cell r="NI170">
            <v>12809011914.195211</v>
          </cell>
          <cell r="NJ170">
            <v>0.53794223472310632</v>
          </cell>
          <cell r="NK170">
            <v>127.98137913928043</v>
          </cell>
          <cell r="NL170">
            <v>68.846589097129666</v>
          </cell>
          <cell r="NM170" t="e">
            <v>#N/A</v>
          </cell>
          <cell r="NN170" t="e">
            <v>#N/A</v>
          </cell>
          <cell r="NO170" t="e">
            <v>#N/A</v>
          </cell>
          <cell r="NP170" t="e">
            <v>#N/A</v>
          </cell>
          <cell r="NQ170" t="e">
            <v>#N/A</v>
          </cell>
          <cell r="NR170" t="e">
            <v>#N/A</v>
          </cell>
          <cell r="NS170" t="e">
            <v>#N/A</v>
          </cell>
          <cell r="NT170" t="e">
            <v>#N/A</v>
          </cell>
          <cell r="NX170" t="e">
            <v>#N/A</v>
          </cell>
          <cell r="NY170" t="e">
            <v>#N/A</v>
          </cell>
          <cell r="NZ170" t="e">
            <v>#N/A</v>
          </cell>
          <cell r="OA170" t="e">
            <v>#N/A</v>
          </cell>
          <cell r="OB170" t="e">
            <v>#N/A</v>
          </cell>
          <cell r="OC170" t="e">
            <v>#N/A</v>
          </cell>
          <cell r="OD170" t="e">
            <v>#N/A</v>
          </cell>
          <cell r="OE170" t="e">
            <v>#N/A</v>
          </cell>
          <cell r="OF170" t="e">
            <v>#N/A</v>
          </cell>
          <cell r="OG170" t="e">
            <v>#N/A</v>
          </cell>
          <cell r="OH170" t="e">
            <v>#N/A</v>
          </cell>
          <cell r="OI170" t="e">
            <v>#N/A</v>
          </cell>
          <cell r="OJ170" t="e">
            <v>#N/A</v>
          </cell>
          <cell r="OK170" t="e">
            <v>#N/A</v>
          </cell>
          <cell r="OL170" t="e">
            <v>#N/A</v>
          </cell>
          <cell r="OM170" t="e">
            <v>#N/A</v>
          </cell>
          <cell r="ON170" t="e">
            <v>#N/A</v>
          </cell>
          <cell r="OO170" t="e">
            <v>#N/A</v>
          </cell>
          <cell r="OP170" t="e">
            <v>#N/A</v>
          </cell>
          <cell r="OX170">
            <v>3.8673175963298875E-2</v>
          </cell>
          <cell r="OY170" t="e">
            <v>#N/A</v>
          </cell>
          <cell r="OZ170">
            <v>-9.1930066795279236E-3</v>
          </cell>
          <cell r="PA170">
            <v>1.7396620675142156E-2</v>
          </cell>
          <cell r="PB170">
            <v>2.6919992803372075E-3</v>
          </cell>
          <cell r="PK170">
            <v>640876291.73791933</v>
          </cell>
          <cell r="PL170">
            <v>381128953.67155123</v>
          </cell>
          <cell r="PM170">
            <v>54627912606.896095</v>
          </cell>
          <cell r="PN170">
            <v>0.59469972377666069</v>
          </cell>
          <cell r="PO170">
            <v>143.33183580162546</v>
          </cell>
          <cell r="PP170">
            <v>85.239403159628338</v>
          </cell>
          <cell r="PQ170" t="e">
            <v>#N/A</v>
          </cell>
          <cell r="PR170" t="e">
            <v>#N/A</v>
          </cell>
          <cell r="PS170" t="e">
            <v>#N/A</v>
          </cell>
          <cell r="PT170" t="e">
            <v>#N/A</v>
          </cell>
          <cell r="PU170" t="e">
            <v>#N/A</v>
          </cell>
          <cell r="PV170" t="e">
            <v>#N/A</v>
          </cell>
          <cell r="PW170" t="e">
            <v>#N/A</v>
          </cell>
          <cell r="PX170" t="e">
            <v>#N/A</v>
          </cell>
          <cell r="QB170">
            <v>2.0824208757033627E-2</v>
          </cell>
          <cell r="QC170">
            <v>2.5890126118234602E-2</v>
          </cell>
          <cell r="QD170">
            <v>0.16644364780178295</v>
          </cell>
          <cell r="QE170">
            <v>0.70284581907173904</v>
          </cell>
          <cell r="QF170">
            <v>8.3996198251209783E-2</v>
          </cell>
          <cell r="QG170">
            <v>0</v>
          </cell>
          <cell r="QH170">
            <v>0</v>
          </cell>
          <cell r="QJ170">
            <v>117681483.31656581</v>
          </cell>
          <cell r="QK170">
            <v>66842142.205608107</v>
          </cell>
          <cell r="QL170">
            <v>8769433382.3881073</v>
          </cell>
          <cell r="QM170">
            <v>0.56799200963333596</v>
          </cell>
          <cell r="QN170">
            <v>131.19617494324331</v>
          </cell>
          <cell r="QO170">
            <v>74.518379062219466</v>
          </cell>
          <cell r="QP170">
            <v>4.5329080447411206E-2</v>
          </cell>
          <cell r="QQ170">
            <v>3.7659813522669075E-2</v>
          </cell>
          <cell r="QR170">
            <v>-3.114069083919179E-3</v>
          </cell>
          <cell r="QS170">
            <v>3.3777262872501271E-3</v>
          </cell>
          <cell r="QT170">
            <v>3.5005881299215286E-4</v>
          </cell>
        </row>
        <row r="171">
          <cell r="A171">
            <v>160</v>
          </cell>
          <cell r="B171">
            <v>46388</v>
          </cell>
          <cell r="C171">
            <v>2027</v>
          </cell>
          <cell r="D171" t="b">
            <v>0</v>
          </cell>
          <cell r="E171" t="b">
            <v>0</v>
          </cell>
          <cell r="H171" t="e">
            <v>#N/A</v>
          </cell>
          <cell r="I171" t="e">
            <v>#N/A</v>
          </cell>
          <cell r="J171" t="e">
            <v>#N/A</v>
          </cell>
          <cell r="K171" t="e">
            <v>#N/A</v>
          </cell>
          <cell r="L171" t="e">
            <v>#N/A</v>
          </cell>
          <cell r="M171" t="e">
            <v>#N/A</v>
          </cell>
          <cell r="N171" t="e">
            <v>#N/A</v>
          </cell>
          <cell r="O171" t="e">
            <v>#N/A</v>
          </cell>
          <cell r="P171" t="e">
            <v>#N/A</v>
          </cell>
          <cell r="Q171" t="e">
            <v>#N/A</v>
          </cell>
          <cell r="R171" t="e">
            <v>#N/A</v>
          </cell>
          <cell r="S171" t="e">
            <v>#N/A</v>
          </cell>
          <cell r="T171" t="e">
            <v>#N/A</v>
          </cell>
          <cell r="U171" t="e">
            <v>#N/A</v>
          </cell>
          <cell r="V171" t="e">
            <v>#N/A</v>
          </cell>
          <cell r="W171" t="e">
            <v>#N/A</v>
          </cell>
          <cell r="X171" t="e">
            <v>#N/A</v>
          </cell>
          <cell r="Y171" t="e">
            <v>#N/A</v>
          </cell>
          <cell r="Z171" t="e">
            <v>#N/A</v>
          </cell>
          <cell r="AB171">
            <v>6663902.0675637871</v>
          </cell>
          <cell r="AC171">
            <v>10270233.496435083</v>
          </cell>
          <cell r="AD171">
            <v>5113625641.2841253</v>
          </cell>
          <cell r="AE171">
            <v>1.5411741337593985</v>
          </cell>
          <cell r="AF171">
            <v>497.9074373585687</v>
          </cell>
          <cell r="AG171">
            <v>767.36206346345398</v>
          </cell>
          <cell r="AH171">
            <v>-6.4467783683088559E-2</v>
          </cell>
          <cell r="AI171">
            <v>1.6446746483709723E-2</v>
          </cell>
          <cell r="AJ171">
            <v>3.0781321533289656E-2</v>
          </cell>
          <cell r="AK171">
            <v>9.5949884957889905E-2</v>
          </cell>
          <cell r="AL171">
            <v>-1.0107161135586365E-2</v>
          </cell>
          <cell r="AN171" t="e">
            <v>#N/A</v>
          </cell>
          <cell r="AO171" t="e">
            <v>#N/A</v>
          </cell>
          <cell r="AP171" t="e">
            <v>#N/A</v>
          </cell>
          <cell r="AQ171" t="e">
            <v>#N/A</v>
          </cell>
          <cell r="AR171" t="e">
            <v>#N/A</v>
          </cell>
          <cell r="AS171" t="e">
            <v>#N/A</v>
          </cell>
          <cell r="AU171">
            <v>6663902.0675637871</v>
          </cell>
          <cell r="AV171">
            <v>10270233.496435083</v>
          </cell>
          <cell r="AW171">
            <v>5113625641.2841253</v>
          </cell>
          <cell r="AX171">
            <v>1.5411741337593985</v>
          </cell>
          <cell r="AY171">
            <v>497.9074373585687</v>
          </cell>
          <cell r="AZ171">
            <v>767.36206346345398</v>
          </cell>
          <cell r="BA171" t="e">
            <v>#N/A</v>
          </cell>
          <cell r="BB171" t="e">
            <v>#N/A</v>
          </cell>
          <cell r="BC171" t="e">
            <v>#N/A</v>
          </cell>
          <cell r="BD171" t="e">
            <v>#N/A</v>
          </cell>
          <cell r="BE171" t="e">
            <v>#N/A</v>
          </cell>
          <cell r="BF171" t="e">
            <v>#N/A</v>
          </cell>
          <cell r="BG171" t="e">
            <v>#N/A</v>
          </cell>
          <cell r="BH171" t="e">
            <v>#N/A</v>
          </cell>
          <cell r="BJ171" t="e">
            <v>#N/A</v>
          </cell>
          <cell r="BK171" t="e">
            <v>#N/A</v>
          </cell>
          <cell r="BL171" t="e">
            <v>#N/A</v>
          </cell>
          <cell r="BM171" t="e">
            <v>#N/A</v>
          </cell>
          <cell r="BN171" t="e">
            <v>#N/A</v>
          </cell>
          <cell r="BO171" t="e">
            <v>#N/A</v>
          </cell>
          <cell r="BP171" t="e">
            <v>#N/A</v>
          </cell>
          <cell r="BQ171" t="e">
            <v>#N/A</v>
          </cell>
          <cell r="BR171" t="e">
            <v>#N/A</v>
          </cell>
          <cell r="BS171" t="e">
            <v>#N/A</v>
          </cell>
          <cell r="BT171" t="e">
            <v>#N/A</v>
          </cell>
          <cell r="BU171" t="e">
            <v>#N/A</v>
          </cell>
          <cell r="BV171" t="e">
            <v>#N/A</v>
          </cell>
          <cell r="BW171" t="e">
            <v>#N/A</v>
          </cell>
          <cell r="BX171" t="e">
            <v>#N/A</v>
          </cell>
          <cell r="BY171" t="e">
            <v>#N/A</v>
          </cell>
          <cell r="BZ171" t="e">
            <v>#N/A</v>
          </cell>
          <cell r="CA171" t="e">
            <v>#N/A</v>
          </cell>
          <cell r="CB171" t="e">
            <v>#N/A</v>
          </cell>
          <cell r="CD171">
            <v>67847902.290951699</v>
          </cell>
          <cell r="CE171">
            <v>48242875.326334827</v>
          </cell>
          <cell r="CF171">
            <v>10239381830.041849</v>
          </cell>
          <cell r="CG171">
            <v>0.71104446412293243</v>
          </cell>
          <cell r="CH171">
            <v>212.24650812743687</v>
          </cell>
          <cell r="CI171">
            <v>150.91670463343698</v>
          </cell>
          <cell r="CJ171">
            <v>2.0273934691104615E-2</v>
          </cell>
          <cell r="CK171">
            <v>2.5917150544309313E-2</v>
          </cell>
          <cell r="CL171">
            <v>-2.006070194612352E-2</v>
          </cell>
          <cell r="CM171">
            <v>2.3099005527848514E-2</v>
          </cell>
          <cell r="CN171">
            <v>3.7351727580149682E-3</v>
          </cell>
          <cell r="CP171" t="e">
            <v>#N/A</v>
          </cell>
          <cell r="CQ171" t="e">
            <v>#N/A</v>
          </cell>
          <cell r="CR171" t="e">
            <v>#N/A</v>
          </cell>
          <cell r="CS171" t="e">
            <v>#N/A</v>
          </cell>
          <cell r="CT171" t="e">
            <v>#N/A</v>
          </cell>
          <cell r="CU171" t="e">
            <v>#N/A</v>
          </cell>
          <cell r="CW171">
            <v>67847902.290951699</v>
          </cell>
          <cell r="CX171">
            <v>48242875.326334827</v>
          </cell>
          <cell r="CY171">
            <v>10239381830.041849</v>
          </cell>
          <cell r="CZ171">
            <v>0.71104446412293243</v>
          </cell>
          <cell r="DA171">
            <v>212.24650812743687</v>
          </cell>
          <cell r="DB171">
            <v>150.91670463343698</v>
          </cell>
          <cell r="DC171" t="e">
            <v>#N/A</v>
          </cell>
          <cell r="DD171" t="e">
            <v>#N/A</v>
          </cell>
          <cell r="DE171" t="e">
            <v>#N/A</v>
          </cell>
          <cell r="DF171" t="e">
            <v>#N/A</v>
          </cell>
          <cell r="DG171" t="e">
            <v>#N/A</v>
          </cell>
          <cell r="DH171" t="e">
            <v>#N/A</v>
          </cell>
          <cell r="DI171" t="e">
            <v>#N/A</v>
          </cell>
          <cell r="DJ171" t="e">
            <v>#N/A</v>
          </cell>
          <cell r="DL171" t="e">
            <v>#N/A</v>
          </cell>
          <cell r="DM171" t="e">
            <v>#N/A</v>
          </cell>
          <cell r="DN171" t="e">
            <v>#N/A</v>
          </cell>
          <cell r="DO171" t="e">
            <v>#N/A</v>
          </cell>
          <cell r="DP171" t="e">
            <v>#N/A</v>
          </cell>
          <cell r="DQ171" t="e">
            <v>#N/A</v>
          </cell>
          <cell r="DR171" t="e">
            <v>#N/A</v>
          </cell>
          <cell r="DS171" t="e">
            <v>#N/A</v>
          </cell>
          <cell r="DT171" t="e">
            <v>#N/A</v>
          </cell>
          <cell r="DU171" t="e">
            <v>#N/A</v>
          </cell>
          <cell r="DV171" t="e">
            <v>#N/A</v>
          </cell>
          <cell r="DW171" t="e">
            <v>#N/A</v>
          </cell>
          <cell r="DX171" t="e">
            <v>#N/A</v>
          </cell>
          <cell r="DY171" t="e">
            <v>#N/A</v>
          </cell>
          <cell r="DZ171" t="e">
            <v>#N/A</v>
          </cell>
          <cell r="EA171" t="e">
            <v>#N/A</v>
          </cell>
          <cell r="EB171" t="e">
            <v>#N/A</v>
          </cell>
          <cell r="EC171" t="e">
            <v>#N/A</v>
          </cell>
          <cell r="ED171" t="e">
            <v>#N/A</v>
          </cell>
          <cell r="EF171">
            <v>112698462.80153738</v>
          </cell>
          <cell r="EG171">
            <v>72920647.380520567</v>
          </cell>
          <cell r="EH171">
            <v>11103396706.774004</v>
          </cell>
          <cell r="EI171">
            <v>0.64704207642063616</v>
          </cell>
          <cell r="EJ171">
            <v>152.26684218577131</v>
          </cell>
          <cell r="EK171">
            <v>98.523053737894784</v>
          </cell>
          <cell r="EL171">
            <v>5.4399822414283538E-2</v>
          </cell>
          <cell r="EM171">
            <v>3.9129893652181037E-2</v>
          </cell>
          <cell r="EN171">
            <v>6.1504142253043844E-3</v>
          </cell>
          <cell r="EO171">
            <v>9.0006714069938501E-3</v>
          </cell>
          <cell r="EP171">
            <v>3.1911123871348371E-3</v>
          </cell>
          <cell r="ER171" t="e">
            <v>#N/A</v>
          </cell>
          <cell r="ES171" t="e">
            <v>#N/A</v>
          </cell>
          <cell r="ET171" t="e">
            <v>#N/A</v>
          </cell>
          <cell r="EU171" t="e">
            <v>#N/A</v>
          </cell>
          <cell r="EV171" t="e">
            <v>#N/A</v>
          </cell>
          <cell r="EW171" t="e">
            <v>#N/A</v>
          </cell>
          <cell r="EY171">
            <v>112698462.80153738</v>
          </cell>
          <cell r="EZ171">
            <v>72920647.380520567</v>
          </cell>
          <cell r="FA171">
            <v>11103396706.774004</v>
          </cell>
          <cell r="FB171">
            <v>0.64704207642063616</v>
          </cell>
          <cell r="FC171">
            <v>152.26684218577131</v>
          </cell>
          <cell r="FD171">
            <v>98.523053737894784</v>
          </cell>
          <cell r="FE171" t="e">
            <v>#N/A</v>
          </cell>
          <cell r="FF171" t="e">
            <v>#N/A</v>
          </cell>
          <cell r="FG171" t="e">
            <v>#N/A</v>
          </cell>
          <cell r="FH171" t="e">
            <v>#N/A</v>
          </cell>
          <cell r="FI171" t="e">
            <v>#N/A</v>
          </cell>
          <cell r="FJ171" t="e">
            <v>#N/A</v>
          </cell>
          <cell r="FK171" t="e">
            <v>#N/A</v>
          </cell>
          <cell r="FL171" t="e">
            <v>#N/A</v>
          </cell>
          <cell r="FN171" t="e">
            <v>#N/A</v>
          </cell>
          <cell r="FO171" t="e">
            <v>#N/A</v>
          </cell>
          <cell r="FP171" t="e">
            <v>#N/A</v>
          </cell>
          <cell r="FQ171" t="e">
            <v>#N/A</v>
          </cell>
          <cell r="FR171" t="e">
            <v>#N/A</v>
          </cell>
          <cell r="FS171" t="e">
            <v>#N/A</v>
          </cell>
          <cell r="FT171" t="e">
            <v>#N/A</v>
          </cell>
          <cell r="FU171" t="e">
            <v>#N/A</v>
          </cell>
          <cell r="FV171" t="e">
            <v>#N/A</v>
          </cell>
          <cell r="FW171" t="e">
            <v>#N/A</v>
          </cell>
          <cell r="FX171" t="e">
            <v>#N/A</v>
          </cell>
          <cell r="FY171" t="e">
            <v>#N/A</v>
          </cell>
          <cell r="FZ171" t="e">
            <v>#N/A</v>
          </cell>
          <cell r="GA171" t="e">
            <v>#N/A</v>
          </cell>
          <cell r="GB171" t="e">
            <v>#N/A</v>
          </cell>
          <cell r="GC171" t="e">
            <v>#N/A</v>
          </cell>
          <cell r="GD171" t="e">
            <v>#N/A</v>
          </cell>
          <cell r="GE171" t="e">
            <v>#N/A</v>
          </cell>
          <cell r="GF171" t="e">
            <v>#N/A</v>
          </cell>
          <cell r="GH171">
            <v>131916485.42120244</v>
          </cell>
          <cell r="GI171">
            <v>70948893.255924508</v>
          </cell>
          <cell r="GJ171">
            <v>8652175117.8969421</v>
          </cell>
          <cell r="GK171">
            <v>0.53783189439430867</v>
          </cell>
          <cell r="GL171">
            <v>121.94940218006082</v>
          </cell>
          <cell r="GM171">
            <v>65.588277994755543</v>
          </cell>
          <cell r="GN171">
            <v>5.0535739301908612E-2</v>
          </cell>
          <cell r="GO171">
            <v>4.1212386064110727E-2</v>
          </cell>
          <cell r="GP171">
            <v>-6.6991078952697127E-3</v>
          </cell>
          <cell r="GQ171">
            <v>-1.1064375267621154E-2</v>
          </cell>
          <cell r="GR171">
            <v>0</v>
          </cell>
          <cell r="GT171" t="e">
            <v>#N/A</v>
          </cell>
          <cell r="GU171" t="e">
            <v>#N/A</v>
          </cell>
          <cell r="GV171" t="e">
            <v>#N/A</v>
          </cell>
          <cell r="GW171" t="e">
            <v>#N/A</v>
          </cell>
          <cell r="GX171" t="e">
            <v>#N/A</v>
          </cell>
          <cell r="GY171" t="e">
            <v>#N/A</v>
          </cell>
          <cell r="HA171">
            <v>131916485.42120244</v>
          </cell>
          <cell r="HB171">
            <v>70948893.255924508</v>
          </cell>
          <cell r="HC171">
            <v>8652175117.8969421</v>
          </cell>
          <cell r="HD171">
            <v>0.53783189439430867</v>
          </cell>
          <cell r="HE171">
            <v>121.94940218006082</v>
          </cell>
          <cell r="HF171">
            <v>65.588277994755543</v>
          </cell>
          <cell r="HG171" t="e">
            <v>#N/A</v>
          </cell>
          <cell r="HH171" t="e">
            <v>#N/A</v>
          </cell>
          <cell r="HI171" t="e">
            <v>#N/A</v>
          </cell>
          <cell r="HJ171" t="e">
            <v>#N/A</v>
          </cell>
          <cell r="HK171" t="e">
            <v>#N/A</v>
          </cell>
          <cell r="HL171" t="e">
            <v>#N/A</v>
          </cell>
          <cell r="HM171" t="e">
            <v>#N/A</v>
          </cell>
          <cell r="HN171" t="e">
            <v>#N/A</v>
          </cell>
          <cell r="HP171" t="e">
            <v>#N/A</v>
          </cell>
          <cell r="HQ171" t="e">
            <v>#N/A</v>
          </cell>
          <cell r="HR171" t="e">
            <v>#N/A</v>
          </cell>
          <cell r="HS171" t="e">
            <v>#N/A</v>
          </cell>
          <cell r="HT171" t="e">
            <v>#N/A</v>
          </cell>
          <cell r="HU171" t="e">
            <v>#N/A</v>
          </cell>
          <cell r="HV171" t="e">
            <v>#N/A</v>
          </cell>
          <cell r="HW171" t="e">
            <v>#N/A</v>
          </cell>
          <cell r="HX171" t="e">
            <v>#N/A</v>
          </cell>
          <cell r="HY171" t="e">
            <v>#N/A</v>
          </cell>
          <cell r="HZ171" t="e">
            <v>#N/A</v>
          </cell>
          <cell r="IA171" t="e">
            <v>#N/A</v>
          </cell>
          <cell r="IB171" t="e">
            <v>#N/A</v>
          </cell>
          <cell r="IC171" t="e">
            <v>#N/A</v>
          </cell>
          <cell r="ID171" t="e">
            <v>#N/A</v>
          </cell>
          <cell r="IE171" t="e">
            <v>#N/A</v>
          </cell>
          <cell r="IF171" t="e">
            <v>#N/A</v>
          </cell>
          <cell r="IG171" t="e">
            <v>#N/A</v>
          </cell>
          <cell r="IH171" t="e">
            <v>#N/A</v>
          </cell>
          <cell r="IJ171">
            <v>46750598.763109297</v>
          </cell>
          <cell r="IK171">
            <v>29547917.931311116</v>
          </cell>
          <cell r="IL171">
            <v>2904318999.109942</v>
          </cell>
          <cell r="IM171">
            <v>0.63203293033815122</v>
          </cell>
          <cell r="IN171">
            <v>98.291832468923815</v>
          </cell>
          <cell r="IO171">
            <v>62.123674903640548</v>
          </cell>
          <cell r="IP171">
            <v>8.1405107901906925E-3</v>
          </cell>
          <cell r="IQ171">
            <v>2.2642819828074603E-2</v>
          </cell>
          <cell r="IR171">
            <v>-4.9520690811177132E-4</v>
          </cell>
          <cell r="IS171">
            <v>2.9391079210765475E-2</v>
          </cell>
          <cell r="IT171">
            <v>0</v>
          </cell>
          <cell r="IV171" t="e">
            <v>#N/A</v>
          </cell>
          <cell r="IW171" t="e">
            <v>#N/A</v>
          </cell>
          <cell r="IX171" t="e">
            <v>#N/A</v>
          </cell>
          <cell r="IY171" t="e">
            <v>#N/A</v>
          </cell>
          <cell r="IZ171" t="e">
            <v>#N/A</v>
          </cell>
          <cell r="JA171" t="e">
            <v>#N/A</v>
          </cell>
          <cell r="JC171">
            <v>46750598.763109297</v>
          </cell>
          <cell r="JD171">
            <v>29547917.931311116</v>
          </cell>
          <cell r="JE171">
            <v>2904318999.109942</v>
          </cell>
          <cell r="JF171">
            <v>0.63203293033815122</v>
          </cell>
          <cell r="JG171">
            <v>98.291832468923815</v>
          </cell>
          <cell r="JH171">
            <v>62.123674903640548</v>
          </cell>
          <cell r="JI171" t="e">
            <v>#N/A</v>
          </cell>
          <cell r="JJ171" t="e">
            <v>#N/A</v>
          </cell>
          <cell r="JK171" t="e">
            <v>#N/A</v>
          </cell>
          <cell r="JL171" t="e">
            <v>#N/A</v>
          </cell>
          <cell r="JM171" t="e">
            <v>#N/A</v>
          </cell>
          <cell r="JN171" t="e">
            <v>#N/A</v>
          </cell>
          <cell r="JO171" t="e">
            <v>#N/A</v>
          </cell>
          <cell r="JP171" t="e">
            <v>#N/A</v>
          </cell>
          <cell r="JR171" t="e">
            <v>#N/A</v>
          </cell>
          <cell r="JS171" t="e">
            <v>#N/A</v>
          </cell>
          <cell r="JT171" t="e">
            <v>#N/A</v>
          </cell>
          <cell r="JU171" t="e">
            <v>#N/A</v>
          </cell>
          <cell r="JV171" t="e">
            <v>#N/A</v>
          </cell>
          <cell r="JW171" t="e">
            <v>#N/A</v>
          </cell>
          <cell r="JX171" t="e">
            <v>#N/A</v>
          </cell>
          <cell r="JY171" t="e">
            <v>#N/A</v>
          </cell>
          <cell r="JZ171" t="e">
            <v>#N/A</v>
          </cell>
          <cell r="KA171" t="e">
            <v>#N/A</v>
          </cell>
          <cell r="KB171" t="e">
            <v>#N/A</v>
          </cell>
          <cell r="KC171" t="e">
            <v>#N/A</v>
          </cell>
          <cell r="KD171" t="e">
            <v>#N/A</v>
          </cell>
          <cell r="KE171" t="e">
            <v>#N/A</v>
          </cell>
          <cell r="KF171" t="e">
            <v>#N/A</v>
          </cell>
          <cell r="KG171" t="e">
            <v>#N/A</v>
          </cell>
          <cell r="KH171" t="e">
            <v>#N/A</v>
          </cell>
          <cell r="KI171" t="e">
            <v>#N/A</v>
          </cell>
          <cell r="KJ171" t="e">
            <v>#N/A</v>
          </cell>
          <cell r="KL171">
            <v>84500275.099072576</v>
          </cell>
          <cell r="KM171">
            <v>47990435.710456684</v>
          </cell>
          <cell r="KN171">
            <v>3429211414.6181483</v>
          </cell>
          <cell r="KO171">
            <v>0.5679323014533405</v>
          </cell>
          <cell r="KP171">
            <v>71.456142538646588</v>
          </cell>
          <cell r="KQ171">
            <v>40.582251484951499</v>
          </cell>
          <cell r="KR171">
            <v>3.4314409802645579E-2</v>
          </cell>
          <cell r="KS171">
            <v>2.1567986186891749E-2</v>
          </cell>
          <cell r="KT171">
            <v>5.1553204532587115E-3</v>
          </cell>
          <cell r="KU171">
            <v>2.3867801153296665E-2</v>
          </cell>
          <cell r="KV171">
            <v>0</v>
          </cell>
          <cell r="KX171" t="e">
            <v>#N/A</v>
          </cell>
          <cell r="KY171" t="e">
            <v>#N/A</v>
          </cell>
          <cell r="KZ171" t="e">
            <v>#N/A</v>
          </cell>
          <cell r="LA171" t="e">
            <v>#N/A</v>
          </cell>
          <cell r="LB171" t="e">
            <v>#N/A</v>
          </cell>
          <cell r="LC171" t="e">
            <v>#N/A</v>
          </cell>
          <cell r="LE171">
            <v>84500275.099072576</v>
          </cell>
          <cell r="LF171">
            <v>47990435.710456684</v>
          </cell>
          <cell r="LG171">
            <v>3429211414.6181483</v>
          </cell>
          <cell r="LH171">
            <v>0.5679323014533405</v>
          </cell>
          <cell r="LI171">
            <v>71.456142538646588</v>
          </cell>
          <cell r="LJ171">
            <v>40.582251484951499</v>
          </cell>
          <cell r="LK171" t="e">
            <v>#N/A</v>
          </cell>
          <cell r="LL171" t="e">
            <v>#N/A</v>
          </cell>
          <cell r="LM171" t="e">
            <v>#N/A</v>
          </cell>
          <cell r="LN171" t="e">
            <v>#N/A</v>
          </cell>
          <cell r="LO171" t="e">
            <v>#N/A</v>
          </cell>
          <cell r="LP171" t="e">
            <v>#N/A</v>
          </cell>
          <cell r="LQ171" t="e">
            <v>#N/A</v>
          </cell>
          <cell r="LR171" t="e">
            <v>#N/A</v>
          </cell>
          <cell r="LT171" t="e">
            <v>#N/A</v>
          </cell>
          <cell r="LU171" t="e">
            <v>#N/A</v>
          </cell>
          <cell r="LV171" t="e">
            <v>#N/A</v>
          </cell>
          <cell r="LW171" t="e">
            <v>#N/A</v>
          </cell>
          <cell r="LX171" t="e">
            <v>#N/A</v>
          </cell>
          <cell r="LY171" t="e">
            <v>#N/A</v>
          </cell>
          <cell r="LZ171" t="e">
            <v>#N/A</v>
          </cell>
          <cell r="MA171" t="e">
            <v>#N/A</v>
          </cell>
          <cell r="MB171" t="e">
            <v>#N/A</v>
          </cell>
          <cell r="MC171" t="e">
            <v>#N/A</v>
          </cell>
          <cell r="MD171" t="e">
            <v>#N/A</v>
          </cell>
          <cell r="ME171" t="e">
            <v>#N/A</v>
          </cell>
          <cell r="MF171" t="e">
            <v>#N/A</v>
          </cell>
          <cell r="MG171" t="e">
            <v>#N/A</v>
          </cell>
          <cell r="MH171" t="e">
            <v>#N/A</v>
          </cell>
          <cell r="MI171" t="e">
            <v>#N/A</v>
          </cell>
          <cell r="MJ171" t="e">
            <v>#N/A</v>
          </cell>
          <cell r="MK171" t="e">
            <v>#N/A</v>
          </cell>
          <cell r="ML171" t="e">
            <v>#N/A</v>
          </cell>
          <cell r="MN171">
            <v>183784470.07785454</v>
          </cell>
          <cell r="MO171">
            <v>100293801.32138316</v>
          </cell>
          <cell r="MP171">
            <v>12831010397.291618</v>
          </cell>
          <cell r="MQ171">
            <v>0.54571423406393826</v>
          </cell>
          <cell r="MR171">
            <v>127.93423151023771</v>
          </cell>
          <cell r="MS171">
            <v>69.815531159167918</v>
          </cell>
          <cell r="MT171">
            <v>3.8651530559093934E-2</v>
          </cell>
          <cell r="MU171">
            <v>5.0844265049135855E-2</v>
          </cell>
          <cell r="MV171">
            <v>-3.2926705656837432E-2</v>
          </cell>
          <cell r="MW171">
            <v>-2.1811971684654596E-3</v>
          </cell>
          <cell r="MX171">
            <v>1.0799716296092705E-2</v>
          </cell>
          <cell r="MZ171" t="e">
            <v>#N/A</v>
          </cell>
          <cell r="NA171" t="e">
            <v>#N/A</v>
          </cell>
          <cell r="NB171" t="e">
            <v>#N/A</v>
          </cell>
          <cell r="NC171" t="e">
            <v>#N/A</v>
          </cell>
          <cell r="ND171" t="e">
            <v>#N/A</v>
          </cell>
          <cell r="NE171" t="e">
            <v>#N/A</v>
          </cell>
          <cell r="NG171">
            <v>183784470.07785454</v>
          </cell>
          <cell r="NH171">
            <v>100293801.32138316</v>
          </cell>
          <cell r="NI171">
            <v>12831010397.291618</v>
          </cell>
          <cell r="NJ171">
            <v>0.54571423406393826</v>
          </cell>
          <cell r="NK171">
            <v>127.93423151023771</v>
          </cell>
          <cell r="NL171">
            <v>69.815531159167918</v>
          </cell>
          <cell r="NM171" t="e">
            <v>#N/A</v>
          </cell>
          <cell r="NN171" t="e">
            <v>#N/A</v>
          </cell>
          <cell r="NO171" t="e">
            <v>#N/A</v>
          </cell>
          <cell r="NP171" t="e">
            <v>#N/A</v>
          </cell>
          <cell r="NQ171" t="e">
            <v>#N/A</v>
          </cell>
          <cell r="NR171" t="e">
            <v>#N/A</v>
          </cell>
          <cell r="NS171" t="e">
            <v>#N/A</v>
          </cell>
          <cell r="NT171" t="e">
            <v>#N/A</v>
          </cell>
          <cell r="NX171" t="e">
            <v>#N/A</v>
          </cell>
          <cell r="NY171" t="e">
            <v>#N/A</v>
          </cell>
          <cell r="NZ171" t="e">
            <v>#N/A</v>
          </cell>
          <cell r="OA171" t="e">
            <v>#N/A</v>
          </cell>
          <cell r="OB171" t="e">
            <v>#N/A</v>
          </cell>
          <cell r="OC171" t="e">
            <v>#N/A</v>
          </cell>
          <cell r="OD171" t="e">
            <v>#N/A</v>
          </cell>
          <cell r="OE171" t="e">
            <v>#N/A</v>
          </cell>
          <cell r="OF171" t="e">
            <v>#N/A</v>
          </cell>
          <cell r="OG171" t="e">
            <v>#N/A</v>
          </cell>
          <cell r="OH171" t="e">
            <v>#N/A</v>
          </cell>
          <cell r="OI171" t="e">
            <v>#N/A</v>
          </cell>
          <cell r="OJ171" t="e">
            <v>#N/A</v>
          </cell>
          <cell r="OK171" t="e">
            <v>#N/A</v>
          </cell>
          <cell r="OL171" t="e">
            <v>#N/A</v>
          </cell>
          <cell r="OM171" t="e">
            <v>#N/A</v>
          </cell>
          <cell r="ON171" t="e">
            <v>#N/A</v>
          </cell>
          <cell r="OO171" t="e">
            <v>#N/A</v>
          </cell>
          <cell r="OP171" t="e">
            <v>#N/A</v>
          </cell>
          <cell r="OX171">
            <v>3.8045339572246671E-2</v>
          </cell>
          <cell r="OY171" t="e">
            <v>#N/A</v>
          </cell>
          <cell r="OZ171">
            <v>-9.8576577700159491E-3</v>
          </cell>
          <cell r="PA171">
            <v>1.604109516857527E-2</v>
          </cell>
          <cell r="PB171">
            <v>2.9584641580137645E-3</v>
          </cell>
          <cell r="PK171">
            <v>634162096.52129173</v>
          </cell>
          <cell r="PL171">
            <v>380214804.42236596</v>
          </cell>
          <cell r="PM171">
            <v>54273120107.016624</v>
          </cell>
          <cell r="PN171">
            <v>0.59955460363847279</v>
          </cell>
          <cell r="PO171">
            <v>142.74331108561125</v>
          </cell>
          <cell r="PP171">
            <v>85.58240929997686</v>
          </cell>
          <cell r="PQ171" t="e">
            <v>#N/A</v>
          </cell>
          <cell r="PR171" t="e">
            <v>#N/A</v>
          </cell>
          <cell r="PS171" t="e">
            <v>#N/A</v>
          </cell>
          <cell r="PT171" t="e">
            <v>#N/A</v>
          </cell>
          <cell r="PU171" t="e">
            <v>#N/A</v>
          </cell>
          <cell r="PV171" t="e">
            <v>#N/A</v>
          </cell>
          <cell r="PW171" t="e">
            <v>#N/A</v>
          </cell>
          <cell r="PX171" t="e">
            <v>#N/A</v>
          </cell>
          <cell r="QB171">
            <v>2.0824208757033627E-2</v>
          </cell>
          <cell r="QC171">
            <v>2.5890126118234602E-2</v>
          </cell>
          <cell r="QD171">
            <v>0.16644364780178295</v>
          </cell>
          <cell r="QE171">
            <v>0.70284581907173904</v>
          </cell>
          <cell r="QF171">
            <v>8.3996198251209783E-2</v>
          </cell>
          <cell r="QG171">
            <v>0</v>
          </cell>
          <cell r="QH171">
            <v>0</v>
          </cell>
          <cell r="QJ171">
            <v>117297127.29230224</v>
          </cell>
          <cell r="QK171">
            <v>65948107.928062223</v>
          </cell>
          <cell r="QL171">
            <v>8544772807.6021233</v>
          </cell>
          <cell r="QM171">
            <v>0.56223122808217441</v>
          </cell>
          <cell r="QN171">
            <v>129.56812675995141</v>
          </cell>
          <cell r="QO171">
            <v>72.847247028554335</v>
          </cell>
          <cell r="QP171">
            <v>4.4439514063192985E-2</v>
          </cell>
          <cell r="QQ171">
            <v>3.839427503830907E-2</v>
          </cell>
          <cell r="QR171">
            <v>-3.6047155321571357E-3</v>
          </cell>
          <cell r="QS171">
            <v>-1.2135897987402954E-3</v>
          </cell>
          <cell r="QT171">
            <v>4.173708466101518E-4</v>
          </cell>
        </row>
        <row r="172">
          <cell r="A172">
            <v>161</v>
          </cell>
          <cell r="B172">
            <v>46478</v>
          </cell>
          <cell r="C172">
            <v>2027</v>
          </cell>
          <cell r="D172" t="b">
            <v>0</v>
          </cell>
          <cell r="E172" t="b">
            <v>0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B172">
            <v>6498458.1553726764</v>
          </cell>
          <cell r="AC172">
            <v>10994754.070646472</v>
          </cell>
          <cell r="AD172">
            <v>5313845171.3697147</v>
          </cell>
          <cell r="AE172">
            <v>1.6919019570136695</v>
          </cell>
          <cell r="AF172">
            <v>483.30732431355511</v>
          </cell>
          <cell r="AG172">
            <v>817.70860784514412</v>
          </cell>
          <cell r="AH172">
            <v>-5.8277110960585632E-2</v>
          </cell>
          <cell r="AI172">
            <v>1.7548262591469566E-2</v>
          </cell>
          <cell r="AJ172">
            <v>3.1385147495293295E-2</v>
          </cell>
          <cell r="AK172">
            <v>9.4932074014111634E-2</v>
          </cell>
          <cell r="AL172">
            <v>-1.097191284370279E-2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U172">
            <v>6498458.1553726764</v>
          </cell>
          <cell r="AV172">
            <v>10994754.070646472</v>
          </cell>
          <cell r="AW172">
            <v>5313845171.3697147</v>
          </cell>
          <cell r="AX172">
            <v>1.6919019570136695</v>
          </cell>
          <cell r="AY172">
            <v>483.30732431355511</v>
          </cell>
          <cell r="AZ172">
            <v>817.70860784514412</v>
          </cell>
          <cell r="BA172" t="e">
            <v>#N/A</v>
          </cell>
          <cell r="BB172" t="e">
            <v>#N/A</v>
          </cell>
          <cell r="BC172" t="e">
            <v>#N/A</v>
          </cell>
          <cell r="BD172" t="e">
            <v>#N/A</v>
          </cell>
          <cell r="BE172" t="e">
            <v>#N/A</v>
          </cell>
          <cell r="BF172" t="e">
            <v>#N/A</v>
          </cell>
          <cell r="BG172" t="e">
            <v>#N/A</v>
          </cell>
          <cell r="BH172" t="e">
            <v>#N/A</v>
          </cell>
          <cell r="BJ172" t="e">
            <v>#N/A</v>
          </cell>
          <cell r="BK172" t="e">
            <v>#N/A</v>
          </cell>
          <cell r="BL172" t="e">
            <v>#N/A</v>
          </cell>
          <cell r="BM172" t="e">
            <v>#N/A</v>
          </cell>
          <cell r="BN172" t="e">
            <v>#N/A</v>
          </cell>
          <cell r="BO172" t="e">
            <v>#N/A</v>
          </cell>
          <cell r="BP172" t="e">
            <v>#N/A</v>
          </cell>
          <cell r="BQ172" t="e">
            <v>#N/A</v>
          </cell>
          <cell r="BR172" t="e">
            <v>#N/A</v>
          </cell>
          <cell r="BS172" t="e">
            <v>#N/A</v>
          </cell>
          <cell r="BT172" t="e">
            <v>#N/A</v>
          </cell>
          <cell r="BU172" t="e">
            <v>#N/A</v>
          </cell>
          <cell r="BV172" t="e">
            <v>#N/A</v>
          </cell>
          <cell r="BW172" t="e">
            <v>#N/A</v>
          </cell>
          <cell r="BX172" t="e">
            <v>#N/A</v>
          </cell>
          <cell r="BY172" t="e">
            <v>#N/A</v>
          </cell>
          <cell r="BZ172" t="e">
            <v>#N/A</v>
          </cell>
          <cell r="CA172" t="e">
            <v>#N/A</v>
          </cell>
          <cell r="CB172" t="e">
            <v>#N/A</v>
          </cell>
          <cell r="CD172">
            <v>69128280.497038975</v>
          </cell>
          <cell r="CE172">
            <v>53903695.742062569</v>
          </cell>
          <cell r="CF172">
            <v>11807225076.757788</v>
          </cell>
          <cell r="CG172">
            <v>0.77976329447933346</v>
          </cell>
          <cell r="CH172">
            <v>219.04296012015885</v>
          </cell>
          <cell r="CI172">
            <v>170.80166021580033</v>
          </cell>
          <cell r="CJ172">
            <v>1.9975305041396316E-2</v>
          </cell>
          <cell r="CK172">
            <v>2.5423534420726368E-2</v>
          </cell>
          <cell r="CL172">
            <v>-2.0394402681107458E-2</v>
          </cell>
          <cell r="CM172">
            <v>2.2893552918827605E-2</v>
          </cell>
          <cell r="CN172">
            <v>3.9607294092854984E-3</v>
          </cell>
          <cell r="CP172" t="e">
            <v>#N/A</v>
          </cell>
          <cell r="CQ172" t="e">
            <v>#N/A</v>
          </cell>
          <cell r="CR172" t="e">
            <v>#N/A</v>
          </cell>
          <cell r="CS172" t="e">
            <v>#N/A</v>
          </cell>
          <cell r="CT172" t="e">
            <v>#N/A</v>
          </cell>
          <cell r="CU172" t="e">
            <v>#N/A</v>
          </cell>
          <cell r="CW172">
            <v>69128280.497038975</v>
          </cell>
          <cell r="CX172">
            <v>53903695.742062569</v>
          </cell>
          <cell r="CY172">
            <v>11807225076.757788</v>
          </cell>
          <cell r="CZ172">
            <v>0.77976329447933346</v>
          </cell>
          <cell r="DA172">
            <v>219.04296012015885</v>
          </cell>
          <cell r="DB172">
            <v>170.80166021580033</v>
          </cell>
          <cell r="DC172" t="e">
            <v>#N/A</v>
          </cell>
          <cell r="DD172" t="e">
            <v>#N/A</v>
          </cell>
          <cell r="DE172" t="e">
            <v>#N/A</v>
          </cell>
          <cell r="DF172" t="e">
            <v>#N/A</v>
          </cell>
          <cell r="DG172" t="e">
            <v>#N/A</v>
          </cell>
          <cell r="DH172" t="e">
            <v>#N/A</v>
          </cell>
          <cell r="DI172" t="e">
            <v>#N/A</v>
          </cell>
          <cell r="DJ172" t="e">
            <v>#N/A</v>
          </cell>
          <cell r="DL172" t="e">
            <v>#N/A</v>
          </cell>
          <cell r="DM172" t="e">
            <v>#N/A</v>
          </cell>
          <cell r="DN172" t="e">
            <v>#N/A</v>
          </cell>
          <cell r="DO172" t="e">
            <v>#N/A</v>
          </cell>
          <cell r="DP172" t="e">
            <v>#N/A</v>
          </cell>
          <cell r="DQ172" t="e">
            <v>#N/A</v>
          </cell>
          <cell r="DR172" t="e">
            <v>#N/A</v>
          </cell>
          <cell r="DS172" t="e">
            <v>#N/A</v>
          </cell>
          <cell r="DT172" t="e">
            <v>#N/A</v>
          </cell>
          <cell r="DU172" t="e">
            <v>#N/A</v>
          </cell>
          <cell r="DV172" t="e">
            <v>#N/A</v>
          </cell>
          <cell r="DW172" t="e">
            <v>#N/A</v>
          </cell>
          <cell r="DX172" t="e">
            <v>#N/A</v>
          </cell>
          <cell r="DY172" t="e">
            <v>#N/A</v>
          </cell>
          <cell r="DZ172" t="e">
            <v>#N/A</v>
          </cell>
          <cell r="EA172" t="e">
            <v>#N/A</v>
          </cell>
          <cell r="EB172" t="e">
            <v>#N/A</v>
          </cell>
          <cell r="EC172" t="e">
            <v>#N/A</v>
          </cell>
          <cell r="ED172" t="e">
            <v>#N/A</v>
          </cell>
          <cell r="EF172">
            <v>116376504.74863331</v>
          </cell>
          <cell r="EG172">
            <v>83015438.959078059</v>
          </cell>
          <cell r="EH172">
            <v>13111744493.074244</v>
          </cell>
          <cell r="EI172">
            <v>0.71333504248462121</v>
          </cell>
          <cell r="EJ172">
            <v>157.94344591176102</v>
          </cell>
          <cell r="EK172">
            <v>112.66659469963351</v>
          </cell>
          <cell r="EL172">
            <v>5.378818937961459E-2</v>
          </cell>
          <cell r="EM172">
            <v>3.7880197657727863E-2</v>
          </cell>
          <cell r="EN172">
            <v>6.0204624091093426E-3</v>
          </cell>
          <cell r="EO172">
            <v>6.9795290636937655E-3</v>
          </cell>
          <cell r="EP172">
            <v>3.6962128137818283E-3</v>
          </cell>
          <cell r="ER172" t="e">
            <v>#N/A</v>
          </cell>
          <cell r="ES172" t="e">
            <v>#N/A</v>
          </cell>
          <cell r="ET172" t="e">
            <v>#N/A</v>
          </cell>
          <cell r="EU172" t="e">
            <v>#N/A</v>
          </cell>
          <cell r="EV172" t="e">
            <v>#N/A</v>
          </cell>
          <cell r="EW172" t="e">
            <v>#N/A</v>
          </cell>
          <cell r="EY172">
            <v>116376504.74863331</v>
          </cell>
          <cell r="EZ172">
            <v>83015438.959078059</v>
          </cell>
          <cell r="FA172">
            <v>13111744493.074244</v>
          </cell>
          <cell r="FB172">
            <v>0.71333504248462121</v>
          </cell>
          <cell r="FC172">
            <v>157.94344591176102</v>
          </cell>
          <cell r="FD172">
            <v>112.66659469963351</v>
          </cell>
          <cell r="FE172" t="e">
            <v>#N/A</v>
          </cell>
          <cell r="FF172" t="e">
            <v>#N/A</v>
          </cell>
          <cell r="FG172" t="e">
            <v>#N/A</v>
          </cell>
          <cell r="FH172" t="e">
            <v>#N/A</v>
          </cell>
          <cell r="FI172" t="e">
            <v>#N/A</v>
          </cell>
          <cell r="FJ172" t="e">
            <v>#N/A</v>
          </cell>
          <cell r="FK172" t="e">
            <v>#N/A</v>
          </cell>
          <cell r="FL172" t="e">
            <v>#N/A</v>
          </cell>
          <cell r="FN172" t="e">
            <v>#N/A</v>
          </cell>
          <cell r="FO172" t="e">
            <v>#N/A</v>
          </cell>
          <cell r="FP172" t="e">
            <v>#N/A</v>
          </cell>
          <cell r="FQ172" t="e">
            <v>#N/A</v>
          </cell>
          <cell r="FR172" t="e">
            <v>#N/A</v>
          </cell>
          <cell r="FS172" t="e">
            <v>#N/A</v>
          </cell>
          <cell r="FT172" t="e">
            <v>#N/A</v>
          </cell>
          <cell r="FU172" t="e">
            <v>#N/A</v>
          </cell>
          <cell r="FV172" t="e">
            <v>#N/A</v>
          </cell>
          <cell r="FW172" t="e">
            <v>#N/A</v>
          </cell>
          <cell r="FX172" t="e">
            <v>#N/A</v>
          </cell>
          <cell r="FY172" t="e">
            <v>#N/A</v>
          </cell>
          <cell r="FZ172" t="e">
            <v>#N/A</v>
          </cell>
          <cell r="GA172" t="e">
            <v>#N/A</v>
          </cell>
          <cell r="GB172" t="e">
            <v>#N/A</v>
          </cell>
          <cell r="GC172" t="e">
            <v>#N/A</v>
          </cell>
          <cell r="GD172" t="e">
            <v>#N/A</v>
          </cell>
          <cell r="GE172" t="e">
            <v>#N/A</v>
          </cell>
          <cell r="GF172" t="e">
            <v>#N/A</v>
          </cell>
          <cell r="GH172">
            <v>136146020.24288777</v>
          </cell>
          <cell r="GI172">
            <v>83989624.716989532</v>
          </cell>
          <cell r="GJ172">
            <v>10665492064.109152</v>
          </cell>
          <cell r="GK172">
            <v>0.61690840883303111</v>
          </cell>
          <cell r="GL172">
            <v>126.98582830971648</v>
          </cell>
          <cell r="GM172">
            <v>78.33862528689167</v>
          </cell>
          <cell r="GN172">
            <v>4.9160447526049054E-2</v>
          </cell>
          <cell r="GO172">
            <v>3.9936425412935371E-2</v>
          </cell>
          <cell r="GP172">
            <v>-7.2665604525540967E-3</v>
          </cell>
          <cell r="GQ172">
            <v>-1.4560322632161291E-2</v>
          </cell>
          <cell r="GR172">
            <v>0</v>
          </cell>
          <cell r="GT172" t="e">
            <v>#N/A</v>
          </cell>
          <cell r="GU172" t="e">
            <v>#N/A</v>
          </cell>
          <cell r="GV172" t="e">
            <v>#N/A</v>
          </cell>
          <cell r="GW172" t="e">
            <v>#N/A</v>
          </cell>
          <cell r="GX172" t="e">
            <v>#N/A</v>
          </cell>
          <cell r="GY172" t="e">
            <v>#N/A</v>
          </cell>
          <cell r="HA172">
            <v>136146020.24288777</v>
          </cell>
          <cell r="HB172">
            <v>83989624.716989532</v>
          </cell>
          <cell r="HC172">
            <v>10665492064.109152</v>
          </cell>
          <cell r="HD172">
            <v>0.61690840883303111</v>
          </cell>
          <cell r="HE172">
            <v>126.98582830971648</v>
          </cell>
          <cell r="HF172">
            <v>78.33862528689167</v>
          </cell>
          <cell r="HG172" t="e">
            <v>#N/A</v>
          </cell>
          <cell r="HH172" t="e">
            <v>#N/A</v>
          </cell>
          <cell r="HI172" t="e">
            <v>#N/A</v>
          </cell>
          <cell r="HJ172" t="e">
            <v>#N/A</v>
          </cell>
          <cell r="HK172" t="e">
            <v>#N/A</v>
          </cell>
          <cell r="HL172" t="e">
            <v>#N/A</v>
          </cell>
          <cell r="HM172" t="e">
            <v>#N/A</v>
          </cell>
          <cell r="HN172" t="e">
            <v>#N/A</v>
          </cell>
          <cell r="HP172" t="e">
            <v>#N/A</v>
          </cell>
          <cell r="HQ172" t="e">
            <v>#N/A</v>
          </cell>
          <cell r="HR172" t="e">
            <v>#N/A</v>
          </cell>
          <cell r="HS172" t="e">
            <v>#N/A</v>
          </cell>
          <cell r="HT172" t="e">
            <v>#N/A</v>
          </cell>
          <cell r="HU172" t="e">
            <v>#N/A</v>
          </cell>
          <cell r="HV172" t="e">
            <v>#N/A</v>
          </cell>
          <cell r="HW172" t="e">
            <v>#N/A</v>
          </cell>
          <cell r="HX172" t="e">
            <v>#N/A</v>
          </cell>
          <cell r="HY172" t="e">
            <v>#N/A</v>
          </cell>
          <cell r="HZ172" t="e">
            <v>#N/A</v>
          </cell>
          <cell r="IA172" t="e">
            <v>#N/A</v>
          </cell>
          <cell r="IB172" t="e">
            <v>#N/A</v>
          </cell>
          <cell r="IC172" t="e">
            <v>#N/A</v>
          </cell>
          <cell r="ID172" t="e">
            <v>#N/A</v>
          </cell>
          <cell r="IE172" t="e">
            <v>#N/A</v>
          </cell>
          <cell r="IF172" t="e">
            <v>#N/A</v>
          </cell>
          <cell r="IG172" t="e">
            <v>#N/A</v>
          </cell>
          <cell r="IH172" t="e">
            <v>#N/A</v>
          </cell>
          <cell r="IJ172">
            <v>47470020.906441309</v>
          </cell>
          <cell r="IK172">
            <v>35220098.948863566</v>
          </cell>
          <cell r="IL172">
            <v>3663990070.8521662</v>
          </cell>
          <cell r="IM172">
            <v>0.74194403702241629</v>
          </cell>
          <cell r="IN172">
            <v>104.03122592505922</v>
          </cell>
          <cell r="IO172">
            <v>77.185347739229485</v>
          </cell>
          <cell r="IP172">
            <v>8.6803958337898137E-3</v>
          </cell>
          <cell r="IQ172">
            <v>2.2475323328025071E-2</v>
          </cell>
          <cell r="IR172">
            <v>-1.0623248660888525E-3</v>
          </cell>
          <cell r="IS172">
            <v>2.9166380481519392E-2</v>
          </cell>
          <cell r="IT172">
            <v>0</v>
          </cell>
          <cell r="IV172" t="e">
            <v>#N/A</v>
          </cell>
          <cell r="IW172" t="e">
            <v>#N/A</v>
          </cell>
          <cell r="IX172" t="e">
            <v>#N/A</v>
          </cell>
          <cell r="IY172" t="e">
            <v>#N/A</v>
          </cell>
          <cell r="IZ172" t="e">
            <v>#N/A</v>
          </cell>
          <cell r="JA172" t="e">
            <v>#N/A</v>
          </cell>
          <cell r="JC172">
            <v>47470020.906441309</v>
          </cell>
          <cell r="JD172">
            <v>35220098.948863566</v>
          </cell>
          <cell r="JE172">
            <v>3663990070.8521662</v>
          </cell>
          <cell r="JF172">
            <v>0.74194403702241629</v>
          </cell>
          <cell r="JG172">
            <v>104.03122592505922</v>
          </cell>
          <cell r="JH172">
            <v>77.185347739229485</v>
          </cell>
          <cell r="JI172" t="e">
            <v>#N/A</v>
          </cell>
          <cell r="JJ172" t="e">
            <v>#N/A</v>
          </cell>
          <cell r="JK172" t="e">
            <v>#N/A</v>
          </cell>
          <cell r="JL172" t="e">
            <v>#N/A</v>
          </cell>
          <cell r="JM172" t="e">
            <v>#N/A</v>
          </cell>
          <cell r="JN172" t="e">
            <v>#N/A</v>
          </cell>
          <cell r="JO172" t="e">
            <v>#N/A</v>
          </cell>
          <cell r="JP172" t="e">
            <v>#N/A</v>
          </cell>
          <cell r="JR172" t="e">
            <v>#N/A</v>
          </cell>
          <cell r="JS172" t="e">
            <v>#N/A</v>
          </cell>
          <cell r="JT172" t="e">
            <v>#N/A</v>
          </cell>
          <cell r="JU172" t="e">
            <v>#N/A</v>
          </cell>
          <cell r="JV172" t="e">
            <v>#N/A</v>
          </cell>
          <cell r="JW172" t="e">
            <v>#N/A</v>
          </cell>
          <cell r="JX172" t="e">
            <v>#N/A</v>
          </cell>
          <cell r="JY172" t="e">
            <v>#N/A</v>
          </cell>
          <cell r="JZ172" t="e">
            <v>#N/A</v>
          </cell>
          <cell r="KA172" t="e">
            <v>#N/A</v>
          </cell>
          <cell r="KB172" t="e">
            <v>#N/A</v>
          </cell>
          <cell r="KC172" t="e">
            <v>#N/A</v>
          </cell>
          <cell r="KD172" t="e">
            <v>#N/A</v>
          </cell>
          <cell r="KE172" t="e">
            <v>#N/A</v>
          </cell>
          <cell r="KF172" t="e">
            <v>#N/A</v>
          </cell>
          <cell r="KG172" t="e">
            <v>#N/A</v>
          </cell>
          <cell r="KH172" t="e">
            <v>#N/A</v>
          </cell>
          <cell r="KI172" t="e">
            <v>#N/A</v>
          </cell>
          <cell r="KJ172" t="e">
            <v>#N/A</v>
          </cell>
          <cell r="KL172">
            <v>86488930.18022652</v>
          </cell>
          <cell r="KM172">
            <v>56338418.698802032</v>
          </cell>
          <cell r="KN172">
            <v>4302536402.4282532</v>
          </cell>
          <cell r="KO172">
            <v>0.65139456091552361</v>
          </cell>
          <cell r="KP172">
            <v>76.369491757136259</v>
          </cell>
          <cell r="KQ172">
            <v>49.746671550481473</v>
          </cell>
          <cell r="KR172">
            <v>3.390042759900113E-2</v>
          </cell>
          <cell r="KS172">
            <v>2.1284265782368465E-2</v>
          </cell>
          <cell r="KT172">
            <v>4.4155182054480989E-3</v>
          </cell>
          <cell r="KU172">
            <v>2.3767140516084299E-2</v>
          </cell>
          <cell r="KV172">
            <v>0</v>
          </cell>
          <cell r="KX172" t="e">
            <v>#N/A</v>
          </cell>
          <cell r="KY172" t="e">
            <v>#N/A</v>
          </cell>
          <cell r="KZ172" t="e">
            <v>#N/A</v>
          </cell>
          <cell r="LA172" t="e">
            <v>#N/A</v>
          </cell>
          <cell r="LB172" t="e">
            <v>#N/A</v>
          </cell>
          <cell r="LC172" t="e">
            <v>#N/A</v>
          </cell>
          <cell r="LE172">
            <v>86488930.18022652</v>
          </cell>
          <cell r="LF172">
            <v>56338418.698802032</v>
          </cell>
          <cell r="LG172">
            <v>4302536402.4282532</v>
          </cell>
          <cell r="LH172">
            <v>0.65139456091552361</v>
          </cell>
          <cell r="LI172">
            <v>76.369491757136259</v>
          </cell>
          <cell r="LJ172">
            <v>49.746671550481473</v>
          </cell>
          <cell r="LK172" t="e">
            <v>#N/A</v>
          </cell>
          <cell r="LL172" t="e">
            <v>#N/A</v>
          </cell>
          <cell r="LM172" t="e">
            <v>#N/A</v>
          </cell>
          <cell r="LN172" t="e">
            <v>#N/A</v>
          </cell>
          <cell r="LO172" t="e">
            <v>#N/A</v>
          </cell>
          <cell r="LP172" t="e">
            <v>#N/A</v>
          </cell>
          <cell r="LQ172" t="e">
            <v>#N/A</v>
          </cell>
          <cell r="LR172" t="e">
            <v>#N/A</v>
          </cell>
          <cell r="LT172" t="e">
            <v>#N/A</v>
          </cell>
          <cell r="LU172" t="e">
            <v>#N/A</v>
          </cell>
          <cell r="LV172" t="e">
            <v>#N/A</v>
          </cell>
          <cell r="LW172" t="e">
            <v>#N/A</v>
          </cell>
          <cell r="LX172" t="e">
            <v>#N/A</v>
          </cell>
          <cell r="LY172" t="e">
            <v>#N/A</v>
          </cell>
          <cell r="LZ172" t="e">
            <v>#N/A</v>
          </cell>
          <cell r="MA172" t="e">
            <v>#N/A</v>
          </cell>
          <cell r="MB172" t="e">
            <v>#N/A</v>
          </cell>
          <cell r="MC172" t="e">
            <v>#N/A</v>
          </cell>
          <cell r="MD172" t="e">
            <v>#N/A</v>
          </cell>
          <cell r="ME172" t="e">
            <v>#N/A</v>
          </cell>
          <cell r="MF172" t="e">
            <v>#N/A</v>
          </cell>
          <cell r="MG172" t="e">
            <v>#N/A</v>
          </cell>
          <cell r="MH172" t="e">
            <v>#N/A</v>
          </cell>
          <cell r="MI172" t="e">
            <v>#N/A</v>
          </cell>
          <cell r="MJ172" t="e">
            <v>#N/A</v>
          </cell>
          <cell r="MK172" t="e">
            <v>#N/A</v>
          </cell>
          <cell r="ML172" t="e">
            <v>#N/A</v>
          </cell>
          <cell r="MN172">
            <v>195357087.83421409</v>
          </cell>
          <cell r="MO172">
            <v>119175177.46349248</v>
          </cell>
          <cell r="MP172">
            <v>15491549106.804239</v>
          </cell>
          <cell r="MQ172">
            <v>0.61003764329568699</v>
          </cell>
          <cell r="MR172">
            <v>129.98972971154032</v>
          </cell>
          <cell r="MS172">
            <v>79.298628365871394</v>
          </cell>
          <cell r="MT172">
            <v>3.7114543823080326E-2</v>
          </cell>
          <cell r="MU172">
            <v>5.0793909451929402E-2</v>
          </cell>
          <cell r="MV172">
            <v>-3.4057692670909315E-2</v>
          </cell>
          <cell r="MW172">
            <v>-3.447355550088408E-3</v>
          </cell>
          <cell r="MX172">
            <v>1.1802820632539665E-2</v>
          </cell>
          <cell r="MZ172" t="e">
            <v>#N/A</v>
          </cell>
          <cell r="NA172" t="e">
            <v>#N/A</v>
          </cell>
          <cell r="NB172" t="e">
            <v>#N/A</v>
          </cell>
          <cell r="NC172" t="e">
            <v>#N/A</v>
          </cell>
          <cell r="ND172" t="e">
            <v>#N/A</v>
          </cell>
          <cell r="NE172" t="e">
            <v>#N/A</v>
          </cell>
          <cell r="NG172">
            <v>195357087.83421409</v>
          </cell>
          <cell r="NH172">
            <v>119175177.46349248</v>
          </cell>
          <cell r="NI172">
            <v>15491549106.804239</v>
          </cell>
          <cell r="NJ172">
            <v>0.61003764329568699</v>
          </cell>
          <cell r="NK172">
            <v>129.98972971154032</v>
          </cell>
          <cell r="NL172">
            <v>79.298628365871394</v>
          </cell>
          <cell r="NM172" t="e">
            <v>#N/A</v>
          </cell>
          <cell r="NN172" t="e">
            <v>#N/A</v>
          </cell>
          <cell r="NO172" t="e">
            <v>#N/A</v>
          </cell>
          <cell r="NP172" t="e">
            <v>#N/A</v>
          </cell>
          <cell r="NQ172" t="e">
            <v>#N/A</v>
          </cell>
          <cell r="NR172" t="e">
            <v>#N/A</v>
          </cell>
          <cell r="NS172" t="e">
            <v>#N/A</v>
          </cell>
          <cell r="NT172" t="e">
            <v>#N/A</v>
          </cell>
          <cell r="NX172" t="e">
            <v>#N/A</v>
          </cell>
          <cell r="NY172" t="e">
            <v>#N/A</v>
          </cell>
          <cell r="NZ172" t="e">
            <v>#N/A</v>
          </cell>
          <cell r="OA172" t="e">
            <v>#N/A</v>
          </cell>
          <cell r="OB172" t="e">
            <v>#N/A</v>
          </cell>
          <cell r="OC172" t="e">
            <v>#N/A</v>
          </cell>
          <cell r="OD172" t="e">
            <v>#N/A</v>
          </cell>
          <cell r="OE172" t="e">
            <v>#N/A</v>
          </cell>
          <cell r="OF172" t="e">
            <v>#N/A</v>
          </cell>
          <cell r="OG172" t="e">
            <v>#N/A</v>
          </cell>
          <cell r="OH172" t="e">
            <v>#N/A</v>
          </cell>
          <cell r="OI172" t="e">
            <v>#N/A</v>
          </cell>
          <cell r="OJ172" t="e">
            <v>#N/A</v>
          </cell>
          <cell r="OK172" t="e">
            <v>#N/A</v>
          </cell>
          <cell r="OL172" t="e">
            <v>#N/A</v>
          </cell>
          <cell r="OM172" t="e">
            <v>#N/A</v>
          </cell>
          <cell r="ON172" t="e">
            <v>#N/A</v>
          </cell>
          <cell r="OO172" t="e">
            <v>#N/A</v>
          </cell>
          <cell r="OP172" t="e">
            <v>#N/A</v>
          </cell>
          <cell r="OX172">
            <v>3.7339593850670698E-2</v>
          </cell>
          <cell r="OY172" t="e">
            <v>#N/A</v>
          </cell>
          <cell r="OZ172">
            <v>-1.0645895565293131E-2</v>
          </cell>
          <cell r="PA172">
            <v>1.3467256507120764E-2</v>
          </cell>
          <cell r="PB172">
            <v>3.4148897561769379E-3</v>
          </cell>
          <cell r="PK172">
            <v>657465302.56481457</v>
          </cell>
          <cell r="PL172">
            <v>442637208.5999347</v>
          </cell>
          <cell r="PM172">
            <v>64356382385.395554</v>
          </cell>
          <cell r="PN172">
            <v>0.67324801304826032</v>
          </cell>
          <cell r="PO172">
            <v>145.39306939187364</v>
          </cell>
          <cell r="PP172">
            <v>97.885595079066761</v>
          </cell>
          <cell r="PQ172" t="e">
            <v>#N/A</v>
          </cell>
          <cell r="PR172" t="e">
            <v>#N/A</v>
          </cell>
          <cell r="PS172" t="e">
            <v>#N/A</v>
          </cell>
          <cell r="PT172" t="e">
            <v>#N/A</v>
          </cell>
          <cell r="PU172" t="e">
            <v>#N/A</v>
          </cell>
          <cell r="PV172" t="e">
            <v>#N/A</v>
          </cell>
          <cell r="PW172" t="e">
            <v>#N/A</v>
          </cell>
          <cell r="PX172" t="e">
            <v>#N/A</v>
          </cell>
          <cell r="QB172">
            <v>2.0824208757033627E-2</v>
          </cell>
          <cell r="QC172">
            <v>2.5890126118234602E-2</v>
          </cell>
          <cell r="QD172">
            <v>0.16644364780178295</v>
          </cell>
          <cell r="QE172">
            <v>0.70284581907173904</v>
          </cell>
          <cell r="QF172">
            <v>8.3996198251209783E-2</v>
          </cell>
          <cell r="QG172">
            <v>0</v>
          </cell>
          <cell r="QH172">
            <v>0</v>
          </cell>
          <cell r="QJ172">
            <v>120972157.51643196</v>
          </cell>
          <cell r="QK172">
            <v>77432034.010691985</v>
          </cell>
          <cell r="QL172">
            <v>10402671491.95071</v>
          </cell>
          <cell r="QM172">
            <v>0.64008145014834672</v>
          </cell>
          <cell r="QN172">
            <v>134.34583793206681</v>
          </cell>
          <cell r="QO172">
            <v>85.992278764952076</v>
          </cell>
          <cell r="QP172">
            <v>4.3537626148101256E-2</v>
          </cell>
          <cell r="QQ172">
            <v>3.7285556817829482E-2</v>
          </cell>
          <cell r="QR172">
            <v>-4.0688779525508657E-3</v>
          </cell>
          <cell r="QS172">
            <v>-4.0524962324835594E-3</v>
          </cell>
          <cell r="QT172">
            <v>4.8927352418289677E-4</v>
          </cell>
        </row>
        <row r="173">
          <cell r="A173">
            <v>162</v>
          </cell>
          <cell r="B173">
            <v>46569</v>
          </cell>
          <cell r="C173">
            <v>2027</v>
          </cell>
          <cell r="D173" t="b">
            <v>0</v>
          </cell>
          <cell r="E173" t="b">
            <v>0</v>
          </cell>
          <cell r="H173" t="e">
            <v>#N/A</v>
          </cell>
          <cell r="I173" t="e">
            <v>#N/A</v>
          </cell>
          <cell r="J173" t="e">
            <v>#N/A</v>
          </cell>
          <cell r="K173" t="e">
            <v>#N/A</v>
          </cell>
          <cell r="L173" t="e">
            <v>#N/A</v>
          </cell>
          <cell r="M173" t="e">
            <v>#N/A</v>
          </cell>
          <cell r="N173" t="e">
            <v>#N/A</v>
          </cell>
          <cell r="O173" t="e">
            <v>#N/A</v>
          </cell>
          <cell r="P173" t="e">
            <v>#N/A</v>
          </cell>
          <cell r="Q173" t="e">
            <v>#N/A</v>
          </cell>
          <cell r="R173" t="e">
            <v>#N/A</v>
          </cell>
          <cell r="S173" t="e">
            <v>#N/A</v>
          </cell>
          <cell r="T173" t="e">
            <v>#N/A</v>
          </cell>
          <cell r="U173" t="e">
            <v>#N/A</v>
          </cell>
          <cell r="V173" t="e">
            <v>#N/A</v>
          </cell>
          <cell r="W173" t="e">
            <v>#N/A</v>
          </cell>
          <cell r="X173" t="e">
            <v>#N/A</v>
          </cell>
          <cell r="Y173" t="e">
            <v>#N/A</v>
          </cell>
          <cell r="Z173" t="e">
            <v>#N/A</v>
          </cell>
          <cell r="AB173">
            <v>6492587.4740464436</v>
          </cell>
          <cell r="AC173">
            <v>11079139.253111703</v>
          </cell>
          <cell r="AD173">
            <v>5202901101.4821062</v>
          </cell>
          <cell r="AE173">
            <v>1.7064289541572761</v>
          </cell>
          <cell r="AF173">
            <v>469.61239340148302</v>
          </cell>
          <cell r="AG173">
            <v>801.36018533138804</v>
          </cell>
          <cell r="AH173">
            <v>-5.2147536248098536E-2</v>
          </cell>
          <cell r="AI173">
            <v>1.8443979548967499E-2</v>
          </cell>
          <cell r="AJ173">
            <v>3.1879243650847301E-2</v>
          </cell>
          <cell r="AK173">
            <v>9.3857965036197422E-2</v>
          </cell>
          <cell r="AL173">
            <v>-1.1726558523619569E-2</v>
          </cell>
          <cell r="AN173" t="e">
            <v>#N/A</v>
          </cell>
          <cell r="AO173" t="e">
            <v>#N/A</v>
          </cell>
          <cell r="AP173" t="e">
            <v>#N/A</v>
          </cell>
          <cell r="AQ173" t="e">
            <v>#N/A</v>
          </cell>
          <cell r="AR173" t="e">
            <v>#N/A</v>
          </cell>
          <cell r="AS173" t="e">
            <v>#N/A</v>
          </cell>
          <cell r="AU173">
            <v>6492587.4740464436</v>
          </cell>
          <cell r="AV173">
            <v>11079139.253111703</v>
          </cell>
          <cell r="AW173">
            <v>5202901101.4821062</v>
          </cell>
          <cell r="AX173">
            <v>1.7064289541572761</v>
          </cell>
          <cell r="AY173">
            <v>469.61239340148302</v>
          </cell>
          <cell r="AZ173">
            <v>801.36018533138804</v>
          </cell>
          <cell r="BA173" t="e">
            <v>#N/A</v>
          </cell>
          <cell r="BB173" t="e">
            <v>#N/A</v>
          </cell>
          <cell r="BC173" t="e">
            <v>#N/A</v>
          </cell>
          <cell r="BD173" t="e">
            <v>#N/A</v>
          </cell>
          <cell r="BE173" t="e">
            <v>#N/A</v>
          </cell>
          <cell r="BF173" t="e">
            <v>#N/A</v>
          </cell>
          <cell r="BG173" t="e">
            <v>#N/A</v>
          </cell>
          <cell r="BH173" t="e">
            <v>#N/A</v>
          </cell>
          <cell r="BJ173" t="e">
            <v>#N/A</v>
          </cell>
          <cell r="BK173" t="e">
            <v>#N/A</v>
          </cell>
          <cell r="BL173" t="e">
            <v>#N/A</v>
          </cell>
          <cell r="BM173" t="e">
            <v>#N/A</v>
          </cell>
          <cell r="BN173" t="e">
            <v>#N/A</v>
          </cell>
          <cell r="BO173" t="e">
            <v>#N/A</v>
          </cell>
          <cell r="BP173" t="e">
            <v>#N/A</v>
          </cell>
          <cell r="BQ173" t="e">
            <v>#N/A</v>
          </cell>
          <cell r="BR173" t="e">
            <v>#N/A</v>
          </cell>
          <cell r="BS173" t="e">
            <v>#N/A</v>
          </cell>
          <cell r="BT173" t="e">
            <v>#N/A</v>
          </cell>
          <cell r="BU173" t="e">
            <v>#N/A</v>
          </cell>
          <cell r="BV173" t="e">
            <v>#N/A</v>
          </cell>
          <cell r="BW173" t="e">
            <v>#N/A</v>
          </cell>
          <cell r="BX173" t="e">
            <v>#N/A</v>
          </cell>
          <cell r="BY173" t="e">
            <v>#N/A</v>
          </cell>
          <cell r="BZ173" t="e">
            <v>#N/A</v>
          </cell>
          <cell r="CA173" t="e">
            <v>#N/A</v>
          </cell>
          <cell r="CB173" t="e">
            <v>#N/A</v>
          </cell>
          <cell r="CD173">
            <v>70281759.055937648</v>
          </cell>
          <cell r="CE173">
            <v>53920814.138385631</v>
          </cell>
          <cell r="CF173">
            <v>11513448431.453289</v>
          </cell>
          <cell r="CG173">
            <v>0.76720922843535766</v>
          </cell>
          <cell r="CH173">
            <v>213.52512226363052</v>
          </cell>
          <cell r="CI173">
            <v>163.81844430344537</v>
          </cell>
          <cell r="CJ173">
            <v>1.9676896798699592E-2</v>
          </cell>
          <cell r="CK173">
            <v>2.4940361590017231E-2</v>
          </cell>
          <cell r="CL173">
            <v>-2.0791882376684872E-2</v>
          </cell>
          <cell r="CM173">
            <v>2.2464286874470878E-2</v>
          </cell>
          <cell r="CN173">
            <v>4.1772493718265314E-3</v>
          </cell>
          <cell r="CP173" t="e">
            <v>#N/A</v>
          </cell>
          <cell r="CQ173" t="e">
            <v>#N/A</v>
          </cell>
          <cell r="CR173" t="e">
            <v>#N/A</v>
          </cell>
          <cell r="CS173" t="e">
            <v>#N/A</v>
          </cell>
          <cell r="CT173" t="e">
            <v>#N/A</v>
          </cell>
          <cell r="CU173" t="e">
            <v>#N/A</v>
          </cell>
          <cell r="CW173">
            <v>70281759.055937648</v>
          </cell>
          <cell r="CX173">
            <v>53920814.138385631</v>
          </cell>
          <cell r="CY173">
            <v>11513448431.453289</v>
          </cell>
          <cell r="CZ173">
            <v>0.76720922843535766</v>
          </cell>
          <cell r="DA173">
            <v>213.52512226363052</v>
          </cell>
          <cell r="DB173">
            <v>163.81844430344537</v>
          </cell>
          <cell r="DC173" t="e">
            <v>#N/A</v>
          </cell>
          <cell r="DD173" t="e">
            <v>#N/A</v>
          </cell>
          <cell r="DE173" t="e">
            <v>#N/A</v>
          </cell>
          <cell r="DF173" t="e">
            <v>#N/A</v>
          </cell>
          <cell r="DG173" t="e">
            <v>#N/A</v>
          </cell>
          <cell r="DH173" t="e">
            <v>#N/A</v>
          </cell>
          <cell r="DI173" t="e">
            <v>#N/A</v>
          </cell>
          <cell r="DJ173" t="e">
            <v>#N/A</v>
          </cell>
          <cell r="DL173" t="e">
            <v>#N/A</v>
          </cell>
          <cell r="DM173" t="e">
            <v>#N/A</v>
          </cell>
          <cell r="DN173" t="e">
            <v>#N/A</v>
          </cell>
          <cell r="DO173" t="e">
            <v>#N/A</v>
          </cell>
          <cell r="DP173" t="e">
            <v>#N/A</v>
          </cell>
          <cell r="DQ173" t="e">
            <v>#N/A</v>
          </cell>
          <cell r="DR173" t="e">
            <v>#N/A</v>
          </cell>
          <cell r="DS173" t="e">
            <v>#N/A</v>
          </cell>
          <cell r="DT173" t="e">
            <v>#N/A</v>
          </cell>
          <cell r="DU173" t="e">
            <v>#N/A</v>
          </cell>
          <cell r="DV173" t="e">
            <v>#N/A</v>
          </cell>
          <cell r="DW173" t="e">
            <v>#N/A</v>
          </cell>
          <cell r="DX173" t="e">
            <v>#N/A</v>
          </cell>
          <cell r="DY173" t="e">
            <v>#N/A</v>
          </cell>
          <cell r="DZ173" t="e">
            <v>#N/A</v>
          </cell>
          <cell r="EA173" t="e">
            <v>#N/A</v>
          </cell>
          <cell r="EB173" t="e">
            <v>#N/A</v>
          </cell>
          <cell r="EC173" t="e">
            <v>#N/A</v>
          </cell>
          <cell r="ED173" t="e">
            <v>#N/A</v>
          </cell>
          <cell r="EF173">
            <v>120010635.3309563</v>
          </cell>
          <cell r="EG173">
            <v>85237891.227714494</v>
          </cell>
          <cell r="EH173">
            <v>13403472668.794458</v>
          </cell>
          <cell r="EI173">
            <v>0.71025281211662494</v>
          </cell>
          <cell r="EJ173">
            <v>157.24782107744608</v>
          </cell>
          <cell r="EK173">
            <v>111.68570711946796</v>
          </cell>
          <cell r="EL173">
            <v>5.3177298061768956E-2</v>
          </cell>
          <cell r="EM173">
            <v>3.6829271295088492E-2</v>
          </cell>
          <cell r="EN173">
            <v>5.7292518937300954E-3</v>
          </cell>
          <cell r="EO173">
            <v>7.0921375593608459E-3</v>
          </cell>
          <cell r="EP173">
            <v>4.2405385149843766E-3</v>
          </cell>
          <cell r="ER173" t="e">
            <v>#N/A</v>
          </cell>
          <cell r="ES173" t="e">
            <v>#N/A</v>
          </cell>
          <cell r="ET173" t="e">
            <v>#N/A</v>
          </cell>
          <cell r="EU173" t="e">
            <v>#N/A</v>
          </cell>
          <cell r="EV173" t="e">
            <v>#N/A</v>
          </cell>
          <cell r="EW173" t="e">
            <v>#N/A</v>
          </cell>
          <cell r="EY173">
            <v>120010635.3309563</v>
          </cell>
          <cell r="EZ173">
            <v>85237891.227714494</v>
          </cell>
          <cell r="FA173">
            <v>13403472668.794458</v>
          </cell>
          <cell r="FB173">
            <v>0.71025281211662494</v>
          </cell>
          <cell r="FC173">
            <v>157.24782107744608</v>
          </cell>
          <cell r="FD173">
            <v>111.68570711946796</v>
          </cell>
          <cell r="FE173" t="e">
            <v>#N/A</v>
          </cell>
          <cell r="FF173" t="e">
            <v>#N/A</v>
          </cell>
          <cell r="FG173" t="e">
            <v>#N/A</v>
          </cell>
          <cell r="FH173" t="e">
            <v>#N/A</v>
          </cell>
          <cell r="FI173" t="e">
            <v>#N/A</v>
          </cell>
          <cell r="FJ173" t="e">
            <v>#N/A</v>
          </cell>
          <cell r="FK173" t="e">
            <v>#N/A</v>
          </cell>
          <cell r="FL173" t="e">
            <v>#N/A</v>
          </cell>
          <cell r="FN173" t="e">
            <v>#N/A</v>
          </cell>
          <cell r="FO173" t="e">
            <v>#N/A</v>
          </cell>
          <cell r="FP173" t="e">
            <v>#N/A</v>
          </cell>
          <cell r="FQ173" t="e">
            <v>#N/A</v>
          </cell>
          <cell r="FR173" t="e">
            <v>#N/A</v>
          </cell>
          <cell r="FS173" t="e">
            <v>#N/A</v>
          </cell>
          <cell r="FT173" t="e">
            <v>#N/A</v>
          </cell>
          <cell r="FU173" t="e">
            <v>#N/A</v>
          </cell>
          <cell r="FV173" t="e">
            <v>#N/A</v>
          </cell>
          <cell r="FW173" t="e">
            <v>#N/A</v>
          </cell>
          <cell r="FX173" t="e">
            <v>#N/A</v>
          </cell>
          <cell r="FY173" t="e">
            <v>#N/A</v>
          </cell>
          <cell r="FZ173" t="e">
            <v>#N/A</v>
          </cell>
          <cell r="GA173" t="e">
            <v>#N/A</v>
          </cell>
          <cell r="GB173" t="e">
            <v>#N/A</v>
          </cell>
          <cell r="GC173" t="e">
            <v>#N/A</v>
          </cell>
          <cell r="GD173" t="e">
            <v>#N/A</v>
          </cell>
          <cell r="GE173" t="e">
            <v>#N/A</v>
          </cell>
          <cell r="GF173" t="e">
            <v>#N/A</v>
          </cell>
          <cell r="GH173">
            <v>139842263.24391544</v>
          </cell>
          <cell r="GI173">
            <v>87569091.077501014</v>
          </cell>
          <cell r="GJ173">
            <v>11567012468.69446</v>
          </cell>
          <cell r="GK173">
            <v>0.6261990405916229</v>
          </cell>
          <cell r="GL173">
            <v>132.09012822180992</v>
          </cell>
          <cell r="GM173">
            <v>82.714711564121814</v>
          </cell>
          <cell r="GN173">
            <v>4.7797451953025961E-2</v>
          </cell>
          <cell r="GO173">
            <v>3.9227588848122448E-2</v>
          </cell>
          <cell r="GP173">
            <v>-8.0082886180814754E-3</v>
          </cell>
          <cell r="GQ173">
            <v>-9.5804934513365834E-3</v>
          </cell>
          <cell r="GR173">
            <v>0</v>
          </cell>
          <cell r="GT173" t="e">
            <v>#N/A</v>
          </cell>
          <cell r="GU173" t="e">
            <v>#N/A</v>
          </cell>
          <cell r="GV173" t="e">
            <v>#N/A</v>
          </cell>
          <cell r="GW173" t="e">
            <v>#N/A</v>
          </cell>
          <cell r="GX173" t="e">
            <v>#N/A</v>
          </cell>
          <cell r="GY173" t="e">
            <v>#N/A</v>
          </cell>
          <cell r="HA173">
            <v>139842263.24391544</v>
          </cell>
          <cell r="HB173">
            <v>87569091.077501014</v>
          </cell>
          <cell r="HC173">
            <v>11567012468.69446</v>
          </cell>
          <cell r="HD173">
            <v>0.6261990405916229</v>
          </cell>
          <cell r="HE173">
            <v>132.09012822180992</v>
          </cell>
          <cell r="HF173">
            <v>82.714711564121814</v>
          </cell>
          <cell r="HG173" t="e">
            <v>#N/A</v>
          </cell>
          <cell r="HH173" t="e">
            <v>#N/A</v>
          </cell>
          <cell r="HI173" t="e">
            <v>#N/A</v>
          </cell>
          <cell r="HJ173" t="e">
            <v>#N/A</v>
          </cell>
          <cell r="HK173" t="e">
            <v>#N/A</v>
          </cell>
          <cell r="HL173" t="e">
            <v>#N/A</v>
          </cell>
          <cell r="HM173" t="e">
            <v>#N/A</v>
          </cell>
          <cell r="HN173" t="e">
            <v>#N/A</v>
          </cell>
          <cell r="HP173" t="e">
            <v>#N/A</v>
          </cell>
          <cell r="HQ173" t="e">
            <v>#N/A</v>
          </cell>
          <cell r="HR173" t="e">
            <v>#N/A</v>
          </cell>
          <cell r="HS173" t="e">
            <v>#N/A</v>
          </cell>
          <cell r="HT173" t="e">
            <v>#N/A</v>
          </cell>
          <cell r="HU173" t="e">
            <v>#N/A</v>
          </cell>
          <cell r="HV173" t="e">
            <v>#N/A</v>
          </cell>
          <cell r="HW173" t="e">
            <v>#N/A</v>
          </cell>
          <cell r="HX173" t="e">
            <v>#N/A</v>
          </cell>
          <cell r="HY173" t="e">
            <v>#N/A</v>
          </cell>
          <cell r="HZ173" t="e">
            <v>#N/A</v>
          </cell>
          <cell r="IA173" t="e">
            <v>#N/A</v>
          </cell>
          <cell r="IB173" t="e">
            <v>#N/A</v>
          </cell>
          <cell r="IC173" t="e">
            <v>#N/A</v>
          </cell>
          <cell r="ID173" t="e">
            <v>#N/A</v>
          </cell>
          <cell r="IE173" t="e">
            <v>#N/A</v>
          </cell>
          <cell r="IF173" t="e">
            <v>#N/A</v>
          </cell>
          <cell r="IG173" t="e">
            <v>#N/A</v>
          </cell>
          <cell r="IH173" t="e">
            <v>#N/A</v>
          </cell>
          <cell r="IJ173">
            <v>48248987.081112325</v>
          </cell>
          <cell r="IK173">
            <v>37014483.014399104</v>
          </cell>
          <cell r="IL173">
            <v>4043182244.0237589</v>
          </cell>
          <cell r="IM173">
            <v>0.76715564934396085</v>
          </cell>
          <cell r="IN173">
            <v>109.23243862276584</v>
          </cell>
          <cell r="IO173">
            <v>83.798282381072283</v>
          </cell>
          <cell r="IP173">
            <v>9.2148946590983796E-3</v>
          </cell>
          <cell r="IQ173">
            <v>2.2303898895905477E-2</v>
          </cell>
          <cell r="IR173">
            <v>-1.7610209654028662E-3</v>
          </cell>
          <cell r="IS173">
            <v>2.8905393941198003E-2</v>
          </cell>
          <cell r="IT173">
            <v>0</v>
          </cell>
          <cell r="IV173" t="e">
            <v>#N/A</v>
          </cell>
          <cell r="IW173" t="e">
            <v>#N/A</v>
          </cell>
          <cell r="IX173" t="e">
            <v>#N/A</v>
          </cell>
          <cell r="IY173" t="e">
            <v>#N/A</v>
          </cell>
          <cell r="IZ173" t="e">
            <v>#N/A</v>
          </cell>
          <cell r="JA173" t="e">
            <v>#N/A</v>
          </cell>
          <cell r="JC173">
            <v>48248987.081112325</v>
          </cell>
          <cell r="JD173">
            <v>37014483.014399104</v>
          </cell>
          <cell r="JE173">
            <v>4043182244.0237589</v>
          </cell>
          <cell r="JF173">
            <v>0.76715564934396085</v>
          </cell>
          <cell r="JG173">
            <v>109.23243862276584</v>
          </cell>
          <cell r="JH173">
            <v>83.798282381072283</v>
          </cell>
          <cell r="JI173" t="e">
            <v>#N/A</v>
          </cell>
          <cell r="JJ173" t="e">
            <v>#N/A</v>
          </cell>
          <cell r="JK173" t="e">
            <v>#N/A</v>
          </cell>
          <cell r="JL173" t="e">
            <v>#N/A</v>
          </cell>
          <cell r="JM173" t="e">
            <v>#N/A</v>
          </cell>
          <cell r="JN173" t="e">
            <v>#N/A</v>
          </cell>
          <cell r="JO173" t="e">
            <v>#N/A</v>
          </cell>
          <cell r="JP173" t="e">
            <v>#N/A</v>
          </cell>
          <cell r="JR173" t="e">
            <v>#N/A</v>
          </cell>
          <cell r="JS173" t="e">
            <v>#N/A</v>
          </cell>
          <cell r="JT173" t="e">
            <v>#N/A</v>
          </cell>
          <cell r="JU173" t="e">
            <v>#N/A</v>
          </cell>
          <cell r="JV173" t="e">
            <v>#N/A</v>
          </cell>
          <cell r="JW173" t="e">
            <v>#N/A</v>
          </cell>
          <cell r="JX173" t="e">
            <v>#N/A</v>
          </cell>
          <cell r="JY173" t="e">
            <v>#N/A</v>
          </cell>
          <cell r="JZ173" t="e">
            <v>#N/A</v>
          </cell>
          <cell r="KA173" t="e">
            <v>#N/A</v>
          </cell>
          <cell r="KB173" t="e">
            <v>#N/A</v>
          </cell>
          <cell r="KC173" t="e">
            <v>#N/A</v>
          </cell>
          <cell r="KD173" t="e">
            <v>#N/A</v>
          </cell>
          <cell r="KE173" t="e">
            <v>#N/A</v>
          </cell>
          <cell r="KF173" t="e">
            <v>#N/A</v>
          </cell>
          <cell r="KG173" t="e">
            <v>#N/A</v>
          </cell>
          <cell r="KH173" t="e">
            <v>#N/A</v>
          </cell>
          <cell r="KI173" t="e">
            <v>#N/A</v>
          </cell>
          <cell r="KJ173" t="e">
            <v>#N/A</v>
          </cell>
          <cell r="KL173">
            <v>88123909.585240036</v>
          </cell>
          <cell r="KM173">
            <v>58699378.860458761</v>
          </cell>
          <cell r="KN173">
            <v>4746737368.5215025</v>
          </cell>
          <cell r="KO173">
            <v>0.66610048438307579</v>
          </cell>
          <cell r="KP173">
            <v>80.865206083449934</v>
          </cell>
          <cell r="KQ173">
            <v>53.864352941923251</v>
          </cell>
          <cell r="KR173">
            <v>3.345213841353821E-2</v>
          </cell>
          <cell r="KS173">
            <v>2.098367190279507E-2</v>
          </cell>
          <cell r="KT173">
            <v>3.515365558345673E-3</v>
          </cell>
          <cell r="KU173">
            <v>2.3622683394606072E-2</v>
          </cell>
          <cell r="KV173">
            <v>0</v>
          </cell>
          <cell r="KX173" t="e">
            <v>#N/A</v>
          </cell>
          <cell r="KY173" t="e">
            <v>#N/A</v>
          </cell>
          <cell r="KZ173" t="e">
            <v>#N/A</v>
          </cell>
          <cell r="LA173" t="e">
            <v>#N/A</v>
          </cell>
          <cell r="LB173" t="e">
            <v>#N/A</v>
          </cell>
          <cell r="LC173" t="e">
            <v>#N/A</v>
          </cell>
          <cell r="LE173">
            <v>88123909.585240036</v>
          </cell>
          <cell r="LF173">
            <v>58699378.860458761</v>
          </cell>
          <cell r="LG173">
            <v>4746737368.5215025</v>
          </cell>
          <cell r="LH173">
            <v>0.66610048438307579</v>
          </cell>
          <cell r="LI173">
            <v>80.865206083449934</v>
          </cell>
          <cell r="LJ173">
            <v>53.864352941923251</v>
          </cell>
          <cell r="LK173" t="e">
            <v>#N/A</v>
          </cell>
          <cell r="LL173" t="e">
            <v>#N/A</v>
          </cell>
          <cell r="LM173" t="e">
            <v>#N/A</v>
          </cell>
          <cell r="LN173" t="e">
            <v>#N/A</v>
          </cell>
          <cell r="LO173" t="e">
            <v>#N/A</v>
          </cell>
          <cell r="LP173" t="e">
            <v>#N/A</v>
          </cell>
          <cell r="LQ173" t="e">
            <v>#N/A</v>
          </cell>
          <cell r="LR173" t="e">
            <v>#N/A</v>
          </cell>
          <cell r="LT173" t="e">
            <v>#N/A</v>
          </cell>
          <cell r="LU173" t="e">
            <v>#N/A</v>
          </cell>
          <cell r="LV173" t="e">
            <v>#N/A</v>
          </cell>
          <cell r="LW173" t="e">
            <v>#N/A</v>
          </cell>
          <cell r="LX173" t="e">
            <v>#N/A</v>
          </cell>
          <cell r="LY173" t="e">
            <v>#N/A</v>
          </cell>
          <cell r="LZ173" t="e">
            <v>#N/A</v>
          </cell>
          <cell r="MA173" t="e">
            <v>#N/A</v>
          </cell>
          <cell r="MB173" t="e">
            <v>#N/A</v>
          </cell>
          <cell r="MC173" t="e">
            <v>#N/A</v>
          </cell>
          <cell r="MD173" t="e">
            <v>#N/A</v>
          </cell>
          <cell r="ME173" t="e">
            <v>#N/A</v>
          </cell>
          <cell r="MF173" t="e">
            <v>#N/A</v>
          </cell>
          <cell r="MG173" t="e">
            <v>#N/A</v>
          </cell>
          <cell r="MH173" t="e">
            <v>#N/A</v>
          </cell>
          <cell r="MI173" t="e">
            <v>#N/A</v>
          </cell>
          <cell r="MJ173" t="e">
            <v>#N/A</v>
          </cell>
          <cell r="MK173" t="e">
            <v>#N/A</v>
          </cell>
          <cell r="ML173" t="e">
            <v>#N/A</v>
          </cell>
          <cell r="MN173">
            <v>201378213.53457984</v>
          </cell>
          <cell r="MO173">
            <v>129420176.03768165</v>
          </cell>
          <cell r="MP173">
            <v>17668975554.571533</v>
          </cell>
          <cell r="MQ173">
            <v>0.64267218268602899</v>
          </cell>
          <cell r="MR173">
            <v>136.52411931063267</v>
          </cell>
          <cell r="MS173">
            <v>87.740253746652144</v>
          </cell>
          <cell r="MT173">
            <v>3.5572645218797598E-2</v>
          </cell>
          <cell r="MU173">
            <v>5.1220741804553598E-2</v>
          </cell>
          <cell r="MV173">
            <v>-3.5362703246971362E-2</v>
          </cell>
          <cell r="MW173">
            <v>-4.7615293906915161E-3</v>
          </cell>
          <cell r="MX173">
            <v>1.2820573613222214E-2</v>
          </cell>
          <cell r="MZ173" t="e">
            <v>#N/A</v>
          </cell>
          <cell r="NA173" t="e">
            <v>#N/A</v>
          </cell>
          <cell r="NB173" t="e">
            <v>#N/A</v>
          </cell>
          <cell r="NC173" t="e">
            <v>#N/A</v>
          </cell>
          <cell r="ND173" t="e">
            <v>#N/A</v>
          </cell>
          <cell r="NE173" t="e">
            <v>#N/A</v>
          </cell>
          <cell r="NG173">
            <v>201378213.53457984</v>
          </cell>
          <cell r="NH173">
            <v>129420176.03768165</v>
          </cell>
          <cell r="NI173">
            <v>17668975554.571533</v>
          </cell>
          <cell r="NJ173">
            <v>0.64267218268602899</v>
          </cell>
          <cell r="NK173">
            <v>136.52411931063267</v>
          </cell>
          <cell r="NL173">
            <v>87.740253746652144</v>
          </cell>
          <cell r="NM173" t="e">
            <v>#N/A</v>
          </cell>
          <cell r="NN173" t="e">
            <v>#N/A</v>
          </cell>
          <cell r="NO173" t="e">
            <v>#N/A</v>
          </cell>
          <cell r="NP173" t="e">
            <v>#N/A</v>
          </cell>
          <cell r="NQ173" t="e">
            <v>#N/A</v>
          </cell>
          <cell r="NR173" t="e">
            <v>#N/A</v>
          </cell>
          <cell r="NS173" t="e">
            <v>#N/A</v>
          </cell>
          <cell r="NT173" t="e">
            <v>#N/A</v>
          </cell>
          <cell r="NX173" t="e">
            <v>#N/A</v>
          </cell>
          <cell r="NY173" t="e">
            <v>#N/A</v>
          </cell>
          <cell r="NZ173" t="e">
            <v>#N/A</v>
          </cell>
          <cell r="OA173" t="e">
            <v>#N/A</v>
          </cell>
          <cell r="OB173" t="e">
            <v>#N/A</v>
          </cell>
          <cell r="OC173" t="e">
            <v>#N/A</v>
          </cell>
          <cell r="OD173" t="e">
            <v>#N/A</v>
          </cell>
          <cell r="OE173" t="e">
            <v>#N/A</v>
          </cell>
          <cell r="OF173" t="e">
            <v>#N/A</v>
          </cell>
          <cell r="OG173" t="e">
            <v>#N/A</v>
          </cell>
          <cell r="OH173" t="e">
            <v>#N/A</v>
          </cell>
          <cell r="OI173" t="e">
            <v>#N/A</v>
          </cell>
          <cell r="OJ173" t="e">
            <v>#N/A</v>
          </cell>
          <cell r="OK173" t="e">
            <v>#N/A</v>
          </cell>
          <cell r="OL173" t="e">
            <v>#N/A</v>
          </cell>
          <cell r="OM173" t="e">
            <v>#N/A</v>
          </cell>
          <cell r="ON173" t="e">
            <v>#N/A</v>
          </cell>
          <cell r="OO173" t="e">
            <v>#N/A</v>
          </cell>
          <cell r="OP173" t="e">
            <v>#N/A</v>
          </cell>
          <cell r="OX173">
            <v>3.6576497107669456E-2</v>
          </cell>
          <cell r="OY173" t="e">
            <v>#N/A</v>
          </cell>
          <cell r="OZ173">
            <v>-1.1699829881550104E-2</v>
          </cell>
          <cell r="PA173">
            <v>1.2856063147555013E-2</v>
          </cell>
          <cell r="PB173">
            <v>3.9686531418421265E-3</v>
          </cell>
          <cell r="PK173">
            <v>674378355.30578804</v>
          </cell>
          <cell r="PL173">
            <v>462940973.60925239</v>
          </cell>
          <cell r="PM173">
            <v>68145729837.5411</v>
          </cell>
          <cell r="PN173">
            <v>0.68647068810406564</v>
          </cell>
          <cell r="PO173">
            <v>147.20176809205884</v>
          </cell>
          <cell r="PP173">
            <v>101.04969903229072</v>
          </cell>
          <cell r="PQ173" t="e">
            <v>#N/A</v>
          </cell>
          <cell r="PR173" t="e">
            <v>#N/A</v>
          </cell>
          <cell r="PS173" t="e">
            <v>#N/A</v>
          </cell>
          <cell r="PT173" t="e">
            <v>#N/A</v>
          </cell>
          <cell r="PU173" t="e">
            <v>#N/A</v>
          </cell>
          <cell r="PV173" t="e">
            <v>#N/A</v>
          </cell>
          <cell r="PW173" t="e">
            <v>#N/A</v>
          </cell>
          <cell r="PX173" t="e">
            <v>#N/A</v>
          </cell>
          <cell r="QB173">
            <v>2.0824208757033627E-2</v>
          </cell>
          <cell r="QC173">
            <v>2.5890126118234602E-2</v>
          </cell>
          <cell r="QD173">
            <v>0.16644364780178295</v>
          </cell>
          <cell r="QE173">
            <v>0.70284581907173904</v>
          </cell>
          <cell r="QF173">
            <v>8.3996198251209783E-2</v>
          </cell>
          <cell r="QG173">
            <v>0</v>
          </cell>
          <cell r="QH173">
            <v>0</v>
          </cell>
          <cell r="QJ173">
            <v>124270096.056997</v>
          </cell>
          <cell r="QK173">
            <v>80470681.931145549</v>
          </cell>
          <cell r="QL173">
            <v>11106792104.938597</v>
          </cell>
          <cell r="QM173">
            <v>0.64754663015821068</v>
          </cell>
          <cell r="QN173">
            <v>138.02284059730081</v>
          </cell>
          <cell r="QO173">
            <v>89.376225313646017</v>
          </cell>
          <cell r="QP173">
            <v>4.2642785014498211E-2</v>
          </cell>
          <cell r="QQ173">
            <v>3.6604178175277557E-2</v>
          </cell>
          <cell r="QR173">
            <v>-4.6973580870714529E-3</v>
          </cell>
          <cell r="QS173">
            <v>-5.8910424304946295E-4</v>
          </cell>
          <cell r="QT173">
            <v>5.6976390944443441E-4</v>
          </cell>
        </row>
        <row r="174">
          <cell r="A174">
            <v>163</v>
          </cell>
          <cell r="B174">
            <v>46661</v>
          </cell>
          <cell r="C174">
            <v>2027</v>
          </cell>
          <cell r="D174" t="b">
            <v>0</v>
          </cell>
          <cell r="E174" t="b">
            <v>0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B174">
            <v>6532050.4270323357</v>
          </cell>
          <cell r="AC174">
            <v>10574342.792177234</v>
          </cell>
          <cell r="AD174">
            <v>5365539903.5611334</v>
          </cell>
          <cell r="AE174">
            <v>1.6188397365115577</v>
          </cell>
          <cell r="AF174">
            <v>507.4111941529352</v>
          </cell>
          <cell r="AG174">
            <v>821.41740384555249</v>
          </cell>
          <cell r="AH174">
            <v>-4.6090159348805532E-2</v>
          </cell>
          <cell r="AI174">
            <v>1.9429969462962386E-2</v>
          </cell>
          <cell r="AJ174">
            <v>3.2329792436269468E-2</v>
          </cell>
          <cell r="AK174">
            <v>9.27596911360134E-2</v>
          </cell>
          <cell r="AL174">
            <v>-1.238176410044203E-2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U174">
            <v>6532050.4270323357</v>
          </cell>
          <cell r="AV174">
            <v>10574342.792177234</v>
          </cell>
          <cell r="AW174">
            <v>5365539903.5611334</v>
          </cell>
          <cell r="AX174">
            <v>1.6188397365115577</v>
          </cell>
          <cell r="AY174">
            <v>507.4111941529352</v>
          </cell>
          <cell r="AZ174">
            <v>821.41740384555249</v>
          </cell>
          <cell r="BA174" t="e">
            <v>#N/A</v>
          </cell>
          <cell r="BB174" t="e">
            <v>#N/A</v>
          </cell>
          <cell r="BC174" t="e">
            <v>#N/A</v>
          </cell>
          <cell r="BD174" t="e">
            <v>#N/A</v>
          </cell>
          <cell r="BE174" t="e">
            <v>#N/A</v>
          </cell>
          <cell r="BF174" t="e">
            <v>#N/A</v>
          </cell>
          <cell r="BG174" t="e">
            <v>#N/A</v>
          </cell>
          <cell r="BH174" t="e">
            <v>#N/A</v>
          </cell>
          <cell r="BJ174" t="e">
            <v>#N/A</v>
          </cell>
          <cell r="BK174" t="e">
            <v>#N/A</v>
          </cell>
          <cell r="BL174" t="e">
            <v>#N/A</v>
          </cell>
          <cell r="BM174" t="e">
            <v>#N/A</v>
          </cell>
          <cell r="BN174" t="e">
            <v>#N/A</v>
          </cell>
          <cell r="BO174" t="e">
            <v>#N/A</v>
          </cell>
          <cell r="BP174" t="e">
            <v>#N/A</v>
          </cell>
          <cell r="BQ174" t="e">
            <v>#N/A</v>
          </cell>
          <cell r="BR174" t="e">
            <v>#N/A</v>
          </cell>
          <cell r="BS174" t="e">
            <v>#N/A</v>
          </cell>
          <cell r="BT174" t="e">
            <v>#N/A</v>
          </cell>
          <cell r="BU174" t="e">
            <v>#N/A</v>
          </cell>
          <cell r="BV174" t="e">
            <v>#N/A</v>
          </cell>
          <cell r="BW174" t="e">
            <v>#N/A</v>
          </cell>
          <cell r="BX174" t="e">
            <v>#N/A</v>
          </cell>
          <cell r="BY174" t="e">
            <v>#N/A</v>
          </cell>
          <cell r="BZ174" t="e">
            <v>#N/A</v>
          </cell>
          <cell r="CA174" t="e">
            <v>#N/A</v>
          </cell>
          <cell r="CB174" t="e">
            <v>#N/A</v>
          </cell>
          <cell r="CD174">
            <v>70629665.024504408</v>
          </cell>
          <cell r="CE174">
            <v>49231596.825306334</v>
          </cell>
          <cell r="CF174">
            <v>10649018680.595211</v>
          </cell>
          <cell r="CG174">
            <v>0.69703851502376257</v>
          </cell>
          <cell r="CH174">
            <v>216.30455575881984</v>
          </cell>
          <cell r="CI174">
            <v>150.77260633900244</v>
          </cell>
          <cell r="CJ174">
            <v>1.9375484037558979E-2</v>
          </cell>
          <cell r="CK174">
            <v>2.4598818740894091E-2</v>
          </cell>
          <cell r="CL174">
            <v>-2.115503744560052E-2</v>
          </cell>
          <cell r="CM174">
            <v>2.2038998963659524E-2</v>
          </cell>
          <cell r="CN174">
            <v>4.4073350309143302E-3</v>
          </cell>
          <cell r="CP174" t="e">
            <v>#N/A</v>
          </cell>
          <cell r="CQ174" t="e">
            <v>#N/A</v>
          </cell>
          <cell r="CR174" t="e">
            <v>#N/A</v>
          </cell>
          <cell r="CS174" t="e">
            <v>#N/A</v>
          </cell>
          <cell r="CT174" t="e">
            <v>#N/A</v>
          </cell>
          <cell r="CU174" t="e">
            <v>#N/A</v>
          </cell>
          <cell r="CW174">
            <v>70629665.024504408</v>
          </cell>
          <cell r="CX174">
            <v>49231596.825306334</v>
          </cell>
          <cell r="CY174">
            <v>10649018680.595211</v>
          </cell>
          <cell r="CZ174">
            <v>0.69703851502376257</v>
          </cell>
          <cell r="DA174">
            <v>216.30455575881984</v>
          </cell>
          <cell r="DB174">
            <v>150.77260633900244</v>
          </cell>
          <cell r="DC174" t="e">
            <v>#N/A</v>
          </cell>
          <cell r="DD174" t="e">
            <v>#N/A</v>
          </cell>
          <cell r="DE174" t="e">
            <v>#N/A</v>
          </cell>
          <cell r="DF174" t="e">
            <v>#N/A</v>
          </cell>
          <cell r="DG174" t="e">
            <v>#N/A</v>
          </cell>
          <cell r="DH174" t="e">
            <v>#N/A</v>
          </cell>
          <cell r="DI174" t="e">
            <v>#N/A</v>
          </cell>
          <cell r="DJ174" t="e">
            <v>#N/A</v>
          </cell>
          <cell r="DL174" t="e">
            <v>#N/A</v>
          </cell>
          <cell r="DM174" t="e">
            <v>#N/A</v>
          </cell>
          <cell r="DN174" t="e">
            <v>#N/A</v>
          </cell>
          <cell r="DO174" t="e">
            <v>#N/A</v>
          </cell>
          <cell r="DP174" t="e">
            <v>#N/A</v>
          </cell>
          <cell r="DQ174" t="e">
            <v>#N/A</v>
          </cell>
          <cell r="DR174" t="e">
            <v>#N/A</v>
          </cell>
          <cell r="DS174" t="e">
            <v>#N/A</v>
          </cell>
          <cell r="DT174" t="e">
            <v>#N/A</v>
          </cell>
          <cell r="DU174" t="e">
            <v>#N/A</v>
          </cell>
          <cell r="DV174" t="e">
            <v>#N/A</v>
          </cell>
          <cell r="DW174" t="e">
            <v>#N/A</v>
          </cell>
          <cell r="DX174" t="e">
            <v>#N/A</v>
          </cell>
          <cell r="DY174" t="e">
            <v>#N/A</v>
          </cell>
          <cell r="DZ174" t="e">
            <v>#N/A</v>
          </cell>
          <cell r="EA174" t="e">
            <v>#N/A</v>
          </cell>
          <cell r="EB174" t="e">
            <v>#N/A</v>
          </cell>
          <cell r="EC174" t="e">
            <v>#N/A</v>
          </cell>
          <cell r="ED174" t="e">
            <v>#N/A</v>
          </cell>
          <cell r="EF174">
            <v>121242171.17214324</v>
          </cell>
          <cell r="EG174">
            <v>77505341.173771709</v>
          </cell>
          <cell r="EH174">
            <v>11975846892.74571</v>
          </cell>
          <cell r="EI174">
            <v>0.63926058420487475</v>
          </cell>
          <cell r="EJ174">
            <v>154.51640766144271</v>
          </cell>
          <cell r="EK174">
            <v>98.776249030892458</v>
          </cell>
          <cell r="EL174">
            <v>5.25616278294114E-2</v>
          </cell>
          <cell r="EM174">
            <v>3.6837359798625673E-2</v>
          </cell>
          <cell r="EN174">
            <v>5.4594828004289201E-3</v>
          </cell>
          <cell r="EO174">
            <v>7.3226605716149012E-3</v>
          </cell>
          <cell r="EP174">
            <v>4.7678648689062778E-3</v>
          </cell>
          <cell r="ER174" t="e">
            <v>#N/A</v>
          </cell>
          <cell r="ES174" t="e">
            <v>#N/A</v>
          </cell>
          <cell r="ET174" t="e">
            <v>#N/A</v>
          </cell>
          <cell r="EU174" t="e">
            <v>#N/A</v>
          </cell>
          <cell r="EV174" t="e">
            <v>#N/A</v>
          </cell>
          <cell r="EW174" t="e">
            <v>#N/A</v>
          </cell>
          <cell r="EY174">
            <v>121242171.17214324</v>
          </cell>
          <cell r="EZ174">
            <v>77505341.173771709</v>
          </cell>
          <cell r="FA174">
            <v>11975846892.74571</v>
          </cell>
          <cell r="FB174">
            <v>0.63926058420487475</v>
          </cell>
          <cell r="FC174">
            <v>154.51640766144271</v>
          </cell>
          <cell r="FD174">
            <v>98.776249030892458</v>
          </cell>
          <cell r="FE174" t="e">
            <v>#N/A</v>
          </cell>
          <cell r="FF174" t="e">
            <v>#N/A</v>
          </cell>
          <cell r="FG174" t="e">
            <v>#N/A</v>
          </cell>
          <cell r="FH174" t="e">
            <v>#N/A</v>
          </cell>
          <cell r="FI174" t="e">
            <v>#N/A</v>
          </cell>
          <cell r="FJ174" t="e">
            <v>#N/A</v>
          </cell>
          <cell r="FK174" t="e">
            <v>#N/A</v>
          </cell>
          <cell r="FL174" t="e">
            <v>#N/A</v>
          </cell>
          <cell r="FN174" t="e">
            <v>#N/A</v>
          </cell>
          <cell r="FO174" t="e">
            <v>#N/A</v>
          </cell>
          <cell r="FP174" t="e">
            <v>#N/A</v>
          </cell>
          <cell r="FQ174" t="e">
            <v>#N/A</v>
          </cell>
          <cell r="FR174" t="e">
            <v>#N/A</v>
          </cell>
          <cell r="FS174" t="e">
            <v>#N/A</v>
          </cell>
          <cell r="FT174" t="e">
            <v>#N/A</v>
          </cell>
          <cell r="FU174" t="e">
            <v>#N/A</v>
          </cell>
          <cell r="FV174" t="e">
            <v>#N/A</v>
          </cell>
          <cell r="FW174" t="e">
            <v>#N/A</v>
          </cell>
          <cell r="FX174" t="e">
            <v>#N/A</v>
          </cell>
          <cell r="FY174" t="e">
            <v>#N/A</v>
          </cell>
          <cell r="FZ174" t="e">
            <v>#N/A</v>
          </cell>
          <cell r="GA174" t="e">
            <v>#N/A</v>
          </cell>
          <cell r="GB174" t="e">
            <v>#N/A</v>
          </cell>
          <cell r="GC174" t="e">
            <v>#N/A</v>
          </cell>
          <cell r="GD174" t="e">
            <v>#N/A</v>
          </cell>
          <cell r="GE174" t="e">
            <v>#N/A</v>
          </cell>
          <cell r="GF174" t="e">
            <v>#N/A</v>
          </cell>
          <cell r="GH174">
            <v>141180962.17249346</v>
          </cell>
          <cell r="GI174">
            <v>75489257.817733914</v>
          </cell>
          <cell r="GJ174">
            <v>9318708178.1555729</v>
          </cell>
          <cell r="GK174">
            <v>0.53469856456638898</v>
          </cell>
          <cell r="GL174">
            <v>123.44416209065476</v>
          </cell>
          <cell r="GM174">
            <v>66.005416273973751</v>
          </cell>
          <cell r="GN174">
            <v>4.6449665173806637E-2</v>
          </cell>
          <cell r="GO174">
            <v>4.0919543073934847E-2</v>
          </cell>
          <cell r="GP174">
            <v>-8.7476876762273628E-3</v>
          </cell>
          <cell r="GQ174">
            <v>-6.6917469151633203E-3</v>
          </cell>
          <cell r="GR174">
            <v>0</v>
          </cell>
          <cell r="GT174" t="e">
            <v>#N/A</v>
          </cell>
          <cell r="GU174" t="e">
            <v>#N/A</v>
          </cell>
          <cell r="GV174" t="e">
            <v>#N/A</v>
          </cell>
          <cell r="GW174" t="e">
            <v>#N/A</v>
          </cell>
          <cell r="GX174" t="e">
            <v>#N/A</v>
          </cell>
          <cell r="GY174" t="e">
            <v>#N/A</v>
          </cell>
          <cell r="HA174">
            <v>141180962.17249346</v>
          </cell>
          <cell r="HB174">
            <v>75489257.817733914</v>
          </cell>
          <cell r="HC174">
            <v>9318708178.1555729</v>
          </cell>
          <cell r="HD174">
            <v>0.53469856456638898</v>
          </cell>
          <cell r="HE174">
            <v>123.44416209065476</v>
          </cell>
          <cell r="HF174">
            <v>66.005416273973751</v>
          </cell>
          <cell r="HG174" t="e">
            <v>#N/A</v>
          </cell>
          <cell r="HH174" t="e">
            <v>#N/A</v>
          </cell>
          <cell r="HI174" t="e">
            <v>#N/A</v>
          </cell>
          <cell r="HJ174" t="e">
            <v>#N/A</v>
          </cell>
          <cell r="HK174" t="e">
            <v>#N/A</v>
          </cell>
          <cell r="HL174" t="e">
            <v>#N/A</v>
          </cell>
          <cell r="HM174" t="e">
            <v>#N/A</v>
          </cell>
          <cell r="HN174" t="e">
            <v>#N/A</v>
          </cell>
          <cell r="HP174" t="e">
            <v>#N/A</v>
          </cell>
          <cell r="HQ174" t="e">
            <v>#N/A</v>
          </cell>
          <cell r="HR174" t="e">
            <v>#N/A</v>
          </cell>
          <cell r="HS174" t="e">
            <v>#N/A</v>
          </cell>
          <cell r="HT174" t="e">
            <v>#N/A</v>
          </cell>
          <cell r="HU174" t="e">
            <v>#N/A</v>
          </cell>
          <cell r="HV174" t="e">
            <v>#N/A</v>
          </cell>
          <cell r="HW174" t="e">
            <v>#N/A</v>
          </cell>
          <cell r="HX174" t="e">
            <v>#N/A</v>
          </cell>
          <cell r="HY174" t="e">
            <v>#N/A</v>
          </cell>
          <cell r="HZ174" t="e">
            <v>#N/A</v>
          </cell>
          <cell r="IA174" t="e">
            <v>#N/A</v>
          </cell>
          <cell r="IB174" t="e">
            <v>#N/A</v>
          </cell>
          <cell r="IC174" t="e">
            <v>#N/A</v>
          </cell>
          <cell r="ID174" t="e">
            <v>#N/A</v>
          </cell>
          <cell r="IE174" t="e">
            <v>#N/A</v>
          </cell>
          <cell r="IF174" t="e">
            <v>#N/A</v>
          </cell>
          <cell r="IG174" t="e">
            <v>#N/A</v>
          </cell>
          <cell r="IH174" t="e">
            <v>#N/A</v>
          </cell>
          <cell r="IJ174">
            <v>48281480.951392889</v>
          </cell>
          <cell r="IK174">
            <v>30660430.883536048</v>
          </cell>
          <cell r="IL174">
            <v>3063055635.3968062</v>
          </cell>
          <cell r="IM174">
            <v>0.63503501299811549</v>
          </cell>
          <cell r="IN174">
            <v>99.902563242892882</v>
          </cell>
          <cell r="IO174">
            <v>63.441625547495541</v>
          </cell>
          <cell r="IP174">
            <v>9.7411039220320628E-3</v>
          </cell>
          <cell r="IQ174">
            <v>2.2209714590422619E-2</v>
          </cell>
          <cell r="IR174">
            <v>-2.4717609619465362E-3</v>
          </cell>
          <cell r="IS174">
            <v>2.8649400587621804E-2</v>
          </cell>
          <cell r="IT174">
            <v>0</v>
          </cell>
          <cell r="IV174" t="e">
            <v>#N/A</v>
          </cell>
          <cell r="IW174" t="e">
            <v>#N/A</v>
          </cell>
          <cell r="IX174" t="e">
            <v>#N/A</v>
          </cell>
          <cell r="IY174" t="e">
            <v>#N/A</v>
          </cell>
          <cell r="IZ174" t="e">
            <v>#N/A</v>
          </cell>
          <cell r="JA174" t="e">
            <v>#N/A</v>
          </cell>
          <cell r="JC174">
            <v>48281480.951392889</v>
          </cell>
          <cell r="JD174">
            <v>30660430.883536048</v>
          </cell>
          <cell r="JE174">
            <v>3063055635.3968062</v>
          </cell>
          <cell r="JF174">
            <v>0.63503501299811549</v>
          </cell>
          <cell r="JG174">
            <v>99.902563242892882</v>
          </cell>
          <cell r="JH174">
            <v>63.441625547495541</v>
          </cell>
          <cell r="JI174" t="e">
            <v>#N/A</v>
          </cell>
          <cell r="JJ174" t="e">
            <v>#N/A</v>
          </cell>
          <cell r="JK174" t="e">
            <v>#N/A</v>
          </cell>
          <cell r="JL174" t="e">
            <v>#N/A</v>
          </cell>
          <cell r="JM174" t="e">
            <v>#N/A</v>
          </cell>
          <cell r="JN174" t="e">
            <v>#N/A</v>
          </cell>
          <cell r="JO174" t="e">
            <v>#N/A</v>
          </cell>
          <cell r="JP174" t="e">
            <v>#N/A</v>
          </cell>
          <cell r="JR174" t="e">
            <v>#N/A</v>
          </cell>
          <cell r="JS174" t="e">
            <v>#N/A</v>
          </cell>
          <cell r="JT174" t="e">
            <v>#N/A</v>
          </cell>
          <cell r="JU174" t="e">
            <v>#N/A</v>
          </cell>
          <cell r="JV174" t="e">
            <v>#N/A</v>
          </cell>
          <cell r="JW174" t="e">
            <v>#N/A</v>
          </cell>
          <cell r="JX174" t="e">
            <v>#N/A</v>
          </cell>
          <cell r="JY174" t="e">
            <v>#N/A</v>
          </cell>
          <cell r="JZ174" t="e">
            <v>#N/A</v>
          </cell>
          <cell r="KA174" t="e">
            <v>#N/A</v>
          </cell>
          <cell r="KB174" t="e">
            <v>#N/A</v>
          </cell>
          <cell r="KC174" t="e">
            <v>#N/A</v>
          </cell>
          <cell r="KD174" t="e">
            <v>#N/A</v>
          </cell>
          <cell r="KE174" t="e">
            <v>#N/A</v>
          </cell>
          <cell r="KF174" t="e">
            <v>#N/A</v>
          </cell>
          <cell r="KG174" t="e">
            <v>#N/A</v>
          </cell>
          <cell r="KH174" t="e">
            <v>#N/A</v>
          </cell>
          <cell r="KI174" t="e">
            <v>#N/A</v>
          </cell>
          <cell r="KJ174" t="e">
            <v>#N/A</v>
          </cell>
          <cell r="KL174">
            <v>88614607.620016605</v>
          </cell>
          <cell r="KM174">
            <v>49370581.368016705</v>
          </cell>
          <cell r="KN174">
            <v>3617152758.8796859</v>
          </cell>
          <cell r="KO174">
            <v>0.55713818177382179</v>
          </cell>
          <cell r="KP174">
            <v>73.265346662961377</v>
          </cell>
          <cell r="KQ174">
            <v>40.818922026831046</v>
          </cell>
          <cell r="KR174">
            <v>3.2979089330960068E-2</v>
          </cell>
          <cell r="KS174">
            <v>2.0758800165513791E-2</v>
          </cell>
          <cell r="KT174">
            <v>2.6140548375682563E-3</v>
          </cell>
          <cell r="KU174">
            <v>2.3501757041146907E-2</v>
          </cell>
          <cell r="KV174">
            <v>0</v>
          </cell>
          <cell r="KX174" t="e">
            <v>#N/A</v>
          </cell>
          <cell r="KY174" t="e">
            <v>#N/A</v>
          </cell>
          <cell r="KZ174" t="e">
            <v>#N/A</v>
          </cell>
          <cell r="LA174" t="e">
            <v>#N/A</v>
          </cell>
          <cell r="LB174" t="e">
            <v>#N/A</v>
          </cell>
          <cell r="LC174" t="e">
            <v>#N/A</v>
          </cell>
          <cell r="LE174">
            <v>88614607.620016605</v>
          </cell>
          <cell r="LF174">
            <v>49370581.368016705</v>
          </cell>
          <cell r="LG174">
            <v>3617152758.8796859</v>
          </cell>
          <cell r="LH174">
            <v>0.55713818177382179</v>
          </cell>
          <cell r="LI174">
            <v>73.265346662961377</v>
          </cell>
          <cell r="LJ174">
            <v>40.818922026831046</v>
          </cell>
          <cell r="LK174" t="e">
            <v>#N/A</v>
          </cell>
          <cell r="LL174" t="e">
            <v>#N/A</v>
          </cell>
          <cell r="LM174" t="e">
            <v>#N/A</v>
          </cell>
          <cell r="LN174" t="e">
            <v>#N/A</v>
          </cell>
          <cell r="LO174" t="e">
            <v>#N/A</v>
          </cell>
          <cell r="LP174" t="e">
            <v>#N/A</v>
          </cell>
          <cell r="LQ174" t="e">
            <v>#N/A</v>
          </cell>
          <cell r="LR174" t="e">
            <v>#N/A</v>
          </cell>
          <cell r="LT174" t="e">
            <v>#N/A</v>
          </cell>
          <cell r="LU174" t="e">
            <v>#N/A</v>
          </cell>
          <cell r="LV174" t="e">
            <v>#N/A</v>
          </cell>
          <cell r="LW174" t="e">
            <v>#N/A</v>
          </cell>
          <cell r="LX174" t="e">
            <v>#N/A</v>
          </cell>
          <cell r="LY174" t="e">
            <v>#N/A</v>
          </cell>
          <cell r="LZ174" t="e">
            <v>#N/A</v>
          </cell>
          <cell r="MA174" t="e">
            <v>#N/A</v>
          </cell>
          <cell r="MB174" t="e">
            <v>#N/A</v>
          </cell>
          <cell r="MC174" t="e">
            <v>#N/A</v>
          </cell>
          <cell r="MD174" t="e">
            <v>#N/A</v>
          </cell>
          <cell r="ME174" t="e">
            <v>#N/A</v>
          </cell>
          <cell r="MF174" t="e">
            <v>#N/A</v>
          </cell>
          <cell r="MG174" t="e">
            <v>#N/A</v>
          </cell>
          <cell r="MH174" t="e">
            <v>#N/A</v>
          </cell>
          <cell r="MI174" t="e">
            <v>#N/A</v>
          </cell>
          <cell r="MJ174" t="e">
            <v>#N/A</v>
          </cell>
          <cell r="MK174" t="e">
            <v>#N/A</v>
          </cell>
          <cell r="ML174" t="e">
            <v>#N/A</v>
          </cell>
          <cell r="MN174">
            <v>196382342.85619041</v>
          </cell>
          <cell r="MO174">
            <v>104145252.38484614</v>
          </cell>
          <cell r="MP174">
            <v>13108996781.627258</v>
          </cell>
          <cell r="MQ174">
            <v>0.53031882026741617</v>
          </cell>
          <cell r="MR174">
            <v>125.87224555552289</v>
          </cell>
          <cell r="MS174">
            <v>66.752420767415416</v>
          </cell>
          <cell r="MT174">
            <v>3.4039912789225267E-2</v>
          </cell>
          <cell r="MU174">
            <v>5.1506015979030588E-2</v>
          </cell>
          <cell r="MV174">
            <v>-3.6738913820564822E-2</v>
          </cell>
          <cell r="MW174">
            <v>-5.4860631838198944E-3</v>
          </cell>
          <cell r="MX174">
            <v>1.3868753741298076E-2</v>
          </cell>
          <cell r="MZ174" t="e">
            <v>#N/A</v>
          </cell>
          <cell r="NA174" t="e">
            <v>#N/A</v>
          </cell>
          <cell r="NB174" t="e">
            <v>#N/A</v>
          </cell>
          <cell r="NC174" t="e">
            <v>#N/A</v>
          </cell>
          <cell r="ND174" t="e">
            <v>#N/A</v>
          </cell>
          <cell r="NE174" t="e">
            <v>#N/A</v>
          </cell>
          <cell r="NG174">
            <v>196382342.85619041</v>
          </cell>
          <cell r="NH174">
            <v>104145252.38484614</v>
          </cell>
          <cell r="NI174">
            <v>13108996781.627258</v>
          </cell>
          <cell r="NJ174">
            <v>0.53031882026741617</v>
          </cell>
          <cell r="NK174">
            <v>125.87224555552289</v>
          </cell>
          <cell r="NL174">
            <v>66.752420767415416</v>
          </cell>
          <cell r="NM174" t="e">
            <v>#N/A</v>
          </cell>
          <cell r="NN174" t="e">
            <v>#N/A</v>
          </cell>
          <cell r="NO174" t="e">
            <v>#N/A</v>
          </cell>
          <cell r="NP174" t="e">
            <v>#N/A</v>
          </cell>
          <cell r="NQ174" t="e">
            <v>#N/A</v>
          </cell>
          <cell r="NR174" t="e">
            <v>#N/A</v>
          </cell>
          <cell r="NS174" t="e">
            <v>#N/A</v>
          </cell>
          <cell r="NT174" t="e">
            <v>#N/A</v>
          </cell>
          <cell r="NX174" t="e">
            <v>#N/A</v>
          </cell>
          <cell r="NY174" t="e">
            <v>#N/A</v>
          </cell>
          <cell r="NZ174" t="e">
            <v>#N/A</v>
          </cell>
          <cell r="OA174" t="e">
            <v>#N/A</v>
          </cell>
          <cell r="OB174" t="e">
            <v>#N/A</v>
          </cell>
          <cell r="OC174" t="e">
            <v>#N/A</v>
          </cell>
          <cell r="OD174" t="e">
            <v>#N/A</v>
          </cell>
          <cell r="OE174" t="e">
            <v>#N/A</v>
          </cell>
          <cell r="OF174" t="e">
            <v>#N/A</v>
          </cell>
          <cell r="OG174" t="e">
            <v>#N/A</v>
          </cell>
          <cell r="OH174" t="e">
            <v>#N/A</v>
          </cell>
          <cell r="OI174" t="e">
            <v>#N/A</v>
          </cell>
          <cell r="OJ174" t="e">
            <v>#N/A</v>
          </cell>
          <cell r="OK174" t="e">
            <v>#N/A</v>
          </cell>
          <cell r="OL174" t="e">
            <v>#N/A</v>
          </cell>
          <cell r="OM174" t="e">
            <v>#N/A</v>
          </cell>
          <cell r="ON174" t="e">
            <v>#N/A</v>
          </cell>
          <cell r="OO174" t="e">
            <v>#N/A</v>
          </cell>
          <cell r="OP174" t="e">
            <v>#N/A</v>
          </cell>
          <cell r="OX174">
            <v>3.5780666768975067E-2</v>
          </cell>
          <cell r="OY174" t="e">
            <v>#N/A</v>
          </cell>
          <cell r="OZ174">
            <v>-1.1864065110871147E-2</v>
          </cell>
          <cell r="PA174">
            <v>1.5036931861488325E-2</v>
          </cell>
          <cell r="PB174">
            <v>3.8425581706383839E-3</v>
          </cell>
          <cell r="PK174">
            <v>672863280.22377336</v>
          </cell>
          <cell r="PL174">
            <v>396976803.24538809</v>
          </cell>
          <cell r="PM174">
            <v>57098318830.961372</v>
          </cell>
          <cell r="PN174">
            <v>0.58998137498804504</v>
          </cell>
          <cell r="PO174">
            <v>143.83288485414724</v>
          </cell>
          <cell r="PP174">
            <v>84.858723174746956</v>
          </cell>
          <cell r="PQ174" t="e">
            <v>#N/A</v>
          </cell>
          <cell r="PR174" t="e">
            <v>#N/A</v>
          </cell>
          <cell r="PS174" t="e">
            <v>#N/A</v>
          </cell>
          <cell r="PT174" t="e">
            <v>#N/A</v>
          </cell>
          <cell r="PU174" t="e">
            <v>#N/A</v>
          </cell>
          <cell r="PV174" t="e">
            <v>#N/A</v>
          </cell>
          <cell r="PW174" t="e">
            <v>#N/A</v>
          </cell>
          <cell r="PX174" t="e">
            <v>#N/A</v>
          </cell>
          <cell r="QB174">
            <v>2.0824208757033627E-2</v>
          </cell>
          <cell r="QC174">
            <v>2.5890126118234602E-2</v>
          </cell>
          <cell r="QD174">
            <v>0.16644364780178295</v>
          </cell>
          <cell r="QE174">
            <v>0.70284581907173904</v>
          </cell>
          <cell r="QF174">
            <v>8.3996198251209783E-2</v>
          </cell>
          <cell r="QG174">
            <v>0</v>
          </cell>
          <cell r="QH174">
            <v>0</v>
          </cell>
          <cell r="QJ174">
            <v>125428534.79549435</v>
          </cell>
          <cell r="QK174">
            <v>70027755.154650167</v>
          </cell>
          <cell r="QL174">
            <v>9187641312.6377831</v>
          </cell>
          <cell r="QM174">
            <v>0.55830800597987773</v>
          </cell>
          <cell r="QN174">
            <v>131.19999766303636</v>
          </cell>
          <cell r="QO174">
            <v>73.250009079814447</v>
          </cell>
          <cell r="QP174">
            <v>4.175556035664952E-2</v>
          </cell>
          <cell r="QQ174">
            <v>3.7798486157751832E-2</v>
          </cell>
          <cell r="QR174">
            <v>-5.3216622418946887E-3</v>
          </cell>
          <cell r="QS174">
            <v>1.4242243622244253E-3</v>
          </cell>
          <cell r="QT174">
            <v>6.498468403944664E-4</v>
          </cell>
        </row>
        <row r="175">
          <cell r="A175">
            <v>164</v>
          </cell>
          <cell r="B175">
            <v>46753</v>
          </cell>
          <cell r="C175">
            <v>2028</v>
          </cell>
          <cell r="D175" t="b">
            <v>0</v>
          </cell>
          <cell r="E175" t="b">
            <v>0</v>
          </cell>
          <cell r="H175" t="e">
            <v>#N/A</v>
          </cell>
          <cell r="I175" t="e">
            <v>#N/A</v>
          </cell>
          <cell r="J175" t="e">
            <v>#N/A</v>
          </cell>
          <cell r="K175" t="e">
            <v>#N/A</v>
          </cell>
          <cell r="L175" t="e">
            <v>#N/A</v>
          </cell>
          <cell r="M175" t="e">
            <v>#N/A</v>
          </cell>
          <cell r="N175" t="e">
            <v>#N/A</v>
          </cell>
          <cell r="O175" t="e">
            <v>#N/A</v>
          </cell>
          <cell r="P175" t="e">
            <v>#N/A</v>
          </cell>
          <cell r="Q175" t="e">
            <v>#N/A</v>
          </cell>
          <cell r="R175" t="e">
            <v>#N/A</v>
          </cell>
          <cell r="S175" t="e">
            <v>#N/A</v>
          </cell>
          <cell r="T175" t="e">
            <v>#N/A</v>
          </cell>
          <cell r="U175" t="e">
            <v>#N/A</v>
          </cell>
          <cell r="V175" t="e">
            <v>#N/A</v>
          </cell>
          <cell r="W175" t="e">
            <v>#N/A</v>
          </cell>
          <cell r="X175" t="e">
            <v>#N/A</v>
          </cell>
          <cell r="Y175" t="e">
            <v>#N/A</v>
          </cell>
          <cell r="Z175" t="e">
            <v>#N/A</v>
          </cell>
          <cell r="AB175">
            <v>6029060.9287211681</v>
          </cell>
          <cell r="AC175">
            <v>10638646.39638539</v>
          </cell>
          <cell r="AD175">
            <v>5571709194.3108759</v>
          </cell>
          <cell r="AE175">
            <v>1.764561101996023</v>
          </cell>
          <cell r="AF175">
            <v>523.72350642314154</v>
          </cell>
          <cell r="AG175">
            <v>924.14212763523994</v>
          </cell>
          <cell r="AH175">
            <v>-4.0113943615146717E-2</v>
          </cell>
          <cell r="AI175">
            <v>2.0450485508510998E-2</v>
          </cell>
          <cell r="AJ175">
            <v>3.2793012467682535E-2</v>
          </cell>
          <cell r="AK175">
            <v>9.1628886491482431E-2</v>
          </cell>
          <cell r="AL175">
            <v>-1.307919192054537E-2</v>
          </cell>
          <cell r="AN175" t="e">
            <v>#N/A</v>
          </cell>
          <cell r="AO175" t="e">
            <v>#N/A</v>
          </cell>
          <cell r="AP175" t="e">
            <v>#N/A</v>
          </cell>
          <cell r="AQ175" t="e">
            <v>#N/A</v>
          </cell>
          <cell r="AR175" t="e">
            <v>#N/A</v>
          </cell>
          <cell r="AS175" t="e">
            <v>#N/A</v>
          </cell>
          <cell r="AU175">
            <v>6029060.9287211681</v>
          </cell>
          <cell r="AV175">
            <v>10638646.39638539</v>
          </cell>
          <cell r="AW175">
            <v>5571709194.3108759</v>
          </cell>
          <cell r="AX175">
            <v>1.764561101996023</v>
          </cell>
          <cell r="AY175">
            <v>523.72350642314154</v>
          </cell>
          <cell r="AZ175">
            <v>924.14212763523994</v>
          </cell>
          <cell r="BA175" t="e">
            <v>#N/A</v>
          </cell>
          <cell r="BB175" t="e">
            <v>#N/A</v>
          </cell>
          <cell r="BC175" t="e">
            <v>#N/A</v>
          </cell>
          <cell r="BD175" t="e">
            <v>#N/A</v>
          </cell>
          <cell r="BE175" t="e">
            <v>#N/A</v>
          </cell>
          <cell r="BF175" t="e">
            <v>#N/A</v>
          </cell>
          <cell r="BG175" t="e">
            <v>#N/A</v>
          </cell>
          <cell r="BH175" t="e">
            <v>#N/A</v>
          </cell>
          <cell r="BJ175" t="e">
            <v>#N/A</v>
          </cell>
          <cell r="BK175" t="e">
            <v>#N/A</v>
          </cell>
          <cell r="BL175" t="e">
            <v>#N/A</v>
          </cell>
          <cell r="BM175" t="e">
            <v>#N/A</v>
          </cell>
          <cell r="BN175" t="e">
            <v>#N/A</v>
          </cell>
          <cell r="BO175" t="e">
            <v>#N/A</v>
          </cell>
          <cell r="BP175" t="e">
            <v>#N/A</v>
          </cell>
          <cell r="BQ175" t="e">
            <v>#N/A</v>
          </cell>
          <cell r="BR175" t="e">
            <v>#N/A</v>
          </cell>
          <cell r="BS175" t="e">
            <v>#N/A</v>
          </cell>
          <cell r="BT175" t="e">
            <v>#N/A</v>
          </cell>
          <cell r="BU175" t="e">
            <v>#N/A</v>
          </cell>
          <cell r="BV175" t="e">
            <v>#N/A</v>
          </cell>
          <cell r="BW175" t="e">
            <v>#N/A</v>
          </cell>
          <cell r="BX175" t="e">
            <v>#N/A</v>
          </cell>
          <cell r="BY175" t="e">
            <v>#N/A</v>
          </cell>
          <cell r="BZ175" t="e">
            <v>#N/A</v>
          </cell>
          <cell r="CA175" t="e">
            <v>#N/A</v>
          </cell>
          <cell r="CB175" t="e">
            <v>#N/A</v>
          </cell>
          <cell r="CD175">
            <v>69709291.097187653</v>
          </cell>
          <cell r="CE175">
            <v>49464212.900467709</v>
          </cell>
          <cell r="CF175">
            <v>10618063105.348763</v>
          </cell>
          <cell r="CG175">
            <v>0.70957848117412992</v>
          </cell>
          <cell r="CH175">
            <v>214.66151956596408</v>
          </cell>
          <cell r="CI175">
            <v>152.31919502014756</v>
          </cell>
          <cell r="CJ175">
            <v>1.9065141192046643E-2</v>
          </cell>
          <cell r="CK175">
            <v>2.4419404266377856E-2</v>
          </cell>
          <cell r="CL175">
            <v>-2.141812312110998E-2</v>
          </cell>
          <cell r="CM175">
            <v>2.1674705963892281E-2</v>
          </cell>
          <cell r="CN175">
            <v>4.639380647993168E-3</v>
          </cell>
          <cell r="CP175" t="e">
            <v>#N/A</v>
          </cell>
          <cell r="CQ175" t="e">
            <v>#N/A</v>
          </cell>
          <cell r="CR175" t="e">
            <v>#N/A</v>
          </cell>
          <cell r="CS175" t="e">
            <v>#N/A</v>
          </cell>
          <cell r="CT175" t="e">
            <v>#N/A</v>
          </cell>
          <cell r="CU175" t="e">
            <v>#N/A</v>
          </cell>
          <cell r="CW175">
            <v>69709291.097187653</v>
          </cell>
          <cell r="CX175">
            <v>49464212.900467709</v>
          </cell>
          <cell r="CY175">
            <v>10618063105.348763</v>
          </cell>
          <cell r="CZ175">
            <v>0.70957848117412992</v>
          </cell>
          <cell r="DA175">
            <v>214.66151956596408</v>
          </cell>
          <cell r="DB175">
            <v>152.31919502014756</v>
          </cell>
          <cell r="DC175" t="e">
            <v>#N/A</v>
          </cell>
          <cell r="DD175" t="e">
            <v>#N/A</v>
          </cell>
          <cell r="DE175" t="e">
            <v>#N/A</v>
          </cell>
          <cell r="DF175" t="e">
            <v>#N/A</v>
          </cell>
          <cell r="DG175" t="e">
            <v>#N/A</v>
          </cell>
          <cell r="DH175" t="e">
            <v>#N/A</v>
          </cell>
          <cell r="DI175" t="e">
            <v>#N/A</v>
          </cell>
          <cell r="DJ175" t="e">
            <v>#N/A</v>
          </cell>
          <cell r="DL175" t="e">
            <v>#N/A</v>
          </cell>
          <cell r="DM175" t="e">
            <v>#N/A</v>
          </cell>
          <cell r="DN175" t="e">
            <v>#N/A</v>
          </cell>
          <cell r="DO175" t="e">
            <v>#N/A</v>
          </cell>
          <cell r="DP175" t="e">
            <v>#N/A</v>
          </cell>
          <cell r="DQ175" t="e">
            <v>#N/A</v>
          </cell>
          <cell r="DR175" t="e">
            <v>#N/A</v>
          </cell>
          <cell r="DS175" t="e">
            <v>#N/A</v>
          </cell>
          <cell r="DT175" t="e">
            <v>#N/A</v>
          </cell>
          <cell r="DU175" t="e">
            <v>#N/A</v>
          </cell>
          <cell r="DV175" t="e">
            <v>#N/A</v>
          </cell>
          <cell r="DW175" t="e">
            <v>#N/A</v>
          </cell>
          <cell r="DX175" t="e">
            <v>#N/A</v>
          </cell>
          <cell r="DY175" t="e">
            <v>#N/A</v>
          </cell>
          <cell r="DZ175" t="e">
            <v>#N/A</v>
          </cell>
          <cell r="EA175" t="e">
            <v>#N/A</v>
          </cell>
          <cell r="EB175" t="e">
            <v>#N/A</v>
          </cell>
          <cell r="EC175" t="e">
            <v>#N/A</v>
          </cell>
          <cell r="ED175" t="e">
            <v>#N/A</v>
          </cell>
          <cell r="EF175">
            <v>120499886.92288727</v>
          </cell>
          <cell r="EG175">
            <v>77012877.396851927</v>
          </cell>
          <cell r="EH175">
            <v>11700951104.657372</v>
          </cell>
          <cell r="EI175">
            <v>0.63911161548338691</v>
          </cell>
          <cell r="EJ175">
            <v>151.93499451217329</v>
          </cell>
          <cell r="EK175">
            <v>97.103419791134584</v>
          </cell>
          <cell r="EL175">
            <v>5.1933033316195809E-2</v>
          </cell>
          <cell r="EM175">
            <v>3.721660731398322E-2</v>
          </cell>
          <cell r="EN175">
            <v>5.3842117503568607E-3</v>
          </cell>
          <cell r="EO175">
            <v>5.5425975041939086E-3</v>
          </cell>
          <cell r="EP175">
            <v>5.2756418014244261E-3</v>
          </cell>
          <cell r="ER175" t="e">
            <v>#N/A</v>
          </cell>
          <cell r="ES175" t="e">
            <v>#N/A</v>
          </cell>
          <cell r="ET175" t="e">
            <v>#N/A</v>
          </cell>
          <cell r="EU175" t="e">
            <v>#N/A</v>
          </cell>
          <cell r="EV175" t="e">
            <v>#N/A</v>
          </cell>
          <cell r="EW175" t="e">
            <v>#N/A</v>
          </cell>
          <cell r="EY175">
            <v>120499886.92288727</v>
          </cell>
          <cell r="EZ175">
            <v>77012877.396851927</v>
          </cell>
          <cell r="FA175">
            <v>11700951104.657372</v>
          </cell>
          <cell r="FB175">
            <v>0.63911161548338691</v>
          </cell>
          <cell r="FC175">
            <v>151.93499451217329</v>
          </cell>
          <cell r="FD175">
            <v>97.103419791134584</v>
          </cell>
          <cell r="FE175" t="e">
            <v>#N/A</v>
          </cell>
          <cell r="FF175" t="e">
            <v>#N/A</v>
          </cell>
          <cell r="FG175" t="e">
            <v>#N/A</v>
          </cell>
          <cell r="FH175" t="e">
            <v>#N/A</v>
          </cell>
          <cell r="FI175" t="e">
            <v>#N/A</v>
          </cell>
          <cell r="FJ175" t="e">
            <v>#N/A</v>
          </cell>
          <cell r="FK175" t="e">
            <v>#N/A</v>
          </cell>
          <cell r="FL175" t="e">
            <v>#N/A</v>
          </cell>
          <cell r="FN175" t="e">
            <v>#N/A</v>
          </cell>
          <cell r="FO175" t="e">
            <v>#N/A</v>
          </cell>
          <cell r="FP175" t="e">
            <v>#N/A</v>
          </cell>
          <cell r="FQ175" t="e">
            <v>#N/A</v>
          </cell>
          <cell r="FR175" t="e">
            <v>#N/A</v>
          </cell>
          <cell r="FS175" t="e">
            <v>#N/A</v>
          </cell>
          <cell r="FT175" t="e">
            <v>#N/A</v>
          </cell>
          <cell r="FU175" t="e">
            <v>#N/A</v>
          </cell>
          <cell r="FV175" t="e">
            <v>#N/A</v>
          </cell>
          <cell r="FW175" t="e">
            <v>#N/A</v>
          </cell>
          <cell r="FX175" t="e">
            <v>#N/A</v>
          </cell>
          <cell r="FY175" t="e">
            <v>#N/A</v>
          </cell>
          <cell r="FZ175" t="e">
            <v>#N/A</v>
          </cell>
          <cell r="GA175" t="e">
            <v>#N/A</v>
          </cell>
          <cell r="GB175" t="e">
            <v>#N/A</v>
          </cell>
          <cell r="GC175" t="e">
            <v>#N/A</v>
          </cell>
          <cell r="GD175" t="e">
            <v>#N/A</v>
          </cell>
          <cell r="GE175" t="e">
            <v>#N/A</v>
          </cell>
          <cell r="GF175" t="e">
            <v>#N/A</v>
          </cell>
          <cell r="GH175">
            <v>140791366.13748065</v>
          </cell>
          <cell r="GI175">
            <v>74336046.516618177</v>
          </cell>
          <cell r="GJ175">
            <v>8996851067.3972893</v>
          </cell>
          <cell r="GK175">
            <v>0.52798725203099561</v>
          </cell>
          <cell r="GL175">
            <v>121.02945325974527</v>
          </cell>
          <cell r="GM175">
            <v>63.90200844142673</v>
          </cell>
          <cell r="GN175">
            <v>4.5110085644506942E-2</v>
          </cell>
          <cell r="GO175">
            <v>4.1921487423097724E-2</v>
          </cell>
          <cell r="GP175">
            <v>-9.2853096281438306E-3</v>
          </cell>
          <cell r="GQ175">
            <v>-1.257229113156832E-2</v>
          </cell>
          <cell r="GR175">
            <v>0</v>
          </cell>
          <cell r="GT175" t="e">
            <v>#N/A</v>
          </cell>
          <cell r="GU175" t="e">
            <v>#N/A</v>
          </cell>
          <cell r="GV175" t="e">
            <v>#N/A</v>
          </cell>
          <cell r="GW175" t="e">
            <v>#N/A</v>
          </cell>
          <cell r="GX175" t="e">
            <v>#N/A</v>
          </cell>
          <cell r="GY175" t="e">
            <v>#N/A</v>
          </cell>
          <cell r="HA175">
            <v>140791366.13748065</v>
          </cell>
          <cell r="HB175">
            <v>74336046.516618177</v>
          </cell>
          <cell r="HC175">
            <v>8996851067.3972893</v>
          </cell>
          <cell r="HD175">
            <v>0.52798725203099561</v>
          </cell>
          <cell r="HE175">
            <v>121.02945325974527</v>
          </cell>
          <cell r="HF175">
            <v>63.90200844142673</v>
          </cell>
          <cell r="HG175" t="e">
            <v>#N/A</v>
          </cell>
          <cell r="HH175" t="e">
            <v>#N/A</v>
          </cell>
          <cell r="HI175" t="e">
            <v>#N/A</v>
          </cell>
          <cell r="HJ175" t="e">
            <v>#N/A</v>
          </cell>
          <cell r="HK175" t="e">
            <v>#N/A</v>
          </cell>
          <cell r="HL175" t="e">
            <v>#N/A</v>
          </cell>
          <cell r="HM175" t="e">
            <v>#N/A</v>
          </cell>
          <cell r="HN175" t="e">
            <v>#N/A</v>
          </cell>
          <cell r="HP175" t="e">
            <v>#N/A</v>
          </cell>
          <cell r="HQ175" t="e">
            <v>#N/A</v>
          </cell>
          <cell r="HR175" t="e">
            <v>#N/A</v>
          </cell>
          <cell r="HS175" t="e">
            <v>#N/A</v>
          </cell>
          <cell r="HT175" t="e">
            <v>#N/A</v>
          </cell>
          <cell r="HU175" t="e">
            <v>#N/A</v>
          </cell>
          <cell r="HV175" t="e">
            <v>#N/A</v>
          </cell>
          <cell r="HW175" t="e">
            <v>#N/A</v>
          </cell>
          <cell r="HX175" t="e">
            <v>#N/A</v>
          </cell>
          <cell r="HY175" t="e">
            <v>#N/A</v>
          </cell>
          <cell r="HZ175" t="e">
            <v>#N/A</v>
          </cell>
          <cell r="IA175" t="e">
            <v>#N/A</v>
          </cell>
          <cell r="IB175" t="e">
            <v>#N/A</v>
          </cell>
          <cell r="IC175" t="e">
            <v>#N/A</v>
          </cell>
          <cell r="ID175" t="e">
            <v>#N/A</v>
          </cell>
          <cell r="IE175" t="e">
            <v>#N/A</v>
          </cell>
          <cell r="IF175" t="e">
            <v>#N/A</v>
          </cell>
          <cell r="IG175" t="e">
            <v>#N/A</v>
          </cell>
          <cell r="IH175" t="e">
            <v>#N/A</v>
          </cell>
          <cell r="IJ175">
            <v>46949064.455454722</v>
          </cell>
          <cell r="IK175">
            <v>30363198.649355285</v>
          </cell>
          <cell r="IL175">
            <v>3024639124.9024129</v>
          </cell>
          <cell r="IM175">
            <v>0.6467263831883997</v>
          </cell>
          <cell r="IN175">
            <v>99.615299423225835</v>
          </cell>
          <cell r="IO175">
            <v>64.423842306212322</v>
          </cell>
          <cell r="IP175">
            <v>1.0236215634627541E-2</v>
          </cell>
          <cell r="IQ175">
            <v>2.220143717160708E-2</v>
          </cell>
          <cell r="IR175">
            <v>-2.9834150294351372E-3</v>
          </cell>
          <cell r="IS175">
            <v>2.8374825563157284E-2</v>
          </cell>
          <cell r="IT175">
            <v>0</v>
          </cell>
          <cell r="IV175" t="e">
            <v>#N/A</v>
          </cell>
          <cell r="IW175" t="e">
            <v>#N/A</v>
          </cell>
          <cell r="IX175" t="e">
            <v>#N/A</v>
          </cell>
          <cell r="IY175" t="e">
            <v>#N/A</v>
          </cell>
          <cell r="IZ175" t="e">
            <v>#N/A</v>
          </cell>
          <cell r="JA175" t="e">
            <v>#N/A</v>
          </cell>
          <cell r="JC175">
            <v>46949064.455454722</v>
          </cell>
          <cell r="JD175">
            <v>30363198.649355285</v>
          </cell>
          <cell r="JE175">
            <v>3024639124.9024129</v>
          </cell>
          <cell r="JF175">
            <v>0.6467263831883997</v>
          </cell>
          <cell r="JG175">
            <v>99.615299423225835</v>
          </cell>
          <cell r="JH175">
            <v>64.423842306212322</v>
          </cell>
          <cell r="JI175" t="e">
            <v>#N/A</v>
          </cell>
          <cell r="JJ175" t="e">
            <v>#N/A</v>
          </cell>
          <cell r="JK175" t="e">
            <v>#N/A</v>
          </cell>
          <cell r="JL175" t="e">
            <v>#N/A</v>
          </cell>
          <cell r="JM175" t="e">
            <v>#N/A</v>
          </cell>
          <cell r="JN175" t="e">
            <v>#N/A</v>
          </cell>
          <cell r="JO175" t="e">
            <v>#N/A</v>
          </cell>
          <cell r="JP175" t="e">
            <v>#N/A</v>
          </cell>
          <cell r="JR175" t="e">
            <v>#N/A</v>
          </cell>
          <cell r="JS175" t="e">
            <v>#N/A</v>
          </cell>
          <cell r="JT175" t="e">
            <v>#N/A</v>
          </cell>
          <cell r="JU175" t="e">
            <v>#N/A</v>
          </cell>
          <cell r="JV175" t="e">
            <v>#N/A</v>
          </cell>
          <cell r="JW175" t="e">
            <v>#N/A</v>
          </cell>
          <cell r="JX175" t="e">
            <v>#N/A</v>
          </cell>
          <cell r="JY175" t="e">
            <v>#N/A</v>
          </cell>
          <cell r="JZ175" t="e">
            <v>#N/A</v>
          </cell>
          <cell r="KA175" t="e">
            <v>#N/A</v>
          </cell>
          <cell r="KB175" t="e">
            <v>#N/A</v>
          </cell>
          <cell r="KC175" t="e">
            <v>#N/A</v>
          </cell>
          <cell r="KD175" t="e">
            <v>#N/A</v>
          </cell>
          <cell r="KE175" t="e">
            <v>#N/A</v>
          </cell>
          <cell r="KF175" t="e">
            <v>#N/A</v>
          </cell>
          <cell r="KG175" t="e">
            <v>#N/A</v>
          </cell>
          <cell r="KH175" t="e">
            <v>#N/A</v>
          </cell>
          <cell r="KI175" t="e">
            <v>#N/A</v>
          </cell>
          <cell r="KJ175" t="e">
            <v>#N/A</v>
          </cell>
          <cell r="KL175">
            <v>87726346.245940194</v>
          </cell>
          <cell r="KM175">
            <v>49829399.164378956</v>
          </cell>
          <cell r="KN175">
            <v>3615758126.9656267</v>
          </cell>
          <cell r="KO175">
            <v>0.56800951249790554</v>
          </cell>
          <cell r="KP175">
            <v>72.562747847667964</v>
          </cell>
          <cell r="KQ175">
            <v>41.216331030462321</v>
          </cell>
          <cell r="KR175">
            <v>3.2467477589586818E-2</v>
          </cell>
          <cell r="KS175">
            <v>2.0632224317878547E-2</v>
          </cell>
          <cell r="KT175">
            <v>1.9711951724931316E-3</v>
          </cell>
          <cell r="KU175">
            <v>2.3367804665463853E-2</v>
          </cell>
          <cell r="KV175">
            <v>0</v>
          </cell>
          <cell r="KX175" t="e">
            <v>#N/A</v>
          </cell>
          <cell r="KY175" t="e">
            <v>#N/A</v>
          </cell>
          <cell r="KZ175" t="e">
            <v>#N/A</v>
          </cell>
          <cell r="LA175" t="e">
            <v>#N/A</v>
          </cell>
          <cell r="LB175" t="e">
            <v>#N/A</v>
          </cell>
          <cell r="LC175" t="e">
            <v>#N/A</v>
          </cell>
          <cell r="LE175">
            <v>87726346.245940194</v>
          </cell>
          <cell r="LF175">
            <v>49829399.164378956</v>
          </cell>
          <cell r="LG175">
            <v>3615758126.9656267</v>
          </cell>
          <cell r="LH175">
            <v>0.56800951249790554</v>
          </cell>
          <cell r="LI175">
            <v>72.562747847667964</v>
          </cell>
          <cell r="LJ175">
            <v>41.216331030462321</v>
          </cell>
          <cell r="LK175" t="e">
            <v>#N/A</v>
          </cell>
          <cell r="LL175" t="e">
            <v>#N/A</v>
          </cell>
          <cell r="LM175" t="e">
            <v>#N/A</v>
          </cell>
          <cell r="LN175" t="e">
            <v>#N/A</v>
          </cell>
          <cell r="LO175" t="e">
            <v>#N/A</v>
          </cell>
          <cell r="LP175" t="e">
            <v>#N/A</v>
          </cell>
          <cell r="LQ175" t="e">
            <v>#N/A</v>
          </cell>
          <cell r="LR175" t="e">
            <v>#N/A</v>
          </cell>
          <cell r="LT175" t="e">
            <v>#N/A</v>
          </cell>
          <cell r="LU175" t="e">
            <v>#N/A</v>
          </cell>
          <cell r="LV175" t="e">
            <v>#N/A</v>
          </cell>
          <cell r="LW175" t="e">
            <v>#N/A</v>
          </cell>
          <cell r="LX175" t="e">
            <v>#N/A</v>
          </cell>
          <cell r="LY175" t="e">
            <v>#N/A</v>
          </cell>
          <cell r="LZ175" t="e">
            <v>#N/A</v>
          </cell>
          <cell r="MA175" t="e">
            <v>#N/A</v>
          </cell>
          <cell r="MB175" t="e">
            <v>#N/A</v>
          </cell>
          <cell r="MC175" t="e">
            <v>#N/A</v>
          </cell>
          <cell r="MD175" t="e">
            <v>#N/A</v>
          </cell>
          <cell r="ME175" t="e">
            <v>#N/A</v>
          </cell>
          <cell r="MF175" t="e">
            <v>#N/A</v>
          </cell>
          <cell r="MG175" t="e">
            <v>#N/A</v>
          </cell>
          <cell r="MH175" t="e">
            <v>#N/A</v>
          </cell>
          <cell r="MI175" t="e">
            <v>#N/A</v>
          </cell>
          <cell r="MJ175" t="e">
            <v>#N/A</v>
          </cell>
          <cell r="MK175" t="e">
            <v>#N/A</v>
          </cell>
          <cell r="ML175" t="e">
            <v>#N/A</v>
          </cell>
          <cell r="MN175">
            <v>193693992.18992397</v>
          </cell>
          <cell r="MO175">
            <v>104251314.82320257</v>
          </cell>
          <cell r="MP175">
            <v>13134001036.392166</v>
          </cell>
          <cell r="MQ175">
            <v>0.53822688894232906</v>
          </cell>
          <cell r="MR175">
            <v>125.98403251475361</v>
          </cell>
          <cell r="MS175">
            <v>67.807993876825066</v>
          </cell>
          <cell r="MT175">
            <v>3.2515841115641292E-2</v>
          </cell>
          <cell r="MU175">
            <v>5.1490136103732216E-2</v>
          </cell>
          <cell r="MV175">
            <v>-3.7789554967465042E-2</v>
          </cell>
          <cell r="MW175">
            <v>-5.2371462019645161E-3</v>
          </cell>
          <cell r="MX175">
            <v>1.4876003505125324E-2</v>
          </cell>
          <cell r="MZ175" t="e">
            <v>#N/A</v>
          </cell>
          <cell r="NA175" t="e">
            <v>#N/A</v>
          </cell>
          <cell r="NB175" t="e">
            <v>#N/A</v>
          </cell>
          <cell r="NC175" t="e">
            <v>#N/A</v>
          </cell>
          <cell r="ND175" t="e">
            <v>#N/A</v>
          </cell>
          <cell r="NE175" t="e">
            <v>#N/A</v>
          </cell>
          <cell r="NG175">
            <v>193693992.18992397</v>
          </cell>
          <cell r="NH175">
            <v>104251314.82320257</v>
          </cell>
          <cell r="NI175">
            <v>13134001036.392166</v>
          </cell>
          <cell r="NJ175">
            <v>0.53822688894232906</v>
          </cell>
          <cell r="NK175">
            <v>125.98403251475361</v>
          </cell>
          <cell r="NL175">
            <v>67.807993876825066</v>
          </cell>
          <cell r="NM175" t="e">
            <v>#N/A</v>
          </cell>
          <cell r="NN175" t="e">
            <v>#N/A</v>
          </cell>
          <cell r="NO175" t="e">
            <v>#N/A</v>
          </cell>
          <cell r="NP175" t="e">
            <v>#N/A</v>
          </cell>
          <cell r="NQ175" t="e">
            <v>#N/A</v>
          </cell>
          <cell r="NR175" t="e">
            <v>#N/A</v>
          </cell>
          <cell r="NS175" t="e">
            <v>#N/A</v>
          </cell>
          <cell r="NT175" t="e">
            <v>#N/A</v>
          </cell>
          <cell r="NX175" t="e">
            <v>#N/A</v>
          </cell>
          <cell r="NY175" t="e">
            <v>#N/A</v>
          </cell>
          <cell r="NZ175" t="e">
            <v>#N/A</v>
          </cell>
          <cell r="OA175" t="e">
            <v>#N/A</v>
          </cell>
          <cell r="OB175" t="e">
            <v>#N/A</v>
          </cell>
          <cell r="OC175" t="e">
            <v>#N/A</v>
          </cell>
          <cell r="OD175" t="e">
            <v>#N/A</v>
          </cell>
          <cell r="OE175" t="e">
            <v>#N/A</v>
          </cell>
          <cell r="OF175" t="e">
            <v>#N/A</v>
          </cell>
          <cell r="OG175" t="e">
            <v>#N/A</v>
          </cell>
          <cell r="OH175" t="e">
            <v>#N/A</v>
          </cell>
          <cell r="OI175" t="e">
            <v>#N/A</v>
          </cell>
          <cell r="OJ175" t="e">
            <v>#N/A</v>
          </cell>
          <cell r="OK175" t="e">
            <v>#N/A</v>
          </cell>
          <cell r="OL175" t="e">
            <v>#N/A</v>
          </cell>
          <cell r="OM175" t="e">
            <v>#N/A</v>
          </cell>
          <cell r="ON175" t="e">
            <v>#N/A</v>
          </cell>
          <cell r="OO175" t="e">
            <v>#N/A</v>
          </cell>
          <cell r="OP175" t="e">
            <v>#N/A</v>
          </cell>
          <cell r="OX175">
            <v>3.5051390244791245E-2</v>
          </cell>
          <cell r="OY175" t="e">
            <v>#N/A</v>
          </cell>
          <cell r="OZ175">
            <v>-1.2422742411060672E-2</v>
          </cell>
          <cell r="PA175">
            <v>1.4011986371428227E-2</v>
          </cell>
          <cell r="PB175">
            <v>4.1209164357766791E-3</v>
          </cell>
          <cell r="PK175">
            <v>665399007.97759569</v>
          </cell>
          <cell r="PL175">
            <v>395895695.84726</v>
          </cell>
          <cell r="PM175">
            <v>56661972759.974503</v>
          </cell>
          <cell r="PN175">
            <v>0.59497488138814603</v>
          </cell>
          <cell r="PO175">
            <v>143.12348771236751</v>
          </cell>
          <cell r="PP175">
            <v>85.154880125523633</v>
          </cell>
          <cell r="PQ175" t="e">
            <v>#N/A</v>
          </cell>
          <cell r="PR175" t="e">
            <v>#N/A</v>
          </cell>
          <cell r="PS175" t="e">
            <v>#N/A</v>
          </cell>
          <cell r="PT175" t="e">
            <v>#N/A</v>
          </cell>
          <cell r="PU175" t="e">
            <v>#N/A</v>
          </cell>
          <cell r="PV175" t="e">
            <v>#N/A</v>
          </cell>
          <cell r="PW175" t="e">
            <v>#N/A</v>
          </cell>
          <cell r="PX175" t="e">
            <v>#N/A</v>
          </cell>
          <cell r="QB175">
            <v>2.0824208757033627E-2</v>
          </cell>
          <cell r="QC175">
            <v>2.5890126118234602E-2</v>
          </cell>
          <cell r="QD175">
            <v>0.16644364780178295</v>
          </cell>
          <cell r="QE175">
            <v>0.70284581907173904</v>
          </cell>
          <cell r="QF175">
            <v>8.3996198251209783E-2</v>
          </cell>
          <cell r="QG175">
            <v>0</v>
          </cell>
          <cell r="QH175">
            <v>0</v>
          </cell>
          <cell r="QJ175">
            <v>124884939.4774911</v>
          </cell>
          <cell r="QK175">
            <v>69117653.099245936</v>
          </cell>
          <cell r="QL175">
            <v>8915935758.0391083</v>
          </cell>
          <cell r="QM175">
            <v>0.55345066737773851</v>
          </cell>
          <cell r="QN175">
            <v>128.99650607691683</v>
          </cell>
          <cell r="QO175">
            <v>71.393202377666128</v>
          </cell>
          <cell r="QP175">
            <v>4.0867419571571584E-2</v>
          </cell>
          <cell r="QQ175">
            <v>3.8581732998467302E-2</v>
          </cell>
          <cell r="QR175">
            <v>-5.7521980983612957E-3</v>
          </cell>
          <cell r="QS175">
            <v>-3.061214706279959E-3</v>
          </cell>
          <cell r="QT175">
            <v>7.258473930849467E-4</v>
          </cell>
        </row>
        <row r="176">
          <cell r="A176">
            <v>165</v>
          </cell>
          <cell r="B176">
            <v>46844</v>
          </cell>
          <cell r="C176">
            <v>2028</v>
          </cell>
          <cell r="D176" t="b">
            <v>0</v>
          </cell>
          <cell r="E176" t="b">
            <v>0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B176">
            <v>5913620.7323785694</v>
          </cell>
          <cell r="AC176">
            <v>11405603.590821326</v>
          </cell>
          <cell r="AD176">
            <v>5787410280.1122866</v>
          </cell>
          <cell r="AE176">
            <v>1.928700555375958</v>
          </cell>
          <cell r="AF176">
            <v>507.41815056326459</v>
          </cell>
          <cell r="AG176">
            <v>978.65766879920977</v>
          </cell>
          <cell r="AH176">
            <v>-3.4306652997707084E-2</v>
          </cell>
          <cell r="AI176">
            <v>2.1471992636962166E-2</v>
          </cell>
          <cell r="AJ176">
            <v>3.3214528674653035E-2</v>
          </cell>
          <cell r="AK176">
            <v>9.043803162466757E-2</v>
          </cell>
          <cell r="AL176">
            <v>-1.375534692753487E-2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U176">
            <v>5913620.7323785694</v>
          </cell>
          <cell r="AV176">
            <v>11405603.590821326</v>
          </cell>
          <cell r="AW176">
            <v>5787410280.1122866</v>
          </cell>
          <cell r="AX176">
            <v>1.928700555375958</v>
          </cell>
          <cell r="AY176">
            <v>507.41815056326459</v>
          </cell>
          <cell r="AZ176">
            <v>978.65766879920977</v>
          </cell>
          <cell r="BA176" t="e">
            <v>#N/A</v>
          </cell>
          <cell r="BB176" t="e">
            <v>#N/A</v>
          </cell>
          <cell r="BC176" t="e">
            <v>#N/A</v>
          </cell>
          <cell r="BD176" t="e">
            <v>#N/A</v>
          </cell>
          <cell r="BE176" t="e">
            <v>#N/A</v>
          </cell>
          <cell r="BF176" t="e">
            <v>#N/A</v>
          </cell>
          <cell r="BG176" t="e">
            <v>#N/A</v>
          </cell>
          <cell r="BH176" t="e">
            <v>#N/A</v>
          </cell>
          <cell r="BJ176" t="e">
            <v>#N/A</v>
          </cell>
          <cell r="BK176" t="e">
            <v>#N/A</v>
          </cell>
          <cell r="BL176" t="e">
            <v>#N/A</v>
          </cell>
          <cell r="BM176" t="e">
            <v>#N/A</v>
          </cell>
          <cell r="BN176" t="e">
            <v>#N/A</v>
          </cell>
          <cell r="BO176" t="e">
            <v>#N/A</v>
          </cell>
          <cell r="BP176" t="e">
            <v>#N/A</v>
          </cell>
          <cell r="BQ176" t="e">
            <v>#N/A</v>
          </cell>
          <cell r="BR176" t="e">
            <v>#N/A</v>
          </cell>
          <cell r="BS176" t="e">
            <v>#N/A</v>
          </cell>
          <cell r="BT176" t="e">
            <v>#N/A</v>
          </cell>
          <cell r="BU176" t="e">
            <v>#N/A</v>
          </cell>
          <cell r="BV176" t="e">
            <v>#N/A</v>
          </cell>
          <cell r="BW176" t="e">
            <v>#N/A</v>
          </cell>
          <cell r="BX176" t="e">
            <v>#N/A</v>
          </cell>
          <cell r="BY176" t="e">
            <v>#N/A</v>
          </cell>
          <cell r="BZ176" t="e">
            <v>#N/A</v>
          </cell>
          <cell r="CA176" t="e">
            <v>#N/A</v>
          </cell>
          <cell r="CB176" t="e">
            <v>#N/A</v>
          </cell>
          <cell r="CD176">
            <v>71002745.707400948</v>
          </cell>
          <cell r="CE176">
            <v>55253046.273560859</v>
          </cell>
          <cell r="CF176">
            <v>12240540261.91328</v>
          </cell>
          <cell r="CG176">
            <v>0.77818182554877702</v>
          </cell>
          <cell r="CH176">
            <v>221.53602538599765</v>
          </cell>
          <cell r="CI176">
            <v>172.39530865969584</v>
          </cell>
          <cell r="CJ176">
            <v>1.8754632050685938E-2</v>
          </cell>
          <cell r="CK176">
            <v>2.4391708191444893E-2</v>
          </cell>
          <cell r="CL176">
            <v>-2.1667275347935257E-2</v>
          </cell>
          <cell r="CM176">
            <v>2.1439763085857814E-2</v>
          </cell>
          <cell r="CN176">
            <v>4.8775804896878496E-3</v>
          </cell>
          <cell r="CP176" t="e">
            <v>#N/A</v>
          </cell>
          <cell r="CQ176" t="e">
            <v>#N/A</v>
          </cell>
          <cell r="CR176" t="e">
            <v>#N/A</v>
          </cell>
          <cell r="CS176" t="e">
            <v>#N/A</v>
          </cell>
          <cell r="CT176" t="e">
            <v>#N/A</v>
          </cell>
          <cell r="CU176" t="e">
            <v>#N/A</v>
          </cell>
          <cell r="CW176">
            <v>71002745.707400948</v>
          </cell>
          <cell r="CX176">
            <v>55253046.273560859</v>
          </cell>
          <cell r="CY176">
            <v>12240540261.91328</v>
          </cell>
          <cell r="CZ176">
            <v>0.77818182554877702</v>
          </cell>
          <cell r="DA176">
            <v>221.53602538599765</v>
          </cell>
          <cell r="DB176">
            <v>172.39530865969584</v>
          </cell>
          <cell r="DC176" t="e">
            <v>#N/A</v>
          </cell>
          <cell r="DD176" t="e">
            <v>#N/A</v>
          </cell>
          <cell r="DE176" t="e">
            <v>#N/A</v>
          </cell>
          <cell r="DF176" t="e">
            <v>#N/A</v>
          </cell>
          <cell r="DG176" t="e">
            <v>#N/A</v>
          </cell>
          <cell r="DH176" t="e">
            <v>#N/A</v>
          </cell>
          <cell r="DI176" t="e">
            <v>#N/A</v>
          </cell>
          <cell r="DJ176" t="e">
            <v>#N/A</v>
          </cell>
          <cell r="DL176" t="e">
            <v>#N/A</v>
          </cell>
          <cell r="DM176" t="e">
            <v>#N/A</v>
          </cell>
          <cell r="DN176" t="e">
            <v>#N/A</v>
          </cell>
          <cell r="DO176" t="e">
            <v>#N/A</v>
          </cell>
          <cell r="DP176" t="e">
            <v>#N/A</v>
          </cell>
          <cell r="DQ176" t="e">
            <v>#N/A</v>
          </cell>
          <cell r="DR176" t="e">
            <v>#N/A</v>
          </cell>
          <cell r="DS176" t="e">
            <v>#N/A</v>
          </cell>
          <cell r="DT176" t="e">
            <v>#N/A</v>
          </cell>
          <cell r="DU176" t="e">
            <v>#N/A</v>
          </cell>
          <cell r="DV176" t="e">
            <v>#N/A</v>
          </cell>
          <cell r="DW176" t="e">
            <v>#N/A</v>
          </cell>
          <cell r="DX176" t="e">
            <v>#N/A</v>
          </cell>
          <cell r="DY176" t="e">
            <v>#N/A</v>
          </cell>
          <cell r="DZ176" t="e">
            <v>#N/A</v>
          </cell>
          <cell r="EA176" t="e">
            <v>#N/A</v>
          </cell>
          <cell r="EB176" t="e">
            <v>#N/A</v>
          </cell>
          <cell r="EC176" t="e">
            <v>#N/A</v>
          </cell>
          <cell r="ED176" t="e">
            <v>#N/A</v>
          </cell>
          <cell r="EF176">
            <v>124355353.52000111</v>
          </cell>
          <cell r="EG176">
            <v>87659534.483740732</v>
          </cell>
          <cell r="EH176">
            <v>13801084438.36359</v>
          </cell>
          <cell r="EI176">
            <v>0.70491162625854875</v>
          </cell>
          <cell r="EJ176">
            <v>157.43962729945187</v>
          </cell>
          <cell r="EK176">
            <v>110.98102371719644</v>
          </cell>
          <cell r="EL176">
            <v>5.1312555668776447E-2</v>
          </cell>
          <cell r="EM176">
            <v>3.7102540454816216E-2</v>
          </cell>
          <cell r="EN176">
            <v>5.3312419927582398E-3</v>
          </cell>
          <cell r="EO176">
            <v>3.9909228996051274E-3</v>
          </cell>
          <cell r="EP176">
            <v>5.8141114622406375E-3</v>
          </cell>
          <cell r="ER176" t="e">
            <v>#N/A</v>
          </cell>
          <cell r="ES176" t="e">
            <v>#N/A</v>
          </cell>
          <cell r="ET176" t="e">
            <v>#N/A</v>
          </cell>
          <cell r="EU176" t="e">
            <v>#N/A</v>
          </cell>
          <cell r="EV176" t="e">
            <v>#N/A</v>
          </cell>
          <cell r="EW176" t="e">
            <v>#N/A</v>
          </cell>
          <cell r="EY176">
            <v>124355353.52000111</v>
          </cell>
          <cell r="EZ176">
            <v>87659534.483740732</v>
          </cell>
          <cell r="FA176">
            <v>13801084438.36359</v>
          </cell>
          <cell r="FB176">
            <v>0.70491162625854875</v>
          </cell>
          <cell r="FC176">
            <v>157.43962729945187</v>
          </cell>
          <cell r="FD176">
            <v>110.98102371719644</v>
          </cell>
          <cell r="FE176" t="e">
            <v>#N/A</v>
          </cell>
          <cell r="FF176" t="e">
            <v>#N/A</v>
          </cell>
          <cell r="FG176" t="e">
            <v>#N/A</v>
          </cell>
          <cell r="FH176" t="e">
            <v>#N/A</v>
          </cell>
          <cell r="FI176" t="e">
            <v>#N/A</v>
          </cell>
          <cell r="FJ176" t="e">
            <v>#N/A</v>
          </cell>
          <cell r="FK176" t="e">
            <v>#N/A</v>
          </cell>
          <cell r="FL176" t="e">
            <v>#N/A</v>
          </cell>
          <cell r="FN176" t="e">
            <v>#N/A</v>
          </cell>
          <cell r="FO176" t="e">
            <v>#N/A</v>
          </cell>
          <cell r="FP176" t="e">
            <v>#N/A</v>
          </cell>
          <cell r="FQ176" t="e">
            <v>#N/A</v>
          </cell>
          <cell r="FR176" t="e">
            <v>#N/A</v>
          </cell>
          <cell r="FS176" t="e">
            <v>#N/A</v>
          </cell>
          <cell r="FT176" t="e">
            <v>#N/A</v>
          </cell>
          <cell r="FU176" t="e">
            <v>#N/A</v>
          </cell>
          <cell r="FV176" t="e">
            <v>#N/A</v>
          </cell>
          <cell r="FW176" t="e">
            <v>#N/A</v>
          </cell>
          <cell r="FX176" t="e">
            <v>#N/A</v>
          </cell>
          <cell r="FY176" t="e">
            <v>#N/A</v>
          </cell>
          <cell r="FZ176" t="e">
            <v>#N/A</v>
          </cell>
          <cell r="GA176" t="e">
            <v>#N/A</v>
          </cell>
          <cell r="GB176" t="e">
            <v>#N/A</v>
          </cell>
          <cell r="GC176" t="e">
            <v>#N/A</v>
          </cell>
          <cell r="GD176" t="e">
            <v>#N/A</v>
          </cell>
          <cell r="GE176" t="e">
            <v>#N/A</v>
          </cell>
          <cell r="GF176" t="e">
            <v>#N/A</v>
          </cell>
          <cell r="GH176">
            <v>145114963.42524034</v>
          </cell>
          <cell r="GI176">
            <v>87845338.515448168</v>
          </cell>
          <cell r="GJ176">
            <v>11031969558.481237</v>
          </cell>
          <cell r="GK176">
            <v>0.60534996834219601</v>
          </cell>
          <cell r="GL176">
            <v>125.5840064472083</v>
          </cell>
          <cell r="GM176">
            <v>76.022274327103673</v>
          </cell>
          <cell r="GN176">
            <v>4.3798291476319841E-2</v>
          </cell>
          <cell r="GO176">
            <v>4.0685598644512704E-2</v>
          </cell>
          <cell r="GP176">
            <v>-9.8011232216930495E-3</v>
          </cell>
          <cell r="GQ176">
            <v>-1.6100583397433775E-2</v>
          </cell>
          <cell r="GR176">
            <v>0</v>
          </cell>
          <cell r="GT176" t="e">
            <v>#N/A</v>
          </cell>
          <cell r="GU176" t="e">
            <v>#N/A</v>
          </cell>
          <cell r="GV176" t="e">
            <v>#N/A</v>
          </cell>
          <cell r="GW176" t="e">
            <v>#N/A</v>
          </cell>
          <cell r="GX176" t="e">
            <v>#N/A</v>
          </cell>
          <cell r="GY176" t="e">
            <v>#N/A</v>
          </cell>
          <cell r="HA176">
            <v>145114963.42524034</v>
          </cell>
          <cell r="HB176">
            <v>87845338.515448168</v>
          </cell>
          <cell r="HC176">
            <v>11031969558.481237</v>
          </cell>
          <cell r="HD176">
            <v>0.60534996834219601</v>
          </cell>
          <cell r="HE176">
            <v>125.5840064472083</v>
          </cell>
          <cell r="HF176">
            <v>76.022274327103673</v>
          </cell>
          <cell r="HG176" t="e">
            <v>#N/A</v>
          </cell>
          <cell r="HH176" t="e">
            <v>#N/A</v>
          </cell>
          <cell r="HI176" t="e">
            <v>#N/A</v>
          </cell>
          <cell r="HJ176" t="e">
            <v>#N/A</v>
          </cell>
          <cell r="HK176" t="e">
            <v>#N/A</v>
          </cell>
          <cell r="HL176" t="e">
            <v>#N/A</v>
          </cell>
          <cell r="HM176" t="e">
            <v>#N/A</v>
          </cell>
          <cell r="HN176" t="e">
            <v>#N/A</v>
          </cell>
          <cell r="HP176" t="e">
            <v>#N/A</v>
          </cell>
          <cell r="HQ176" t="e">
            <v>#N/A</v>
          </cell>
          <cell r="HR176" t="e">
            <v>#N/A</v>
          </cell>
          <cell r="HS176" t="e">
            <v>#N/A</v>
          </cell>
          <cell r="HT176" t="e">
            <v>#N/A</v>
          </cell>
          <cell r="HU176" t="e">
            <v>#N/A</v>
          </cell>
          <cell r="HV176" t="e">
            <v>#N/A</v>
          </cell>
          <cell r="HW176" t="e">
            <v>#N/A</v>
          </cell>
          <cell r="HX176" t="e">
            <v>#N/A</v>
          </cell>
          <cell r="HY176" t="e">
            <v>#N/A</v>
          </cell>
          <cell r="HZ176" t="e">
            <v>#N/A</v>
          </cell>
          <cell r="IA176" t="e">
            <v>#N/A</v>
          </cell>
          <cell r="IB176" t="e">
            <v>#N/A</v>
          </cell>
          <cell r="IC176" t="e">
            <v>#N/A</v>
          </cell>
          <cell r="ID176" t="e">
            <v>#N/A</v>
          </cell>
          <cell r="IE176" t="e">
            <v>#N/A</v>
          </cell>
          <cell r="IF176" t="e">
            <v>#N/A</v>
          </cell>
          <cell r="IG176" t="e">
            <v>#N/A</v>
          </cell>
          <cell r="IH176" t="e">
            <v>#N/A</v>
          </cell>
          <cell r="IJ176">
            <v>47693739.274795182</v>
          </cell>
          <cell r="IK176">
            <v>36176684.087036379</v>
          </cell>
          <cell r="IL176">
            <v>3813109470.2640057</v>
          </cell>
          <cell r="IM176">
            <v>0.75852060746586825</v>
          </cell>
          <cell r="IN176">
            <v>105.40240396522141</v>
          </cell>
          <cell r="IO176">
            <v>79.94989548406258</v>
          </cell>
          <cell r="IP176">
            <v>1.0701764202362518E-2</v>
          </cell>
          <cell r="IQ176">
            <v>2.2265930535286381E-2</v>
          </cell>
          <cell r="IR176">
            <v>-3.4680177246168764E-3</v>
          </cell>
          <cell r="IS176">
            <v>2.8094340511347293E-2</v>
          </cell>
          <cell r="IT176">
            <v>0</v>
          </cell>
          <cell r="IV176" t="e">
            <v>#N/A</v>
          </cell>
          <cell r="IW176" t="e">
            <v>#N/A</v>
          </cell>
          <cell r="IX176" t="e">
            <v>#N/A</v>
          </cell>
          <cell r="IY176" t="e">
            <v>#N/A</v>
          </cell>
          <cell r="IZ176" t="e">
            <v>#N/A</v>
          </cell>
          <cell r="JA176" t="e">
            <v>#N/A</v>
          </cell>
          <cell r="JC176">
            <v>47693739.274795182</v>
          </cell>
          <cell r="JD176">
            <v>36176684.087036379</v>
          </cell>
          <cell r="JE176">
            <v>3813109470.2640057</v>
          </cell>
          <cell r="JF176">
            <v>0.75852060746586825</v>
          </cell>
          <cell r="JG176">
            <v>105.40240396522141</v>
          </cell>
          <cell r="JH176">
            <v>79.94989548406258</v>
          </cell>
          <cell r="JI176" t="e">
            <v>#N/A</v>
          </cell>
          <cell r="JJ176" t="e">
            <v>#N/A</v>
          </cell>
          <cell r="JK176" t="e">
            <v>#N/A</v>
          </cell>
          <cell r="JL176" t="e">
            <v>#N/A</v>
          </cell>
          <cell r="JM176" t="e">
            <v>#N/A</v>
          </cell>
          <cell r="JN176" t="e">
            <v>#N/A</v>
          </cell>
          <cell r="JO176" t="e">
            <v>#N/A</v>
          </cell>
          <cell r="JP176" t="e">
            <v>#N/A</v>
          </cell>
          <cell r="JR176" t="e">
            <v>#N/A</v>
          </cell>
          <cell r="JS176" t="e">
            <v>#N/A</v>
          </cell>
          <cell r="JT176" t="e">
            <v>#N/A</v>
          </cell>
          <cell r="JU176" t="e">
            <v>#N/A</v>
          </cell>
          <cell r="JV176" t="e">
            <v>#N/A</v>
          </cell>
          <cell r="JW176" t="e">
            <v>#N/A</v>
          </cell>
          <cell r="JX176" t="e">
            <v>#N/A</v>
          </cell>
          <cell r="JY176" t="e">
            <v>#N/A</v>
          </cell>
          <cell r="JZ176" t="e">
            <v>#N/A</v>
          </cell>
          <cell r="KA176" t="e">
            <v>#N/A</v>
          </cell>
          <cell r="KB176" t="e">
            <v>#N/A</v>
          </cell>
          <cell r="KC176" t="e">
            <v>#N/A</v>
          </cell>
          <cell r="KD176" t="e">
            <v>#N/A</v>
          </cell>
          <cell r="KE176" t="e">
            <v>#N/A</v>
          </cell>
          <cell r="KF176" t="e">
            <v>#N/A</v>
          </cell>
          <cell r="KG176" t="e">
            <v>#N/A</v>
          </cell>
          <cell r="KH176" t="e">
            <v>#N/A</v>
          </cell>
          <cell r="KI176" t="e">
            <v>#N/A</v>
          </cell>
          <cell r="KJ176" t="e">
            <v>#N/A</v>
          </cell>
          <cell r="KL176">
            <v>89743249.616366595</v>
          </cell>
          <cell r="KM176">
            <v>58457839.837446176</v>
          </cell>
          <cell r="KN176">
            <v>4532858689.0544624</v>
          </cell>
          <cell r="KO176">
            <v>0.65138982694900249</v>
          </cell>
          <cell r="KP176">
            <v>77.54064641558756</v>
          </cell>
          <cell r="KQ176">
            <v>50.509188250163376</v>
          </cell>
          <cell r="KR176">
            <v>3.1936380398329099E-2</v>
          </cell>
          <cell r="KS176">
            <v>2.0579734012935405E-2</v>
          </cell>
          <cell r="KT176">
            <v>1.3493789256888045E-3</v>
          </cell>
          <cell r="KU176">
            <v>2.3218974880171668E-2</v>
          </cell>
          <cell r="KV176">
            <v>0</v>
          </cell>
          <cell r="KX176" t="e">
            <v>#N/A</v>
          </cell>
          <cell r="KY176" t="e">
            <v>#N/A</v>
          </cell>
          <cell r="KZ176" t="e">
            <v>#N/A</v>
          </cell>
          <cell r="LA176" t="e">
            <v>#N/A</v>
          </cell>
          <cell r="LB176" t="e">
            <v>#N/A</v>
          </cell>
          <cell r="LC176" t="e">
            <v>#N/A</v>
          </cell>
          <cell r="LE176">
            <v>89743249.616366595</v>
          </cell>
          <cell r="LF176">
            <v>58457839.837446176</v>
          </cell>
          <cell r="LG176">
            <v>4532858689.0544624</v>
          </cell>
          <cell r="LH176">
            <v>0.65138982694900249</v>
          </cell>
          <cell r="LI176">
            <v>77.54064641558756</v>
          </cell>
          <cell r="LJ176">
            <v>50.509188250163376</v>
          </cell>
          <cell r="LK176" t="e">
            <v>#N/A</v>
          </cell>
          <cell r="LL176" t="e">
            <v>#N/A</v>
          </cell>
          <cell r="LM176" t="e">
            <v>#N/A</v>
          </cell>
          <cell r="LN176" t="e">
            <v>#N/A</v>
          </cell>
          <cell r="LO176" t="e">
            <v>#N/A</v>
          </cell>
          <cell r="LP176" t="e">
            <v>#N/A</v>
          </cell>
          <cell r="LQ176" t="e">
            <v>#N/A</v>
          </cell>
          <cell r="LR176" t="e">
            <v>#N/A</v>
          </cell>
          <cell r="LT176" t="e">
            <v>#N/A</v>
          </cell>
          <cell r="LU176" t="e">
            <v>#N/A</v>
          </cell>
          <cell r="LV176" t="e">
            <v>#N/A</v>
          </cell>
          <cell r="LW176" t="e">
            <v>#N/A</v>
          </cell>
          <cell r="LX176" t="e">
            <v>#N/A</v>
          </cell>
          <cell r="LY176" t="e">
            <v>#N/A</v>
          </cell>
          <cell r="LZ176" t="e">
            <v>#N/A</v>
          </cell>
          <cell r="MA176" t="e">
            <v>#N/A</v>
          </cell>
          <cell r="MB176" t="e">
            <v>#N/A</v>
          </cell>
          <cell r="MC176" t="e">
            <v>#N/A</v>
          </cell>
          <cell r="MD176" t="e">
            <v>#N/A</v>
          </cell>
          <cell r="ME176" t="e">
            <v>#N/A</v>
          </cell>
          <cell r="MF176" t="e">
            <v>#N/A</v>
          </cell>
          <cell r="MG176" t="e">
            <v>#N/A</v>
          </cell>
          <cell r="MH176" t="e">
            <v>#N/A</v>
          </cell>
          <cell r="MI176" t="e">
            <v>#N/A</v>
          </cell>
          <cell r="MJ176" t="e">
            <v>#N/A</v>
          </cell>
          <cell r="MK176" t="e">
            <v>#N/A</v>
          </cell>
          <cell r="ML176" t="e">
            <v>#N/A</v>
          </cell>
          <cell r="MN176">
            <v>205583085.19381061</v>
          </cell>
          <cell r="MO176">
            <v>123719599.38302168</v>
          </cell>
          <cell r="MP176">
            <v>15852675184.384995</v>
          </cell>
          <cell r="MQ176">
            <v>0.601798534477614</v>
          </cell>
          <cell r="MR176">
            <v>128.13390330586935</v>
          </cell>
          <cell r="MS176">
            <v>77.110795226368467</v>
          </cell>
          <cell r="MT176">
            <v>3.1021156150725957E-2</v>
          </cell>
          <cell r="MU176">
            <v>5.1225266017948322E-2</v>
          </cell>
          <cell r="MV176">
            <v>-3.8802046490011684E-2</v>
          </cell>
          <cell r="MW176">
            <v>-5.2337485438655809E-3</v>
          </cell>
          <cell r="MX176">
            <v>1.5854140122993476E-2</v>
          </cell>
          <cell r="MZ176" t="e">
            <v>#N/A</v>
          </cell>
          <cell r="NA176" t="e">
            <v>#N/A</v>
          </cell>
          <cell r="NB176" t="e">
            <v>#N/A</v>
          </cell>
          <cell r="NC176" t="e">
            <v>#N/A</v>
          </cell>
          <cell r="ND176" t="e">
            <v>#N/A</v>
          </cell>
          <cell r="NE176" t="e">
            <v>#N/A</v>
          </cell>
          <cell r="NG176">
            <v>205583085.19381061</v>
          </cell>
          <cell r="NH176">
            <v>123719599.38302168</v>
          </cell>
          <cell r="NI176">
            <v>15852675184.384995</v>
          </cell>
          <cell r="NJ176">
            <v>0.601798534477614</v>
          </cell>
          <cell r="NK176">
            <v>128.13390330586935</v>
          </cell>
          <cell r="NL176">
            <v>77.110795226368467</v>
          </cell>
          <cell r="NM176" t="e">
            <v>#N/A</v>
          </cell>
          <cell r="NN176" t="e">
            <v>#N/A</v>
          </cell>
          <cell r="NO176" t="e">
            <v>#N/A</v>
          </cell>
          <cell r="NP176" t="e">
            <v>#N/A</v>
          </cell>
          <cell r="NQ176" t="e">
            <v>#N/A</v>
          </cell>
          <cell r="NR176" t="e">
            <v>#N/A</v>
          </cell>
          <cell r="NS176" t="e">
            <v>#N/A</v>
          </cell>
          <cell r="NT176" t="e">
            <v>#N/A</v>
          </cell>
          <cell r="NX176" t="e">
            <v>#N/A</v>
          </cell>
          <cell r="NY176" t="e">
            <v>#N/A</v>
          </cell>
          <cell r="NZ176" t="e">
            <v>#N/A</v>
          </cell>
          <cell r="OA176" t="e">
            <v>#N/A</v>
          </cell>
          <cell r="OB176" t="e">
            <v>#N/A</v>
          </cell>
          <cell r="OC176" t="e">
            <v>#N/A</v>
          </cell>
          <cell r="OD176" t="e">
            <v>#N/A</v>
          </cell>
          <cell r="OE176" t="e">
            <v>#N/A</v>
          </cell>
          <cell r="OF176" t="e">
            <v>#N/A</v>
          </cell>
          <cell r="OG176" t="e">
            <v>#N/A</v>
          </cell>
          <cell r="OH176" t="e">
            <v>#N/A</v>
          </cell>
          <cell r="OI176" t="e">
            <v>#N/A</v>
          </cell>
          <cell r="OJ176" t="e">
            <v>#N/A</v>
          </cell>
          <cell r="OK176" t="e">
            <v>#N/A</v>
          </cell>
          <cell r="OL176" t="e">
            <v>#N/A</v>
          </cell>
          <cell r="OM176" t="e">
            <v>#N/A</v>
          </cell>
          <cell r="ON176" t="e">
            <v>#N/A</v>
          </cell>
          <cell r="OO176" t="e">
            <v>#N/A</v>
          </cell>
          <cell r="OP176" t="e">
            <v>#N/A</v>
          </cell>
          <cell r="OX176">
            <v>3.4260527247785361E-2</v>
          </cell>
          <cell r="OY176" t="e">
            <v>#N/A</v>
          </cell>
          <cell r="OZ176">
            <v>-1.3157266214912399E-2</v>
          </cell>
          <cell r="PA176">
            <v>1.1820825674969332E-2</v>
          </cell>
          <cell r="PB176">
            <v>4.6476229880830092E-3</v>
          </cell>
          <cell r="PK176">
            <v>689406757.46999335</v>
          </cell>
          <cell r="PL176">
            <v>460517646.17107534</v>
          </cell>
          <cell r="PM176">
            <v>67059647882.573853</v>
          </cell>
          <cell r="PN176">
            <v>0.66799119849230593</v>
          </cell>
          <cell r="PO176">
            <v>145.61797672713328</v>
          </cell>
          <cell r="PP176">
            <v>97.271526795982481</v>
          </cell>
          <cell r="PQ176" t="e">
            <v>#N/A</v>
          </cell>
          <cell r="PR176" t="e">
            <v>#N/A</v>
          </cell>
          <cell r="PS176" t="e">
            <v>#N/A</v>
          </cell>
          <cell r="PT176" t="e">
            <v>#N/A</v>
          </cell>
          <cell r="PU176" t="e">
            <v>#N/A</v>
          </cell>
          <cell r="PV176" t="e">
            <v>#N/A</v>
          </cell>
          <cell r="PW176" t="e">
            <v>#N/A</v>
          </cell>
          <cell r="PX176" t="e">
            <v>#N/A</v>
          </cell>
          <cell r="QB176">
            <v>2.0824208757033627E-2</v>
          </cell>
          <cell r="QC176">
            <v>2.5890126118234602E-2</v>
          </cell>
          <cell r="QD176">
            <v>0.16644364780178295</v>
          </cell>
          <cell r="QE176">
            <v>0.70284581907173904</v>
          </cell>
          <cell r="QF176">
            <v>8.3996198251209783E-2</v>
          </cell>
          <cell r="QG176">
            <v>0</v>
          </cell>
          <cell r="QH176">
            <v>0</v>
          </cell>
          <cell r="QJ176">
            <v>128659113.28494151</v>
          </cell>
          <cell r="QK176">
            <v>81038826.519864812</v>
          </cell>
          <cell r="QL176">
            <v>10808590587.836678</v>
          </cell>
          <cell r="QM176">
            <v>0.62987241595850285</v>
          </cell>
          <cell r="QN176">
            <v>133.37545781449833</v>
          </cell>
          <cell r="QO176">
            <v>84.009521843189432</v>
          </cell>
          <cell r="QP176">
            <v>3.9994153383053316E-2</v>
          </cell>
          <cell r="QQ176">
            <v>3.772008025364626E-2</v>
          </cell>
          <cell r="QR176">
            <v>-6.1619296308298979E-3</v>
          </cell>
          <cell r="QS176">
            <v>-5.8537675443029007E-3</v>
          </cell>
          <cell r="QT176">
            <v>8.0755887858694158E-4</v>
          </cell>
        </row>
        <row r="177">
          <cell r="A177">
            <v>166</v>
          </cell>
          <cell r="B177">
            <v>46935</v>
          </cell>
          <cell r="C177">
            <v>2028</v>
          </cell>
          <cell r="D177" t="b">
            <v>0</v>
          </cell>
          <cell r="E177" t="b">
            <v>0</v>
          </cell>
          <cell r="H177" t="e">
            <v>#N/A</v>
          </cell>
          <cell r="I177" t="e">
            <v>#N/A</v>
          </cell>
          <cell r="J177" t="e">
            <v>#N/A</v>
          </cell>
          <cell r="K177" t="e">
            <v>#N/A</v>
          </cell>
          <cell r="L177" t="e">
            <v>#N/A</v>
          </cell>
          <cell r="M177" t="e">
            <v>#N/A</v>
          </cell>
          <cell r="N177" t="e">
            <v>#N/A</v>
          </cell>
          <cell r="O177" t="e">
            <v>#N/A</v>
          </cell>
          <cell r="P177" t="e">
            <v>#N/A</v>
          </cell>
          <cell r="Q177" t="e">
            <v>#N/A</v>
          </cell>
          <cell r="R177" t="e">
            <v>#N/A</v>
          </cell>
          <cell r="S177" t="e">
            <v>#N/A</v>
          </cell>
          <cell r="T177" t="e">
            <v>#N/A</v>
          </cell>
          <cell r="U177" t="e">
            <v>#N/A</v>
          </cell>
          <cell r="V177" t="e">
            <v>#N/A</v>
          </cell>
          <cell r="W177" t="e">
            <v>#N/A</v>
          </cell>
          <cell r="X177" t="e">
            <v>#N/A</v>
          </cell>
          <cell r="Y177" t="e">
            <v>#N/A</v>
          </cell>
          <cell r="Z177" t="e">
            <v>#N/A</v>
          </cell>
          <cell r="AB177">
            <v>5941698.7593166782</v>
          </cell>
          <cell r="AC177">
            <v>11507672.218494723</v>
          </cell>
          <cell r="AD177">
            <v>5663950252.7462778</v>
          </cell>
          <cell r="AE177">
            <v>1.9367646669145773</v>
          </cell>
          <cell r="AF177">
            <v>492.18904963623987</v>
          </cell>
          <cell r="AG177">
            <v>953.25436077773441</v>
          </cell>
          <cell r="AH177">
            <v>-2.8666058650303333E-2</v>
          </cell>
          <cell r="AI177">
            <v>2.242240951649575E-2</v>
          </cell>
          <cell r="AJ177">
            <v>3.352755927746752E-2</v>
          </cell>
          <cell r="AK177">
            <v>8.9284925559273462E-2</v>
          </cell>
          <cell r="AL177">
            <v>-1.4329695208627419E-2</v>
          </cell>
          <cell r="AN177" t="e">
            <v>#N/A</v>
          </cell>
          <cell r="AO177" t="e">
            <v>#N/A</v>
          </cell>
          <cell r="AP177" t="e">
            <v>#N/A</v>
          </cell>
          <cell r="AQ177" t="e">
            <v>#N/A</v>
          </cell>
          <cell r="AR177" t="e">
            <v>#N/A</v>
          </cell>
          <cell r="AS177" t="e">
            <v>#N/A</v>
          </cell>
          <cell r="AU177">
            <v>5941698.7593166782</v>
          </cell>
          <cell r="AV177">
            <v>11507672.218494723</v>
          </cell>
          <cell r="AW177">
            <v>5663950252.7462778</v>
          </cell>
          <cell r="AX177">
            <v>1.9367646669145773</v>
          </cell>
          <cell r="AY177">
            <v>492.18904963623987</v>
          </cell>
          <cell r="AZ177">
            <v>953.25436077773441</v>
          </cell>
          <cell r="BA177" t="e">
            <v>#N/A</v>
          </cell>
          <cell r="BB177" t="e">
            <v>#N/A</v>
          </cell>
          <cell r="BC177" t="e">
            <v>#N/A</v>
          </cell>
          <cell r="BD177" t="e">
            <v>#N/A</v>
          </cell>
          <cell r="BE177" t="e">
            <v>#N/A</v>
          </cell>
          <cell r="BF177" t="e">
            <v>#N/A</v>
          </cell>
          <cell r="BG177" t="e">
            <v>#N/A</v>
          </cell>
          <cell r="BH177" t="e">
            <v>#N/A</v>
          </cell>
          <cell r="BJ177" t="e">
            <v>#N/A</v>
          </cell>
          <cell r="BK177" t="e">
            <v>#N/A</v>
          </cell>
          <cell r="BL177" t="e">
            <v>#N/A</v>
          </cell>
          <cell r="BM177" t="e">
            <v>#N/A</v>
          </cell>
          <cell r="BN177" t="e">
            <v>#N/A</v>
          </cell>
          <cell r="BO177" t="e">
            <v>#N/A</v>
          </cell>
          <cell r="BP177" t="e">
            <v>#N/A</v>
          </cell>
          <cell r="BQ177" t="e">
            <v>#N/A</v>
          </cell>
          <cell r="BR177" t="e">
            <v>#N/A</v>
          </cell>
          <cell r="BS177" t="e">
            <v>#N/A</v>
          </cell>
          <cell r="BT177" t="e">
            <v>#N/A</v>
          </cell>
          <cell r="BU177" t="e">
            <v>#N/A</v>
          </cell>
          <cell r="BV177" t="e">
            <v>#N/A</v>
          </cell>
          <cell r="BW177" t="e">
            <v>#N/A</v>
          </cell>
          <cell r="BX177" t="e">
            <v>#N/A</v>
          </cell>
          <cell r="BY177" t="e">
            <v>#N/A</v>
          </cell>
          <cell r="BZ177" t="e">
            <v>#N/A</v>
          </cell>
          <cell r="CA177" t="e">
            <v>#N/A</v>
          </cell>
          <cell r="CB177" t="e">
            <v>#N/A</v>
          </cell>
          <cell r="CD177">
            <v>72165618.799820274</v>
          </cell>
          <cell r="CE177">
            <v>55250404.503039867</v>
          </cell>
          <cell r="CF177">
            <v>11932798372.42555</v>
          </cell>
          <cell r="CG177">
            <v>0.76560563633907985</v>
          </cell>
          <cell r="CH177">
            <v>215.97666984988336</v>
          </cell>
          <cell r="CI177">
            <v>165.35295575481533</v>
          </cell>
          <cell r="CJ177">
            <v>1.8451446314955735E-2</v>
          </cell>
          <cell r="CK177">
            <v>2.434682469434158E-2</v>
          </cell>
          <cell r="CL177">
            <v>-2.1987728497021207E-2</v>
          </cell>
          <cell r="CM177">
            <v>2.1308351899339231E-2</v>
          </cell>
          <cell r="CN177">
            <v>5.1075455687139568E-3</v>
          </cell>
          <cell r="CP177" t="e">
            <v>#N/A</v>
          </cell>
          <cell r="CQ177" t="e">
            <v>#N/A</v>
          </cell>
          <cell r="CR177" t="e">
            <v>#N/A</v>
          </cell>
          <cell r="CS177" t="e">
            <v>#N/A</v>
          </cell>
          <cell r="CT177" t="e">
            <v>#N/A</v>
          </cell>
          <cell r="CU177" t="e">
            <v>#N/A</v>
          </cell>
          <cell r="CW177">
            <v>72165618.799820274</v>
          </cell>
          <cell r="CX177">
            <v>55250404.503039867</v>
          </cell>
          <cell r="CY177">
            <v>11932798372.42555</v>
          </cell>
          <cell r="CZ177">
            <v>0.76560563633907985</v>
          </cell>
          <cell r="DA177">
            <v>215.97666984988336</v>
          </cell>
          <cell r="DB177">
            <v>165.35295575481533</v>
          </cell>
          <cell r="DC177" t="e">
            <v>#N/A</v>
          </cell>
          <cell r="DD177" t="e">
            <v>#N/A</v>
          </cell>
          <cell r="DE177" t="e">
            <v>#N/A</v>
          </cell>
          <cell r="DF177" t="e">
            <v>#N/A</v>
          </cell>
          <cell r="DG177" t="e">
            <v>#N/A</v>
          </cell>
          <cell r="DH177" t="e">
            <v>#N/A</v>
          </cell>
          <cell r="DI177" t="e">
            <v>#N/A</v>
          </cell>
          <cell r="DJ177" t="e">
            <v>#N/A</v>
          </cell>
          <cell r="DL177" t="e">
            <v>#N/A</v>
          </cell>
          <cell r="DM177" t="e">
            <v>#N/A</v>
          </cell>
          <cell r="DN177" t="e">
            <v>#N/A</v>
          </cell>
          <cell r="DO177" t="e">
            <v>#N/A</v>
          </cell>
          <cell r="DP177" t="e">
            <v>#N/A</v>
          </cell>
          <cell r="DQ177" t="e">
            <v>#N/A</v>
          </cell>
          <cell r="DR177" t="e">
            <v>#N/A</v>
          </cell>
          <cell r="DS177" t="e">
            <v>#N/A</v>
          </cell>
          <cell r="DT177" t="e">
            <v>#N/A</v>
          </cell>
          <cell r="DU177" t="e">
            <v>#N/A</v>
          </cell>
          <cell r="DV177" t="e">
            <v>#N/A</v>
          </cell>
          <cell r="DW177" t="e">
            <v>#N/A</v>
          </cell>
          <cell r="DX177" t="e">
            <v>#N/A</v>
          </cell>
          <cell r="DY177" t="e">
            <v>#N/A</v>
          </cell>
          <cell r="DZ177" t="e">
            <v>#N/A</v>
          </cell>
          <cell r="EA177" t="e">
            <v>#N/A</v>
          </cell>
          <cell r="EB177" t="e">
            <v>#N/A</v>
          </cell>
          <cell r="EC177" t="e">
            <v>#N/A</v>
          </cell>
          <cell r="ED177" t="e">
            <v>#N/A</v>
          </cell>
          <cell r="EF177">
            <v>128161951.87952752</v>
          </cell>
          <cell r="EG177">
            <v>89963310.973608941</v>
          </cell>
          <cell r="EH177">
            <v>14121401451.030033</v>
          </cell>
          <cell r="EI177">
            <v>0.70195022511965655</v>
          </cell>
          <cell r="EJ177">
            <v>156.96844967358524</v>
          </cell>
          <cell r="EK177">
            <v>110.18403858505664</v>
          </cell>
          <cell r="EL177">
            <v>5.0714346612548769E-2</v>
          </cell>
          <cell r="EM177">
            <v>3.6864323403447509E-2</v>
          </cell>
          <cell r="EN177">
            <v>5.091540273155299E-3</v>
          </cell>
          <cell r="EO177">
            <v>4.8414997441376395E-3</v>
          </cell>
          <cell r="EP177">
            <v>6.3802888551080092E-3</v>
          </cell>
          <cell r="ER177" t="e">
            <v>#N/A</v>
          </cell>
          <cell r="ES177" t="e">
            <v>#N/A</v>
          </cell>
          <cell r="ET177" t="e">
            <v>#N/A</v>
          </cell>
          <cell r="EU177" t="e">
            <v>#N/A</v>
          </cell>
          <cell r="EV177" t="e">
            <v>#N/A</v>
          </cell>
          <cell r="EW177" t="e">
            <v>#N/A</v>
          </cell>
          <cell r="EY177">
            <v>128161951.87952752</v>
          </cell>
          <cell r="EZ177">
            <v>89963310.973608941</v>
          </cell>
          <cell r="FA177">
            <v>14121401451.030033</v>
          </cell>
          <cell r="FB177">
            <v>0.70195022511965655</v>
          </cell>
          <cell r="FC177">
            <v>156.96844967358524</v>
          </cell>
          <cell r="FD177">
            <v>110.18403858505664</v>
          </cell>
          <cell r="FE177" t="e">
            <v>#N/A</v>
          </cell>
          <cell r="FF177" t="e">
            <v>#N/A</v>
          </cell>
          <cell r="FG177" t="e">
            <v>#N/A</v>
          </cell>
          <cell r="FH177" t="e">
            <v>#N/A</v>
          </cell>
          <cell r="FI177" t="e">
            <v>#N/A</v>
          </cell>
          <cell r="FJ177" t="e">
            <v>#N/A</v>
          </cell>
          <cell r="FK177" t="e">
            <v>#N/A</v>
          </cell>
          <cell r="FL177" t="e">
            <v>#N/A</v>
          </cell>
          <cell r="FN177" t="e">
            <v>#N/A</v>
          </cell>
          <cell r="FO177" t="e">
            <v>#N/A</v>
          </cell>
          <cell r="FP177" t="e">
            <v>#N/A</v>
          </cell>
          <cell r="FQ177" t="e">
            <v>#N/A</v>
          </cell>
          <cell r="FR177" t="e">
            <v>#N/A</v>
          </cell>
          <cell r="FS177" t="e">
            <v>#N/A</v>
          </cell>
          <cell r="FT177" t="e">
            <v>#N/A</v>
          </cell>
          <cell r="FU177" t="e">
            <v>#N/A</v>
          </cell>
          <cell r="FV177" t="e">
            <v>#N/A</v>
          </cell>
          <cell r="FW177" t="e">
            <v>#N/A</v>
          </cell>
          <cell r="FX177" t="e">
            <v>#N/A</v>
          </cell>
          <cell r="FY177" t="e">
            <v>#N/A</v>
          </cell>
          <cell r="FZ177" t="e">
            <v>#N/A</v>
          </cell>
          <cell r="GA177" t="e">
            <v>#N/A</v>
          </cell>
          <cell r="GB177" t="e">
            <v>#N/A</v>
          </cell>
          <cell r="GC177" t="e">
            <v>#N/A</v>
          </cell>
          <cell r="GD177" t="e">
            <v>#N/A</v>
          </cell>
          <cell r="GE177" t="e">
            <v>#N/A</v>
          </cell>
          <cell r="GF177" t="e">
            <v>#N/A</v>
          </cell>
          <cell r="GH177">
            <v>148865433.14900929</v>
          </cell>
          <cell r="GI177">
            <v>91463528.274711221</v>
          </cell>
          <cell r="GJ177">
            <v>12005992564.595076</v>
          </cell>
          <cell r="GK177">
            <v>0.61440407178447742</v>
          </cell>
          <cell r="GL177">
            <v>131.26535561295</v>
          </cell>
          <cell r="GM177">
            <v>80.649968972833889</v>
          </cell>
          <cell r="GN177">
            <v>4.2527668345983746E-2</v>
          </cell>
          <cell r="GO177">
            <v>3.9993299773045859E-2</v>
          </cell>
          <cell r="GP177">
            <v>-1.0481099141561735E-2</v>
          </cell>
          <cell r="GQ177">
            <v>-1.1263589376176898E-2</v>
          </cell>
          <cell r="GR177">
            <v>0</v>
          </cell>
          <cell r="GT177" t="e">
            <v>#N/A</v>
          </cell>
          <cell r="GU177" t="e">
            <v>#N/A</v>
          </cell>
          <cell r="GV177" t="e">
            <v>#N/A</v>
          </cell>
          <cell r="GW177" t="e">
            <v>#N/A</v>
          </cell>
          <cell r="GX177" t="e">
            <v>#N/A</v>
          </cell>
          <cell r="GY177" t="e">
            <v>#N/A</v>
          </cell>
          <cell r="HA177">
            <v>148865433.14900929</v>
          </cell>
          <cell r="HB177">
            <v>91463528.274711221</v>
          </cell>
          <cell r="HC177">
            <v>12005992564.595076</v>
          </cell>
          <cell r="HD177">
            <v>0.61440407178447742</v>
          </cell>
          <cell r="HE177">
            <v>131.26535561295</v>
          </cell>
          <cell r="HF177">
            <v>80.649968972833889</v>
          </cell>
          <cell r="HG177" t="e">
            <v>#N/A</v>
          </cell>
          <cell r="HH177" t="e">
            <v>#N/A</v>
          </cell>
          <cell r="HI177" t="e">
            <v>#N/A</v>
          </cell>
          <cell r="HJ177" t="e">
            <v>#N/A</v>
          </cell>
          <cell r="HK177" t="e">
            <v>#N/A</v>
          </cell>
          <cell r="HL177" t="e">
            <v>#N/A</v>
          </cell>
          <cell r="HM177" t="e">
            <v>#N/A</v>
          </cell>
          <cell r="HN177" t="e">
            <v>#N/A</v>
          </cell>
          <cell r="HP177" t="e">
            <v>#N/A</v>
          </cell>
          <cell r="HQ177" t="e">
            <v>#N/A</v>
          </cell>
          <cell r="HR177" t="e">
            <v>#N/A</v>
          </cell>
          <cell r="HS177" t="e">
            <v>#N/A</v>
          </cell>
          <cell r="HT177" t="e">
            <v>#N/A</v>
          </cell>
          <cell r="HU177" t="e">
            <v>#N/A</v>
          </cell>
          <cell r="HV177" t="e">
            <v>#N/A</v>
          </cell>
          <cell r="HW177" t="e">
            <v>#N/A</v>
          </cell>
          <cell r="HX177" t="e">
            <v>#N/A</v>
          </cell>
          <cell r="HY177" t="e">
            <v>#N/A</v>
          </cell>
          <cell r="HZ177" t="e">
            <v>#N/A</v>
          </cell>
          <cell r="IA177" t="e">
            <v>#N/A</v>
          </cell>
          <cell r="IB177" t="e">
            <v>#N/A</v>
          </cell>
          <cell r="IC177" t="e">
            <v>#N/A</v>
          </cell>
          <cell r="ID177" t="e">
            <v>#N/A</v>
          </cell>
          <cell r="IE177" t="e">
            <v>#N/A</v>
          </cell>
          <cell r="IF177" t="e">
            <v>#N/A</v>
          </cell>
          <cell r="IG177" t="e">
            <v>#N/A</v>
          </cell>
          <cell r="IH177" t="e">
            <v>#N/A</v>
          </cell>
          <cell r="IJ177">
            <v>48498259.680626333</v>
          </cell>
          <cell r="IK177">
            <v>37999031.890003614</v>
          </cell>
          <cell r="IL177">
            <v>4204429750.7686133</v>
          </cell>
          <cell r="IM177">
            <v>0.78351330831739396</v>
          </cell>
          <cell r="IN177">
            <v>110.64570705220179</v>
          </cell>
          <cell r="IO177">
            <v>86.692383983587817</v>
          </cell>
          <cell r="IP177">
            <v>1.1153079998880313E-2</v>
          </cell>
          <cell r="IQ177">
            <v>2.2330259815554206E-2</v>
          </cell>
          <cell r="IR177">
            <v>-4.0788458685346298E-3</v>
          </cell>
          <cell r="IS177">
            <v>2.7855192021290102E-2</v>
          </cell>
          <cell r="IT177">
            <v>0</v>
          </cell>
          <cell r="IV177" t="e">
            <v>#N/A</v>
          </cell>
          <cell r="IW177" t="e">
            <v>#N/A</v>
          </cell>
          <cell r="IX177" t="e">
            <v>#N/A</v>
          </cell>
          <cell r="IY177" t="e">
            <v>#N/A</v>
          </cell>
          <cell r="IZ177" t="e">
            <v>#N/A</v>
          </cell>
          <cell r="JA177" t="e">
            <v>#N/A</v>
          </cell>
          <cell r="JC177">
            <v>48498259.680626333</v>
          </cell>
          <cell r="JD177">
            <v>37999031.890003614</v>
          </cell>
          <cell r="JE177">
            <v>4204429750.7686133</v>
          </cell>
          <cell r="JF177">
            <v>0.78351330831739396</v>
          </cell>
          <cell r="JG177">
            <v>110.64570705220179</v>
          </cell>
          <cell r="JH177">
            <v>86.692383983587817</v>
          </cell>
          <cell r="JI177" t="e">
            <v>#N/A</v>
          </cell>
          <cell r="JJ177" t="e">
            <v>#N/A</v>
          </cell>
          <cell r="JK177" t="e">
            <v>#N/A</v>
          </cell>
          <cell r="JL177" t="e">
            <v>#N/A</v>
          </cell>
          <cell r="JM177" t="e">
            <v>#N/A</v>
          </cell>
          <cell r="JN177" t="e">
            <v>#N/A</v>
          </cell>
          <cell r="JO177" t="e">
            <v>#N/A</v>
          </cell>
          <cell r="JP177" t="e">
            <v>#N/A</v>
          </cell>
          <cell r="JR177" t="e">
            <v>#N/A</v>
          </cell>
          <cell r="JS177" t="e">
            <v>#N/A</v>
          </cell>
          <cell r="JT177" t="e">
            <v>#N/A</v>
          </cell>
          <cell r="JU177" t="e">
            <v>#N/A</v>
          </cell>
          <cell r="JV177" t="e">
            <v>#N/A</v>
          </cell>
          <cell r="JW177" t="e">
            <v>#N/A</v>
          </cell>
          <cell r="JX177" t="e">
            <v>#N/A</v>
          </cell>
          <cell r="JY177" t="e">
            <v>#N/A</v>
          </cell>
          <cell r="JZ177" t="e">
            <v>#N/A</v>
          </cell>
          <cell r="KA177" t="e">
            <v>#N/A</v>
          </cell>
          <cell r="KB177" t="e">
            <v>#N/A</v>
          </cell>
          <cell r="KC177" t="e">
            <v>#N/A</v>
          </cell>
          <cell r="KD177" t="e">
            <v>#N/A</v>
          </cell>
          <cell r="KE177" t="e">
            <v>#N/A</v>
          </cell>
          <cell r="KF177" t="e">
            <v>#N/A</v>
          </cell>
          <cell r="KG177" t="e">
            <v>#N/A</v>
          </cell>
          <cell r="KH177" t="e">
            <v>#N/A</v>
          </cell>
          <cell r="KI177" t="e">
            <v>#N/A</v>
          </cell>
          <cell r="KJ177" t="e">
            <v>#N/A</v>
          </cell>
          <cell r="KL177">
            <v>91391298.73933658</v>
          </cell>
          <cell r="KM177">
            <v>60856702.775748752</v>
          </cell>
          <cell r="KN177">
            <v>4996109993.0223856</v>
          </cell>
          <cell r="KO177">
            <v>0.66589165068462752</v>
          </cell>
          <cell r="KP177">
            <v>82.096297780584379</v>
          </cell>
          <cell r="KQ177">
            <v>54.667239244210052</v>
          </cell>
          <cell r="KR177">
            <v>3.140638658481959E-2</v>
          </cell>
          <cell r="KS177">
            <v>2.0516953826004936E-2</v>
          </cell>
          <cell r="KT177">
            <v>5.7586679297729946E-4</v>
          </cell>
          <cell r="KU177">
            <v>2.3109275360969489E-2</v>
          </cell>
          <cell r="KV177">
            <v>0</v>
          </cell>
          <cell r="KX177" t="e">
            <v>#N/A</v>
          </cell>
          <cell r="KY177" t="e">
            <v>#N/A</v>
          </cell>
          <cell r="KZ177" t="e">
            <v>#N/A</v>
          </cell>
          <cell r="LA177" t="e">
            <v>#N/A</v>
          </cell>
          <cell r="LB177" t="e">
            <v>#N/A</v>
          </cell>
          <cell r="LC177" t="e">
            <v>#N/A</v>
          </cell>
          <cell r="LE177">
            <v>91391298.73933658</v>
          </cell>
          <cell r="LF177">
            <v>60856702.775748752</v>
          </cell>
          <cell r="LG177">
            <v>4996109993.0223856</v>
          </cell>
          <cell r="LH177">
            <v>0.66589165068462752</v>
          </cell>
          <cell r="LI177">
            <v>82.096297780584379</v>
          </cell>
          <cell r="LJ177">
            <v>54.667239244210052</v>
          </cell>
          <cell r="LK177" t="e">
            <v>#N/A</v>
          </cell>
          <cell r="LL177" t="e">
            <v>#N/A</v>
          </cell>
          <cell r="LM177" t="e">
            <v>#N/A</v>
          </cell>
          <cell r="LN177" t="e">
            <v>#N/A</v>
          </cell>
          <cell r="LO177" t="e">
            <v>#N/A</v>
          </cell>
          <cell r="LP177" t="e">
            <v>#N/A</v>
          </cell>
          <cell r="LQ177" t="e">
            <v>#N/A</v>
          </cell>
          <cell r="LR177" t="e">
            <v>#N/A</v>
          </cell>
          <cell r="LT177" t="e">
            <v>#N/A</v>
          </cell>
          <cell r="LU177" t="e">
            <v>#N/A</v>
          </cell>
          <cell r="LV177" t="e">
            <v>#N/A</v>
          </cell>
          <cell r="LW177" t="e">
            <v>#N/A</v>
          </cell>
          <cell r="LX177" t="e">
            <v>#N/A</v>
          </cell>
          <cell r="LY177" t="e">
            <v>#N/A</v>
          </cell>
          <cell r="LZ177" t="e">
            <v>#N/A</v>
          </cell>
          <cell r="MA177" t="e">
            <v>#N/A</v>
          </cell>
          <cell r="MB177" t="e">
            <v>#N/A</v>
          </cell>
          <cell r="MC177" t="e">
            <v>#N/A</v>
          </cell>
          <cell r="MD177" t="e">
            <v>#N/A</v>
          </cell>
          <cell r="ME177" t="e">
            <v>#N/A</v>
          </cell>
          <cell r="MF177" t="e">
            <v>#N/A</v>
          </cell>
          <cell r="MG177" t="e">
            <v>#N/A</v>
          </cell>
          <cell r="MH177" t="e">
            <v>#N/A</v>
          </cell>
          <cell r="MI177" t="e">
            <v>#N/A</v>
          </cell>
          <cell r="MJ177" t="e">
            <v>#N/A</v>
          </cell>
          <cell r="MK177" t="e">
            <v>#N/A</v>
          </cell>
          <cell r="ML177" t="e">
            <v>#N/A</v>
          </cell>
          <cell r="MN177">
            <v>211608818.721977</v>
          </cell>
          <cell r="MO177">
            <v>134110172.56516486</v>
          </cell>
          <cell r="MP177">
            <v>18044658320.736641</v>
          </cell>
          <cell r="MQ177">
            <v>0.63376457264461172</v>
          </cell>
          <cell r="MR177">
            <v>134.55100366803751</v>
          </cell>
          <cell r="MS177">
            <v>85.273659338577374</v>
          </cell>
          <cell r="MT177">
            <v>2.9554576163841065E-2</v>
          </cell>
          <cell r="MU177">
            <v>5.0561370998946607E-2</v>
          </cell>
          <cell r="MV177">
            <v>-3.996401536628242E-2</v>
          </cell>
          <cell r="MW177">
            <v>-6.3733756517101985E-3</v>
          </cell>
          <cell r="MX177">
            <v>1.6815414977557223E-2</v>
          </cell>
          <cell r="MZ177" t="e">
            <v>#N/A</v>
          </cell>
          <cell r="NA177" t="e">
            <v>#N/A</v>
          </cell>
          <cell r="NB177" t="e">
            <v>#N/A</v>
          </cell>
          <cell r="NC177" t="e">
            <v>#N/A</v>
          </cell>
          <cell r="ND177" t="e">
            <v>#N/A</v>
          </cell>
          <cell r="NE177" t="e">
            <v>#N/A</v>
          </cell>
          <cell r="NG177">
            <v>211608818.721977</v>
          </cell>
          <cell r="NH177">
            <v>134110172.56516486</v>
          </cell>
          <cell r="NI177">
            <v>18044658320.736641</v>
          </cell>
          <cell r="NJ177">
            <v>0.63376457264461172</v>
          </cell>
          <cell r="NK177">
            <v>134.55100366803751</v>
          </cell>
          <cell r="NL177">
            <v>85.273659338577374</v>
          </cell>
          <cell r="NM177" t="e">
            <v>#N/A</v>
          </cell>
          <cell r="NN177" t="e">
            <v>#N/A</v>
          </cell>
          <cell r="NO177" t="e">
            <v>#N/A</v>
          </cell>
          <cell r="NP177" t="e">
            <v>#N/A</v>
          </cell>
          <cell r="NQ177" t="e">
            <v>#N/A</v>
          </cell>
          <cell r="NR177" t="e">
            <v>#N/A</v>
          </cell>
          <cell r="NS177" t="e">
            <v>#N/A</v>
          </cell>
          <cell r="NT177" t="e">
            <v>#N/A</v>
          </cell>
          <cell r="NX177" t="e">
            <v>#N/A</v>
          </cell>
          <cell r="NY177" t="e">
            <v>#N/A</v>
          </cell>
          <cell r="NZ177" t="e">
            <v>#N/A</v>
          </cell>
          <cell r="OA177" t="e">
            <v>#N/A</v>
          </cell>
          <cell r="OB177" t="e">
            <v>#N/A</v>
          </cell>
          <cell r="OC177" t="e">
            <v>#N/A</v>
          </cell>
          <cell r="OD177" t="e">
            <v>#N/A</v>
          </cell>
          <cell r="OE177" t="e">
            <v>#N/A</v>
          </cell>
          <cell r="OF177" t="e">
            <v>#N/A</v>
          </cell>
          <cell r="OG177" t="e">
            <v>#N/A</v>
          </cell>
          <cell r="OH177" t="e">
            <v>#N/A</v>
          </cell>
          <cell r="OI177" t="e">
            <v>#N/A</v>
          </cell>
          <cell r="OJ177" t="e">
            <v>#N/A</v>
          </cell>
          <cell r="OK177" t="e">
            <v>#N/A</v>
          </cell>
          <cell r="OL177" t="e">
            <v>#N/A</v>
          </cell>
          <cell r="OM177" t="e">
            <v>#N/A</v>
          </cell>
          <cell r="ON177" t="e">
            <v>#N/A</v>
          </cell>
          <cell r="OO177" t="e">
            <v>#N/A</v>
          </cell>
          <cell r="OP177" t="e">
            <v>#N/A</v>
          </cell>
          <cell r="OX177">
            <v>3.3478433762097477E-2</v>
          </cell>
          <cell r="OY177" t="e">
            <v>#N/A</v>
          </cell>
          <cell r="OZ177">
            <v>-1.4151739385406656E-2</v>
          </cell>
          <cell r="PA177">
            <v>1.1422934471855332E-2</v>
          </cell>
          <cell r="PB177">
            <v>5.2601822847521389E-3</v>
          </cell>
          <cell r="PK177">
            <v>706633079.72961366</v>
          </cell>
          <cell r="PL177">
            <v>481150823.20077193</v>
          </cell>
          <cell r="PM177">
            <v>70969340705.324585</v>
          </cell>
          <cell r="PN177">
            <v>0.68090616899067291</v>
          </cell>
          <cell r="PO177">
            <v>147.49915677835367</v>
          </cell>
          <cell r="PP177">
            <v>100.43308577130342</v>
          </cell>
          <cell r="PQ177" t="e">
            <v>#N/A</v>
          </cell>
          <cell r="PR177" t="e">
            <v>#N/A</v>
          </cell>
          <cell r="PS177" t="e">
            <v>#N/A</v>
          </cell>
          <cell r="PT177" t="e">
            <v>#N/A</v>
          </cell>
          <cell r="PU177" t="e">
            <v>#N/A</v>
          </cell>
          <cell r="PV177" t="e">
            <v>#N/A</v>
          </cell>
          <cell r="PW177" t="e">
            <v>#N/A</v>
          </cell>
          <cell r="PX177" t="e">
            <v>#N/A</v>
          </cell>
          <cell r="QB177">
            <v>2.0824208757033627E-2</v>
          </cell>
          <cell r="QC177">
            <v>2.5890126118234602E-2</v>
          </cell>
          <cell r="QD177">
            <v>0.16644364780178295</v>
          </cell>
          <cell r="QE177">
            <v>0.70284581907173904</v>
          </cell>
          <cell r="QF177">
            <v>8.3996198251209783E-2</v>
          </cell>
          <cell r="QG177">
            <v>0</v>
          </cell>
          <cell r="QH177">
            <v>0</v>
          </cell>
          <cell r="QJ177">
            <v>132026967.65574552</v>
          </cell>
          <cell r="QK177">
            <v>84120432.417443633</v>
          </cell>
          <cell r="QL177">
            <v>11568824299.551914</v>
          </cell>
          <cell r="QM177">
            <v>0.63714583399948976</v>
          </cell>
          <cell r="QN177">
            <v>137.52692380541004</v>
          </cell>
          <cell r="QO177">
            <v>87.624706565382255</v>
          </cell>
          <cell r="QP177">
            <v>3.9149053339201136E-2</v>
          </cell>
          <cell r="QQ177">
            <v>3.7217884226373024E-2</v>
          </cell>
          <cell r="QR177">
            <v>-6.7328298914725443E-3</v>
          </cell>
          <cell r="QS177">
            <v>-2.3600357444471874E-3</v>
          </cell>
          <cell r="QT177">
            <v>8.9578898555275118E-4</v>
          </cell>
        </row>
        <row r="178">
          <cell r="A178">
            <v>167</v>
          </cell>
          <cell r="B178">
            <v>47027</v>
          </cell>
          <cell r="C178">
            <v>2028</v>
          </cell>
          <cell r="D178" t="b">
            <v>0</v>
          </cell>
          <cell r="E178" t="b">
            <v>0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B178">
            <v>6010708.9272247702</v>
          </cell>
          <cell r="AC178">
            <v>10997239.743200872</v>
          </cell>
          <cell r="AD178">
            <v>5838978485.9671955</v>
          </cell>
          <cell r="AE178">
            <v>1.8296077677942815</v>
          </cell>
          <cell r="AF178">
            <v>530.94945843816754</v>
          </cell>
          <cell r="AG178">
            <v>971.42925346463835</v>
          </cell>
          <cell r="AH178">
            <v>-2.3178195545726574E-2</v>
          </cell>
          <cell r="AI178">
            <v>2.3412293244267409E-2</v>
          </cell>
          <cell r="AJ178">
            <v>3.3801439939736277E-2</v>
          </cell>
          <cell r="AK178">
            <v>8.8159044011121707E-2</v>
          </cell>
          <cell r="AL178">
            <v>-1.4813917861470292E-2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U178">
            <v>6010708.9272247702</v>
          </cell>
          <cell r="AV178">
            <v>10997239.743200872</v>
          </cell>
          <cell r="AW178">
            <v>5838978485.9671955</v>
          </cell>
          <cell r="AX178">
            <v>1.8296077677942815</v>
          </cell>
          <cell r="AY178">
            <v>530.94945843816754</v>
          </cell>
          <cell r="AZ178">
            <v>971.42925346463835</v>
          </cell>
          <cell r="BA178" t="e">
            <v>#N/A</v>
          </cell>
          <cell r="BB178" t="e">
            <v>#N/A</v>
          </cell>
          <cell r="BC178" t="e">
            <v>#N/A</v>
          </cell>
          <cell r="BD178" t="e">
            <v>#N/A</v>
          </cell>
          <cell r="BE178" t="e">
            <v>#N/A</v>
          </cell>
          <cell r="BF178" t="e">
            <v>#N/A</v>
          </cell>
          <cell r="BG178" t="e">
            <v>#N/A</v>
          </cell>
          <cell r="BH178" t="e">
            <v>#N/A</v>
          </cell>
          <cell r="BJ178" t="e">
            <v>#N/A</v>
          </cell>
          <cell r="BK178" t="e">
            <v>#N/A</v>
          </cell>
          <cell r="BL178" t="e">
            <v>#N/A</v>
          </cell>
          <cell r="BM178" t="e">
            <v>#N/A</v>
          </cell>
          <cell r="BN178" t="e">
            <v>#N/A</v>
          </cell>
          <cell r="BO178" t="e">
            <v>#N/A</v>
          </cell>
          <cell r="BP178" t="e">
            <v>#N/A</v>
          </cell>
          <cell r="BQ178" t="e">
            <v>#N/A</v>
          </cell>
          <cell r="BR178" t="e">
            <v>#N/A</v>
          </cell>
          <cell r="BS178" t="e">
            <v>#N/A</v>
          </cell>
          <cell r="BT178" t="e">
            <v>#N/A</v>
          </cell>
          <cell r="BU178" t="e">
            <v>#N/A</v>
          </cell>
          <cell r="BV178" t="e">
            <v>#N/A</v>
          </cell>
          <cell r="BW178" t="e">
            <v>#N/A</v>
          </cell>
          <cell r="BX178" t="e">
            <v>#N/A</v>
          </cell>
          <cell r="BY178" t="e">
            <v>#N/A</v>
          </cell>
          <cell r="BZ178" t="e">
            <v>#N/A</v>
          </cell>
          <cell r="CA178" t="e">
            <v>#N/A</v>
          </cell>
          <cell r="CB178" t="e">
            <v>#N/A</v>
          </cell>
          <cell r="CD178">
            <v>72501170.245558813</v>
          </cell>
          <cell r="CE178">
            <v>50424452.458938912</v>
          </cell>
          <cell r="CF178">
            <v>11034097408.60494</v>
          </cell>
          <cell r="CG178">
            <v>0.69549846282691896</v>
          </cell>
          <cell r="CH178">
            <v>218.82433760862563</v>
          </cell>
          <cell r="CI178">
            <v>152.19199043591789</v>
          </cell>
          <cell r="CJ178">
            <v>1.8152462318931254E-2</v>
          </cell>
          <cell r="CK178">
            <v>2.4231714520769734E-2</v>
          </cell>
          <cell r="CL178">
            <v>-2.2291118528137158E-2</v>
          </cell>
          <cell r="CM178">
            <v>2.1238625970247442E-2</v>
          </cell>
          <cell r="CN178">
            <v>5.3432756465216875E-3</v>
          </cell>
          <cell r="CP178" t="e">
            <v>#N/A</v>
          </cell>
          <cell r="CQ178" t="e">
            <v>#N/A</v>
          </cell>
          <cell r="CR178" t="e">
            <v>#N/A</v>
          </cell>
          <cell r="CS178" t="e">
            <v>#N/A</v>
          </cell>
          <cell r="CT178" t="e">
            <v>#N/A</v>
          </cell>
          <cell r="CU178" t="e">
            <v>#N/A</v>
          </cell>
          <cell r="CW178">
            <v>72501170.245558813</v>
          </cell>
          <cell r="CX178">
            <v>50424452.458938912</v>
          </cell>
          <cell r="CY178">
            <v>11034097408.60494</v>
          </cell>
          <cell r="CZ178">
            <v>0.69549846282691896</v>
          </cell>
          <cell r="DA178">
            <v>218.82433760862563</v>
          </cell>
          <cell r="DB178">
            <v>152.19199043591789</v>
          </cell>
          <cell r="DC178" t="e">
            <v>#N/A</v>
          </cell>
          <cell r="DD178" t="e">
            <v>#N/A</v>
          </cell>
          <cell r="DE178" t="e">
            <v>#N/A</v>
          </cell>
          <cell r="DF178" t="e">
            <v>#N/A</v>
          </cell>
          <cell r="DG178" t="e">
            <v>#N/A</v>
          </cell>
          <cell r="DH178" t="e">
            <v>#N/A</v>
          </cell>
          <cell r="DI178" t="e">
            <v>#N/A</v>
          </cell>
          <cell r="DJ178" t="e">
            <v>#N/A</v>
          </cell>
          <cell r="DL178" t="e">
            <v>#N/A</v>
          </cell>
          <cell r="DM178" t="e">
            <v>#N/A</v>
          </cell>
          <cell r="DN178" t="e">
            <v>#N/A</v>
          </cell>
          <cell r="DO178" t="e">
            <v>#N/A</v>
          </cell>
          <cell r="DP178" t="e">
            <v>#N/A</v>
          </cell>
          <cell r="DQ178" t="e">
            <v>#N/A</v>
          </cell>
          <cell r="DR178" t="e">
            <v>#N/A</v>
          </cell>
          <cell r="DS178" t="e">
            <v>#N/A</v>
          </cell>
          <cell r="DT178" t="e">
            <v>#N/A</v>
          </cell>
          <cell r="DU178" t="e">
            <v>#N/A</v>
          </cell>
          <cell r="DV178" t="e">
            <v>#N/A</v>
          </cell>
          <cell r="DW178" t="e">
            <v>#N/A</v>
          </cell>
          <cell r="DX178" t="e">
            <v>#N/A</v>
          </cell>
          <cell r="DY178" t="e">
            <v>#N/A</v>
          </cell>
          <cell r="DZ178" t="e">
            <v>#N/A</v>
          </cell>
          <cell r="EA178" t="e">
            <v>#N/A</v>
          </cell>
          <cell r="EB178" t="e">
            <v>#N/A</v>
          </cell>
          <cell r="EC178" t="e">
            <v>#N/A</v>
          </cell>
          <cell r="ED178" t="e">
            <v>#N/A</v>
          </cell>
          <cell r="EF178">
            <v>129401547.47488037</v>
          </cell>
          <cell r="EG178">
            <v>81795646.81946294</v>
          </cell>
          <cell r="EH178">
            <v>12635157031.938313</v>
          </cell>
          <cell r="EI178">
            <v>0.63210717658025872</v>
          </cell>
          <cell r="EJ178">
            <v>154.47224300122323</v>
          </cell>
          <cell r="EK178">
            <v>97.643013383522856</v>
          </cell>
          <cell r="EL178">
            <v>5.0130380762316143E-2</v>
          </cell>
          <cell r="EM178">
            <v>3.7030896442510321E-2</v>
          </cell>
          <cell r="EN178">
            <v>4.8462760283321119E-3</v>
          </cell>
          <cell r="EO178">
            <v>5.8036137012715139E-3</v>
          </cell>
          <cell r="EP178">
            <v>6.9105203911913873E-3</v>
          </cell>
          <cell r="ER178" t="e">
            <v>#N/A</v>
          </cell>
          <cell r="ES178" t="e">
            <v>#N/A</v>
          </cell>
          <cell r="ET178" t="e">
            <v>#N/A</v>
          </cell>
          <cell r="EU178" t="e">
            <v>#N/A</v>
          </cell>
          <cell r="EV178" t="e">
            <v>#N/A</v>
          </cell>
          <cell r="EW178" t="e">
            <v>#N/A</v>
          </cell>
          <cell r="EY178">
            <v>129401547.47488037</v>
          </cell>
          <cell r="EZ178">
            <v>81795646.81946294</v>
          </cell>
          <cell r="FA178">
            <v>12635157031.938313</v>
          </cell>
          <cell r="FB178">
            <v>0.63210717658025872</v>
          </cell>
          <cell r="FC178">
            <v>154.47224300122323</v>
          </cell>
          <cell r="FD178">
            <v>97.643013383522856</v>
          </cell>
          <cell r="FE178" t="e">
            <v>#N/A</v>
          </cell>
          <cell r="FF178" t="e">
            <v>#N/A</v>
          </cell>
          <cell r="FG178" t="e">
            <v>#N/A</v>
          </cell>
          <cell r="FH178" t="e">
            <v>#N/A</v>
          </cell>
          <cell r="FI178" t="e">
            <v>#N/A</v>
          </cell>
          <cell r="FJ178" t="e">
            <v>#N/A</v>
          </cell>
          <cell r="FK178" t="e">
            <v>#N/A</v>
          </cell>
          <cell r="FL178" t="e">
            <v>#N/A</v>
          </cell>
          <cell r="FN178" t="e">
            <v>#N/A</v>
          </cell>
          <cell r="FO178" t="e">
            <v>#N/A</v>
          </cell>
          <cell r="FP178" t="e">
            <v>#N/A</v>
          </cell>
          <cell r="FQ178" t="e">
            <v>#N/A</v>
          </cell>
          <cell r="FR178" t="e">
            <v>#N/A</v>
          </cell>
          <cell r="FS178" t="e">
            <v>#N/A</v>
          </cell>
          <cell r="FT178" t="e">
            <v>#N/A</v>
          </cell>
          <cell r="FU178" t="e">
            <v>#N/A</v>
          </cell>
          <cell r="FV178" t="e">
            <v>#N/A</v>
          </cell>
          <cell r="FW178" t="e">
            <v>#N/A</v>
          </cell>
          <cell r="FX178" t="e">
            <v>#N/A</v>
          </cell>
          <cell r="FY178" t="e">
            <v>#N/A</v>
          </cell>
          <cell r="FZ178" t="e">
            <v>#N/A</v>
          </cell>
          <cell r="GA178" t="e">
            <v>#N/A</v>
          </cell>
          <cell r="GB178" t="e">
            <v>#N/A</v>
          </cell>
          <cell r="GC178" t="e">
            <v>#N/A</v>
          </cell>
          <cell r="GD178" t="e">
            <v>#N/A</v>
          </cell>
          <cell r="GE178" t="e">
            <v>#N/A</v>
          </cell>
          <cell r="GF178" t="e">
            <v>#N/A</v>
          </cell>
          <cell r="GH178">
            <v>150105138.9025718</v>
          </cell>
          <cell r="GI178">
            <v>78924605.508986607</v>
          </cell>
          <cell r="GJ178">
            <v>9711824302.2027302</v>
          </cell>
          <cell r="GK178">
            <v>0.52579549298584582</v>
          </cell>
          <cell r="GL178">
            <v>123.05192074855427</v>
          </cell>
          <cell r="GM178">
            <v>64.700145332841331</v>
          </cell>
          <cell r="GN178">
            <v>4.1293487417271693E-2</v>
          </cell>
          <cell r="GO178">
            <v>4.1660912831486104E-2</v>
          </cell>
          <cell r="GP178">
            <v>-1.1158242274600735E-2</v>
          </cell>
          <cell r="GQ178">
            <v>-8.1825387945499862E-3</v>
          </cell>
          <cell r="GR178">
            <v>0</v>
          </cell>
          <cell r="GT178" t="e">
            <v>#N/A</v>
          </cell>
          <cell r="GU178" t="e">
            <v>#N/A</v>
          </cell>
          <cell r="GV178" t="e">
            <v>#N/A</v>
          </cell>
          <cell r="GW178" t="e">
            <v>#N/A</v>
          </cell>
          <cell r="GX178" t="e">
            <v>#N/A</v>
          </cell>
          <cell r="GY178" t="e">
            <v>#N/A</v>
          </cell>
          <cell r="HA178">
            <v>150105138.9025718</v>
          </cell>
          <cell r="HB178">
            <v>78924605.508986607</v>
          </cell>
          <cell r="HC178">
            <v>9711824302.2027302</v>
          </cell>
          <cell r="HD178">
            <v>0.52579549298584582</v>
          </cell>
          <cell r="HE178">
            <v>123.05192074855427</v>
          </cell>
          <cell r="HF178">
            <v>64.700145332841331</v>
          </cell>
          <cell r="HG178" t="e">
            <v>#N/A</v>
          </cell>
          <cell r="HH178" t="e">
            <v>#N/A</v>
          </cell>
          <cell r="HI178" t="e">
            <v>#N/A</v>
          </cell>
          <cell r="HJ178" t="e">
            <v>#N/A</v>
          </cell>
          <cell r="HK178" t="e">
            <v>#N/A</v>
          </cell>
          <cell r="HL178" t="e">
            <v>#N/A</v>
          </cell>
          <cell r="HM178" t="e">
            <v>#N/A</v>
          </cell>
          <cell r="HN178" t="e">
            <v>#N/A</v>
          </cell>
          <cell r="HP178" t="e">
            <v>#N/A</v>
          </cell>
          <cell r="HQ178" t="e">
            <v>#N/A</v>
          </cell>
          <cell r="HR178" t="e">
            <v>#N/A</v>
          </cell>
          <cell r="HS178" t="e">
            <v>#N/A</v>
          </cell>
          <cell r="HT178" t="e">
            <v>#N/A</v>
          </cell>
          <cell r="HU178" t="e">
            <v>#N/A</v>
          </cell>
          <cell r="HV178" t="e">
            <v>#N/A</v>
          </cell>
          <cell r="HW178" t="e">
            <v>#N/A</v>
          </cell>
          <cell r="HX178" t="e">
            <v>#N/A</v>
          </cell>
          <cell r="HY178" t="e">
            <v>#N/A</v>
          </cell>
          <cell r="HZ178" t="e">
            <v>#N/A</v>
          </cell>
          <cell r="IA178" t="e">
            <v>#N/A</v>
          </cell>
          <cell r="IB178" t="e">
            <v>#N/A</v>
          </cell>
          <cell r="IC178" t="e">
            <v>#N/A</v>
          </cell>
          <cell r="ID178" t="e">
            <v>#N/A</v>
          </cell>
          <cell r="IE178" t="e">
            <v>#N/A</v>
          </cell>
          <cell r="IF178" t="e">
            <v>#N/A</v>
          </cell>
          <cell r="IG178" t="e">
            <v>#N/A</v>
          </cell>
          <cell r="IH178" t="e">
            <v>#N/A</v>
          </cell>
          <cell r="IJ178">
            <v>48552164.958604909</v>
          </cell>
          <cell r="IK178">
            <v>31458528.369686589</v>
          </cell>
          <cell r="IL178">
            <v>3182831247.2948542</v>
          </cell>
          <cell r="IM178">
            <v>0.64793255659161264</v>
          </cell>
          <cell r="IN178">
            <v>101.17546535844403</v>
          </cell>
          <cell r="IO178">
            <v>65.554877934042779</v>
          </cell>
          <cell r="IP178">
            <v>1.1590716113430436E-2</v>
          </cell>
          <cell r="IQ178">
            <v>2.2406376216510732E-2</v>
          </cell>
          <cell r="IR178">
            <v>-4.7091844536893569E-3</v>
          </cell>
          <cell r="IS178">
            <v>2.7660946878837731E-2</v>
          </cell>
          <cell r="IT178">
            <v>0</v>
          </cell>
          <cell r="IV178" t="e">
            <v>#N/A</v>
          </cell>
          <cell r="IW178" t="e">
            <v>#N/A</v>
          </cell>
          <cell r="IX178" t="e">
            <v>#N/A</v>
          </cell>
          <cell r="IY178" t="e">
            <v>#N/A</v>
          </cell>
          <cell r="IZ178" t="e">
            <v>#N/A</v>
          </cell>
          <cell r="JA178" t="e">
            <v>#N/A</v>
          </cell>
          <cell r="JC178">
            <v>48552164.958604909</v>
          </cell>
          <cell r="JD178">
            <v>31458528.369686589</v>
          </cell>
          <cell r="JE178">
            <v>3182831247.2948542</v>
          </cell>
          <cell r="JF178">
            <v>0.64793255659161264</v>
          </cell>
          <cell r="JG178">
            <v>101.17546535844403</v>
          </cell>
          <cell r="JH178">
            <v>65.554877934042779</v>
          </cell>
          <cell r="JI178" t="e">
            <v>#N/A</v>
          </cell>
          <cell r="JJ178" t="e">
            <v>#N/A</v>
          </cell>
          <cell r="JK178" t="e">
            <v>#N/A</v>
          </cell>
          <cell r="JL178" t="e">
            <v>#N/A</v>
          </cell>
          <cell r="JM178" t="e">
            <v>#N/A</v>
          </cell>
          <cell r="JN178" t="e">
            <v>#N/A</v>
          </cell>
          <cell r="JO178" t="e">
            <v>#N/A</v>
          </cell>
          <cell r="JP178" t="e">
            <v>#N/A</v>
          </cell>
          <cell r="JR178" t="e">
            <v>#N/A</v>
          </cell>
          <cell r="JS178" t="e">
            <v>#N/A</v>
          </cell>
          <cell r="JT178" t="e">
            <v>#N/A</v>
          </cell>
          <cell r="JU178" t="e">
            <v>#N/A</v>
          </cell>
          <cell r="JV178" t="e">
            <v>#N/A</v>
          </cell>
          <cell r="JW178" t="e">
            <v>#N/A</v>
          </cell>
          <cell r="JX178" t="e">
            <v>#N/A</v>
          </cell>
          <cell r="JY178" t="e">
            <v>#N/A</v>
          </cell>
          <cell r="JZ178" t="e">
            <v>#N/A</v>
          </cell>
          <cell r="KA178" t="e">
            <v>#N/A</v>
          </cell>
          <cell r="KB178" t="e">
            <v>#N/A</v>
          </cell>
          <cell r="KC178" t="e">
            <v>#N/A</v>
          </cell>
          <cell r="KD178" t="e">
            <v>#N/A</v>
          </cell>
          <cell r="KE178" t="e">
            <v>#N/A</v>
          </cell>
          <cell r="KF178" t="e">
            <v>#N/A</v>
          </cell>
          <cell r="KG178" t="e">
            <v>#N/A</v>
          </cell>
          <cell r="KH178" t="e">
            <v>#N/A</v>
          </cell>
          <cell r="KI178" t="e">
            <v>#N/A</v>
          </cell>
          <cell r="KJ178" t="e">
            <v>#N/A</v>
          </cell>
          <cell r="KL178">
            <v>91851826.523546427</v>
          </cell>
          <cell r="KM178">
            <v>51141998.615927823</v>
          </cell>
          <cell r="KN178">
            <v>3803754472.7977304</v>
          </cell>
          <cell r="KO178">
            <v>0.5567880416925346</v>
          </cell>
          <cell r="KP178">
            <v>74.376336000546473</v>
          </cell>
          <cell r="KQ178">
            <v>41.411854470010233</v>
          </cell>
          <cell r="KR178">
            <v>3.0879981823985044E-2</v>
          </cell>
          <cell r="KS178">
            <v>2.045866521356899E-2</v>
          </cell>
          <cell r="KT178">
            <v>-2.0734278451107631E-4</v>
          </cell>
          <cell r="KU178">
            <v>2.3050090027003596E-2</v>
          </cell>
          <cell r="KV178">
            <v>0</v>
          </cell>
          <cell r="KX178" t="e">
            <v>#N/A</v>
          </cell>
          <cell r="KY178" t="e">
            <v>#N/A</v>
          </cell>
          <cell r="KZ178" t="e">
            <v>#N/A</v>
          </cell>
          <cell r="LA178" t="e">
            <v>#N/A</v>
          </cell>
          <cell r="LB178" t="e">
            <v>#N/A</v>
          </cell>
          <cell r="LC178" t="e">
            <v>#N/A</v>
          </cell>
          <cell r="LE178">
            <v>91851826.523546427</v>
          </cell>
          <cell r="LF178">
            <v>51141998.615927823</v>
          </cell>
          <cell r="LG178">
            <v>3803754472.7977304</v>
          </cell>
          <cell r="LH178">
            <v>0.5567880416925346</v>
          </cell>
          <cell r="LI178">
            <v>74.376336000546473</v>
          </cell>
          <cell r="LJ178">
            <v>41.411854470010233</v>
          </cell>
          <cell r="LK178" t="e">
            <v>#N/A</v>
          </cell>
          <cell r="LL178" t="e">
            <v>#N/A</v>
          </cell>
          <cell r="LM178" t="e">
            <v>#N/A</v>
          </cell>
          <cell r="LN178" t="e">
            <v>#N/A</v>
          </cell>
          <cell r="LO178" t="e">
            <v>#N/A</v>
          </cell>
          <cell r="LP178" t="e">
            <v>#N/A</v>
          </cell>
          <cell r="LQ178" t="e">
            <v>#N/A</v>
          </cell>
          <cell r="LR178" t="e">
            <v>#N/A</v>
          </cell>
          <cell r="LT178" t="e">
            <v>#N/A</v>
          </cell>
          <cell r="LU178" t="e">
            <v>#N/A</v>
          </cell>
          <cell r="LV178" t="e">
            <v>#N/A</v>
          </cell>
          <cell r="LW178" t="e">
            <v>#N/A</v>
          </cell>
          <cell r="LX178" t="e">
            <v>#N/A</v>
          </cell>
          <cell r="LY178" t="e">
            <v>#N/A</v>
          </cell>
          <cell r="LZ178" t="e">
            <v>#N/A</v>
          </cell>
          <cell r="MA178" t="e">
            <v>#N/A</v>
          </cell>
          <cell r="MB178" t="e">
            <v>#N/A</v>
          </cell>
          <cell r="MC178" t="e">
            <v>#N/A</v>
          </cell>
          <cell r="MD178" t="e">
            <v>#N/A</v>
          </cell>
          <cell r="ME178" t="e">
            <v>#N/A</v>
          </cell>
          <cell r="MF178" t="e">
            <v>#N/A</v>
          </cell>
          <cell r="MG178" t="e">
            <v>#N/A</v>
          </cell>
          <cell r="MH178" t="e">
            <v>#N/A</v>
          </cell>
          <cell r="MI178" t="e">
            <v>#N/A</v>
          </cell>
          <cell r="MJ178" t="e">
            <v>#N/A</v>
          </cell>
          <cell r="MK178" t="e">
            <v>#N/A</v>
          </cell>
          <cell r="ML178" t="e">
            <v>#N/A</v>
          </cell>
          <cell r="MN178">
            <v>206062848.84382984</v>
          </cell>
          <cell r="MO178">
            <v>107688484.55596304</v>
          </cell>
          <cell r="MP178">
            <v>13353202970.930218</v>
          </cell>
          <cell r="MQ178">
            <v>0.52260019290317394</v>
          </cell>
          <cell r="MR178">
            <v>123.99842959987879</v>
          </cell>
          <cell r="MS178">
            <v>64.801603228587283</v>
          </cell>
          <cell r="MT178">
            <v>2.8117725845666366E-2</v>
          </cell>
          <cell r="MU178">
            <v>4.9608976026576886E-2</v>
          </cell>
          <cell r="MV178">
            <v>-4.11529013356964E-2</v>
          </cell>
          <cell r="MW178">
            <v>-7.7995217343732551E-3</v>
          </cell>
          <cell r="MX178">
            <v>1.7800954321966881E-2</v>
          </cell>
          <cell r="MZ178" t="e">
            <v>#N/A</v>
          </cell>
          <cell r="NA178" t="e">
            <v>#N/A</v>
          </cell>
          <cell r="NB178" t="e">
            <v>#N/A</v>
          </cell>
          <cell r="NC178" t="e">
            <v>#N/A</v>
          </cell>
          <cell r="ND178" t="e">
            <v>#N/A</v>
          </cell>
          <cell r="NE178" t="e">
            <v>#N/A</v>
          </cell>
          <cell r="NG178">
            <v>206062848.84382984</v>
          </cell>
          <cell r="NH178">
            <v>107688484.55596304</v>
          </cell>
          <cell r="NI178">
            <v>13353202970.930218</v>
          </cell>
          <cell r="NJ178">
            <v>0.52260019290317394</v>
          </cell>
          <cell r="NK178">
            <v>123.99842959987879</v>
          </cell>
          <cell r="NL178">
            <v>64.801603228587283</v>
          </cell>
          <cell r="NM178" t="e">
            <v>#N/A</v>
          </cell>
          <cell r="NN178" t="e">
            <v>#N/A</v>
          </cell>
          <cell r="NO178" t="e">
            <v>#N/A</v>
          </cell>
          <cell r="NP178" t="e">
            <v>#N/A</v>
          </cell>
          <cell r="NQ178" t="e">
            <v>#N/A</v>
          </cell>
          <cell r="NR178" t="e">
            <v>#N/A</v>
          </cell>
          <cell r="NS178" t="e">
            <v>#N/A</v>
          </cell>
          <cell r="NT178" t="e">
            <v>#N/A</v>
          </cell>
          <cell r="NX178" t="e">
            <v>#N/A</v>
          </cell>
          <cell r="NY178" t="e">
            <v>#N/A</v>
          </cell>
          <cell r="NZ178" t="e">
            <v>#N/A</v>
          </cell>
          <cell r="OA178" t="e">
            <v>#N/A</v>
          </cell>
          <cell r="OB178" t="e">
            <v>#N/A</v>
          </cell>
          <cell r="OC178" t="e">
            <v>#N/A</v>
          </cell>
          <cell r="OD178" t="e">
            <v>#N/A</v>
          </cell>
          <cell r="OE178" t="e">
            <v>#N/A</v>
          </cell>
          <cell r="OF178" t="e">
            <v>#N/A</v>
          </cell>
          <cell r="OG178" t="e">
            <v>#N/A</v>
          </cell>
          <cell r="OH178" t="e">
            <v>#N/A</v>
          </cell>
          <cell r="OI178" t="e">
            <v>#N/A</v>
          </cell>
          <cell r="OJ178" t="e">
            <v>#N/A</v>
          </cell>
          <cell r="OK178" t="e">
            <v>#N/A</v>
          </cell>
          <cell r="OL178" t="e">
            <v>#N/A</v>
          </cell>
          <cell r="OM178" t="e">
            <v>#N/A</v>
          </cell>
          <cell r="ON178" t="e">
            <v>#N/A</v>
          </cell>
          <cell r="OO178" t="e">
            <v>#N/A</v>
          </cell>
          <cell r="OP178" t="e">
            <v>#N/A</v>
          </cell>
          <cell r="OX178">
            <v>3.2726336809112626E-2</v>
          </cell>
          <cell r="OY178" t="e">
            <v>#N/A</v>
          </cell>
          <cell r="OZ178">
            <v>-1.4128406043131711E-2</v>
          </cell>
          <cell r="PA178">
            <v>1.3675966083784239E-2</v>
          </cell>
          <cell r="PB178">
            <v>4.9945619928603658E-3</v>
          </cell>
          <cell r="PK178">
            <v>704485405.87621701</v>
          </cell>
          <cell r="PL178">
            <v>412430956.0721668</v>
          </cell>
          <cell r="PM178">
            <v>59559845919.735977</v>
          </cell>
          <cell r="PN178">
            <v>0.58543577004153557</v>
          </cell>
          <cell r="PO178">
            <v>144.41167677363734</v>
          </cell>
          <cell r="PP178">
            <v>84.543761194963707</v>
          </cell>
          <cell r="PQ178" t="e">
            <v>#N/A</v>
          </cell>
          <cell r="PR178" t="e">
            <v>#N/A</v>
          </cell>
          <cell r="PS178" t="e">
            <v>#N/A</v>
          </cell>
          <cell r="PT178" t="e">
            <v>#N/A</v>
          </cell>
          <cell r="PU178" t="e">
            <v>#N/A</v>
          </cell>
          <cell r="PV178" t="e">
            <v>#N/A</v>
          </cell>
          <cell r="PW178" t="e">
            <v>#N/A</v>
          </cell>
          <cell r="PX178" t="e">
            <v>#N/A</v>
          </cell>
          <cell r="QB178">
            <v>2.0824208757033627E-2</v>
          </cell>
          <cell r="QC178">
            <v>2.5890126118234602E-2</v>
          </cell>
          <cell r="QD178">
            <v>0.16644364780178295</v>
          </cell>
          <cell r="QE178">
            <v>0.70284581907173904</v>
          </cell>
          <cell r="QF178">
            <v>8.3996198251209783E-2</v>
          </cell>
          <cell r="QG178">
            <v>0</v>
          </cell>
          <cell r="QH178">
            <v>0</v>
          </cell>
          <cell r="QJ178">
            <v>133119264.86401373</v>
          </cell>
          <cell r="QK178">
            <v>73263095.870215222</v>
          </cell>
          <cell r="QL178">
            <v>9603568738.1838608</v>
          </cell>
          <cell r="QM178">
            <v>0.5503568243488739</v>
          </cell>
          <cell r="QN178">
            <v>131.08330495883601</v>
          </cell>
          <cell r="QO178">
            <v>72.142591442299974</v>
          </cell>
          <cell r="QP178">
            <v>3.8327716470568367E-2</v>
          </cell>
          <cell r="QQ178">
            <v>3.8441710933360185E-2</v>
          </cell>
          <cell r="QR178">
            <v>-7.3046772898729155E-3</v>
          </cell>
          <cell r="QS178">
            <v>-7.5961127162858192E-5</v>
          </cell>
          <cell r="QT178">
            <v>9.8006218443463019E-4</v>
          </cell>
        </row>
        <row r="179">
          <cell r="A179">
            <v>168</v>
          </cell>
          <cell r="B179">
            <v>47119</v>
          </cell>
          <cell r="C179">
            <v>2029</v>
          </cell>
          <cell r="D179" t="b">
            <v>0</v>
          </cell>
          <cell r="E179" t="b">
            <v>0</v>
          </cell>
          <cell r="H179" t="e">
            <v>#N/A</v>
          </cell>
          <cell r="I179" t="e">
            <v>#N/A</v>
          </cell>
          <cell r="J179" t="e">
            <v>#N/A</v>
          </cell>
          <cell r="K179" t="e">
            <v>#N/A</v>
          </cell>
          <cell r="L179" t="e">
            <v>#N/A</v>
          </cell>
          <cell r="M179" t="e">
            <v>#N/A</v>
          </cell>
          <cell r="N179" t="e">
            <v>#N/A</v>
          </cell>
          <cell r="O179" t="e">
            <v>#N/A</v>
          </cell>
          <cell r="P179" t="e">
            <v>#N/A</v>
          </cell>
          <cell r="Q179" t="e">
            <v>#N/A</v>
          </cell>
          <cell r="R179" t="e">
            <v>#N/A</v>
          </cell>
          <cell r="S179" t="e">
            <v>#N/A</v>
          </cell>
          <cell r="T179" t="e">
            <v>#N/A</v>
          </cell>
          <cell r="U179" t="e">
            <v>#N/A</v>
          </cell>
          <cell r="V179" t="e">
            <v>#N/A</v>
          </cell>
          <cell r="W179" t="e">
            <v>#N/A</v>
          </cell>
          <cell r="X179" t="e">
            <v>#N/A</v>
          </cell>
          <cell r="Y179" t="e">
            <v>#N/A</v>
          </cell>
          <cell r="Z179" t="e">
            <v>#N/A</v>
          </cell>
          <cell r="AB179">
            <v>5577587.5228150804</v>
          </cell>
          <cell r="AC179">
            <v>11078262.603503069</v>
          </cell>
          <cell r="AD179">
            <v>6061283193.8521099</v>
          </cell>
          <cell r="AE179">
            <v>1.9862104463959585</v>
          </cell>
          <cell r="AF179">
            <v>547.13301271044656</v>
          </cell>
          <cell r="AG179">
            <v>1086.7213054135818</v>
          </cell>
          <cell r="AH179">
            <v>-1.7834926073421652E-2</v>
          </cell>
          <cell r="AI179">
            <v>2.4388585336450753E-2</v>
          </cell>
          <cell r="AJ179">
            <v>3.4103021513825944E-2</v>
          </cell>
          <cell r="AK179">
            <v>8.7060586775524626E-2</v>
          </cell>
          <cell r="AL179">
            <v>-1.5332531815184434E-2</v>
          </cell>
          <cell r="AN179" t="e">
            <v>#N/A</v>
          </cell>
          <cell r="AO179" t="e">
            <v>#N/A</v>
          </cell>
          <cell r="AP179" t="e">
            <v>#N/A</v>
          </cell>
          <cell r="AQ179" t="e">
            <v>#N/A</v>
          </cell>
          <cell r="AR179" t="e">
            <v>#N/A</v>
          </cell>
          <cell r="AS179" t="e">
            <v>#N/A</v>
          </cell>
          <cell r="AU179">
            <v>5577587.5228150804</v>
          </cell>
          <cell r="AV179">
            <v>11078262.603503069</v>
          </cell>
          <cell r="AW179">
            <v>6061283193.8521099</v>
          </cell>
          <cell r="AX179">
            <v>1.9862104463959585</v>
          </cell>
          <cell r="AY179">
            <v>547.13301271044656</v>
          </cell>
          <cell r="AZ179">
            <v>1086.7213054135818</v>
          </cell>
          <cell r="BA179" t="e">
            <v>#N/A</v>
          </cell>
          <cell r="BB179" t="e">
            <v>#N/A</v>
          </cell>
          <cell r="BC179" t="e">
            <v>#N/A</v>
          </cell>
          <cell r="BD179" t="e">
            <v>#N/A</v>
          </cell>
          <cell r="BE179" t="e">
            <v>#N/A</v>
          </cell>
          <cell r="BF179" t="e">
            <v>#N/A</v>
          </cell>
          <cell r="BG179" t="e">
            <v>#N/A</v>
          </cell>
          <cell r="BH179" t="e">
            <v>#N/A</v>
          </cell>
          <cell r="BJ179" t="e">
            <v>#N/A</v>
          </cell>
          <cell r="BK179" t="e">
            <v>#N/A</v>
          </cell>
          <cell r="BL179" t="e">
            <v>#N/A</v>
          </cell>
          <cell r="BM179" t="e">
            <v>#N/A</v>
          </cell>
          <cell r="BN179" t="e">
            <v>#N/A</v>
          </cell>
          <cell r="BO179" t="e">
            <v>#N/A</v>
          </cell>
          <cell r="BP179" t="e">
            <v>#N/A</v>
          </cell>
          <cell r="BQ179" t="e">
            <v>#N/A</v>
          </cell>
          <cell r="BR179" t="e">
            <v>#N/A</v>
          </cell>
          <cell r="BS179" t="e">
            <v>#N/A</v>
          </cell>
          <cell r="BT179" t="e">
            <v>#N/A</v>
          </cell>
          <cell r="BU179" t="e">
            <v>#N/A</v>
          </cell>
          <cell r="BV179" t="e">
            <v>#N/A</v>
          </cell>
          <cell r="BW179" t="e">
            <v>#N/A</v>
          </cell>
          <cell r="BX179" t="e">
            <v>#N/A</v>
          </cell>
          <cell r="BY179" t="e">
            <v>#N/A</v>
          </cell>
          <cell r="BZ179" t="e">
            <v>#N/A</v>
          </cell>
          <cell r="CA179" t="e">
            <v>#N/A</v>
          </cell>
          <cell r="CB179" t="e">
            <v>#N/A</v>
          </cell>
          <cell r="CD179">
            <v>71534860.835044309</v>
          </cell>
          <cell r="CE179">
            <v>50640684.461535446</v>
          </cell>
          <cell r="CF179">
            <v>10998772260.094135</v>
          </cell>
          <cell r="CG179">
            <v>0.70791616661295043</v>
          </cell>
          <cell r="CH179">
            <v>217.19240916754086</v>
          </cell>
          <cell r="CI179">
            <v>153.75401771531693</v>
          </cell>
          <cell r="CJ179">
            <v>1.7851284872134419E-2</v>
          </cell>
          <cell r="CK179">
            <v>2.4014094477981585E-2</v>
          </cell>
          <cell r="CL179">
            <v>-2.2508236907194348E-2</v>
          </cell>
          <cell r="CM179">
            <v>2.1149154415459073E-2</v>
          </cell>
          <cell r="CN179">
            <v>5.572024477938798E-3</v>
          </cell>
          <cell r="CP179" t="e">
            <v>#N/A</v>
          </cell>
          <cell r="CQ179" t="e">
            <v>#N/A</v>
          </cell>
          <cell r="CR179" t="e">
            <v>#N/A</v>
          </cell>
          <cell r="CS179" t="e">
            <v>#N/A</v>
          </cell>
          <cell r="CT179" t="e">
            <v>#N/A</v>
          </cell>
          <cell r="CU179" t="e">
            <v>#N/A</v>
          </cell>
          <cell r="CW179">
            <v>71534860.835044309</v>
          </cell>
          <cell r="CX179">
            <v>50640684.461535446</v>
          </cell>
          <cell r="CY179">
            <v>10998772260.094135</v>
          </cell>
          <cell r="CZ179">
            <v>0.70791616661295043</v>
          </cell>
          <cell r="DA179">
            <v>217.19240916754086</v>
          </cell>
          <cell r="DB179">
            <v>153.75401771531693</v>
          </cell>
          <cell r="DC179" t="e">
            <v>#N/A</v>
          </cell>
          <cell r="DD179" t="e">
            <v>#N/A</v>
          </cell>
          <cell r="DE179" t="e">
            <v>#N/A</v>
          </cell>
          <cell r="DF179" t="e">
            <v>#N/A</v>
          </cell>
          <cell r="DG179" t="e">
            <v>#N/A</v>
          </cell>
          <cell r="DH179" t="e">
            <v>#N/A</v>
          </cell>
          <cell r="DI179" t="e">
            <v>#N/A</v>
          </cell>
          <cell r="DJ179" t="e">
            <v>#N/A</v>
          </cell>
          <cell r="DL179" t="e">
            <v>#N/A</v>
          </cell>
          <cell r="DM179" t="e">
            <v>#N/A</v>
          </cell>
          <cell r="DN179" t="e">
            <v>#N/A</v>
          </cell>
          <cell r="DO179" t="e">
            <v>#N/A</v>
          </cell>
          <cell r="DP179" t="e">
            <v>#N/A</v>
          </cell>
          <cell r="DQ179" t="e">
            <v>#N/A</v>
          </cell>
          <cell r="DR179" t="e">
            <v>#N/A</v>
          </cell>
          <cell r="DS179" t="e">
            <v>#N/A</v>
          </cell>
          <cell r="DT179" t="e">
            <v>#N/A</v>
          </cell>
          <cell r="DU179" t="e">
            <v>#N/A</v>
          </cell>
          <cell r="DV179" t="e">
            <v>#N/A</v>
          </cell>
          <cell r="DW179" t="e">
            <v>#N/A</v>
          </cell>
          <cell r="DX179" t="e">
            <v>#N/A</v>
          </cell>
          <cell r="DY179" t="e">
            <v>#N/A</v>
          </cell>
          <cell r="DZ179" t="e">
            <v>#N/A</v>
          </cell>
          <cell r="EA179" t="e">
            <v>#N/A</v>
          </cell>
          <cell r="EB179" t="e">
            <v>#N/A</v>
          </cell>
          <cell r="EC179" t="e">
            <v>#N/A</v>
          </cell>
          <cell r="ED179" t="e">
            <v>#N/A</v>
          </cell>
          <cell r="EF179">
            <v>128534435.07279809</v>
          </cell>
          <cell r="EG179">
            <v>81268512.980993807</v>
          </cell>
          <cell r="EH179">
            <v>12333894703.111685</v>
          </cell>
          <cell r="EI179">
            <v>0.63227035568301782</v>
          </cell>
          <cell r="EJ179">
            <v>151.76720049001267</v>
          </cell>
          <cell r="EK179">
            <v>95.957901834836193</v>
          </cell>
          <cell r="EL179">
            <v>4.9548031125015941E-2</v>
          </cell>
          <cell r="EM179">
            <v>3.6998018805311013E-2</v>
          </cell>
          <cell r="EN179">
            <v>4.7879817329942974E-3</v>
          </cell>
          <cell r="EO179">
            <v>4.4920785410779637E-3</v>
          </cell>
          <cell r="EP179">
            <v>7.4029308332700626E-3</v>
          </cell>
          <cell r="ER179" t="e">
            <v>#N/A</v>
          </cell>
          <cell r="ES179" t="e">
            <v>#N/A</v>
          </cell>
          <cell r="ET179" t="e">
            <v>#N/A</v>
          </cell>
          <cell r="EU179" t="e">
            <v>#N/A</v>
          </cell>
          <cell r="EV179" t="e">
            <v>#N/A</v>
          </cell>
          <cell r="EW179" t="e">
            <v>#N/A</v>
          </cell>
          <cell r="EY179">
            <v>128534435.07279809</v>
          </cell>
          <cell r="EZ179">
            <v>81268512.980993807</v>
          </cell>
          <cell r="FA179">
            <v>12333894703.111685</v>
          </cell>
          <cell r="FB179">
            <v>0.63227035568301782</v>
          </cell>
          <cell r="FC179">
            <v>151.76720049001267</v>
          </cell>
          <cell r="FD179">
            <v>95.957901834836193</v>
          </cell>
          <cell r="FE179" t="e">
            <v>#N/A</v>
          </cell>
          <cell r="FF179" t="e">
            <v>#N/A</v>
          </cell>
          <cell r="FG179" t="e">
            <v>#N/A</v>
          </cell>
          <cell r="FH179" t="e">
            <v>#N/A</v>
          </cell>
          <cell r="FI179" t="e">
            <v>#N/A</v>
          </cell>
          <cell r="FJ179" t="e">
            <v>#N/A</v>
          </cell>
          <cell r="FK179" t="e">
            <v>#N/A</v>
          </cell>
          <cell r="FL179" t="e">
            <v>#N/A</v>
          </cell>
          <cell r="FN179" t="e">
            <v>#N/A</v>
          </cell>
          <cell r="FO179" t="e">
            <v>#N/A</v>
          </cell>
          <cell r="FP179" t="e">
            <v>#N/A</v>
          </cell>
          <cell r="FQ179" t="e">
            <v>#N/A</v>
          </cell>
          <cell r="FR179" t="e">
            <v>#N/A</v>
          </cell>
          <cell r="FS179" t="e">
            <v>#N/A</v>
          </cell>
          <cell r="FT179" t="e">
            <v>#N/A</v>
          </cell>
          <cell r="FU179" t="e">
            <v>#N/A</v>
          </cell>
          <cell r="FV179" t="e">
            <v>#N/A</v>
          </cell>
          <cell r="FW179" t="e">
            <v>#N/A</v>
          </cell>
          <cell r="FX179" t="e">
            <v>#N/A</v>
          </cell>
          <cell r="FY179" t="e">
            <v>#N/A</v>
          </cell>
          <cell r="FZ179" t="e">
            <v>#N/A</v>
          </cell>
          <cell r="GA179" t="e">
            <v>#N/A</v>
          </cell>
          <cell r="GB179" t="e">
            <v>#N/A</v>
          </cell>
          <cell r="GC179" t="e">
            <v>#N/A</v>
          </cell>
          <cell r="GD179" t="e">
            <v>#N/A</v>
          </cell>
          <cell r="GE179" t="e">
            <v>#N/A</v>
          </cell>
          <cell r="GF179" t="e">
            <v>#N/A</v>
          </cell>
          <cell r="GH179">
            <v>149509856.98235071</v>
          </cell>
          <cell r="GI179">
            <v>77758101.692128509</v>
          </cell>
          <cell r="GJ179">
            <v>9329951246.5430698</v>
          </cell>
          <cell r="GK179">
            <v>0.52008679067432773</v>
          </cell>
          <cell r="GL179">
            <v>119.98687009468938</v>
          </cell>
          <cell r="GM179">
            <v>62.403586190604472</v>
          </cell>
          <cell r="GN179">
            <v>4.0083201852080266E-2</v>
          </cell>
          <cell r="GO179">
            <v>4.2652184870171368E-2</v>
          </cell>
          <cell r="GP179">
            <v>-1.1645419760898617E-2</v>
          </cell>
          <cell r="GQ179">
            <v>-1.3651610427718537E-2</v>
          </cell>
          <cell r="GR179">
            <v>0</v>
          </cell>
          <cell r="GT179" t="e">
            <v>#N/A</v>
          </cell>
          <cell r="GU179" t="e">
            <v>#N/A</v>
          </cell>
          <cell r="GV179" t="e">
            <v>#N/A</v>
          </cell>
          <cell r="GW179" t="e">
            <v>#N/A</v>
          </cell>
          <cell r="GX179" t="e">
            <v>#N/A</v>
          </cell>
          <cell r="GY179" t="e">
            <v>#N/A</v>
          </cell>
          <cell r="HA179">
            <v>149509856.98235071</v>
          </cell>
          <cell r="HB179">
            <v>77758101.692128509</v>
          </cell>
          <cell r="HC179">
            <v>9329951246.5430698</v>
          </cell>
          <cell r="HD179">
            <v>0.52008679067432773</v>
          </cell>
          <cell r="HE179">
            <v>119.98687009468938</v>
          </cell>
          <cell r="HF179">
            <v>62.403586190604472</v>
          </cell>
          <cell r="HG179" t="e">
            <v>#N/A</v>
          </cell>
          <cell r="HH179" t="e">
            <v>#N/A</v>
          </cell>
          <cell r="HI179" t="e">
            <v>#N/A</v>
          </cell>
          <cell r="HJ179" t="e">
            <v>#N/A</v>
          </cell>
          <cell r="HK179" t="e">
            <v>#N/A</v>
          </cell>
          <cell r="HL179" t="e">
            <v>#N/A</v>
          </cell>
          <cell r="HM179" t="e">
            <v>#N/A</v>
          </cell>
          <cell r="HN179" t="e">
            <v>#N/A</v>
          </cell>
          <cell r="HP179" t="e">
            <v>#N/A</v>
          </cell>
          <cell r="HQ179" t="e">
            <v>#N/A</v>
          </cell>
          <cell r="HR179" t="e">
            <v>#N/A</v>
          </cell>
          <cell r="HS179" t="e">
            <v>#N/A</v>
          </cell>
          <cell r="HT179" t="e">
            <v>#N/A</v>
          </cell>
          <cell r="HU179" t="e">
            <v>#N/A</v>
          </cell>
          <cell r="HV179" t="e">
            <v>#N/A</v>
          </cell>
          <cell r="HW179" t="e">
            <v>#N/A</v>
          </cell>
          <cell r="HX179" t="e">
            <v>#N/A</v>
          </cell>
          <cell r="HY179" t="e">
            <v>#N/A</v>
          </cell>
          <cell r="HZ179" t="e">
            <v>#N/A</v>
          </cell>
          <cell r="IA179" t="e">
            <v>#N/A</v>
          </cell>
          <cell r="IB179" t="e">
            <v>#N/A</v>
          </cell>
          <cell r="IC179" t="e">
            <v>#N/A</v>
          </cell>
          <cell r="ID179" t="e">
            <v>#N/A</v>
          </cell>
          <cell r="IE179" t="e">
            <v>#N/A</v>
          </cell>
          <cell r="IF179" t="e">
            <v>#N/A</v>
          </cell>
          <cell r="IG179" t="e">
            <v>#N/A</v>
          </cell>
          <cell r="IH179" t="e">
            <v>#N/A</v>
          </cell>
          <cell r="IJ179">
            <v>47231425.163336314</v>
          </cell>
          <cell r="IK179">
            <v>31140883.058931109</v>
          </cell>
          <cell r="IL179">
            <v>3141029186.3149772</v>
          </cell>
          <cell r="IM179">
            <v>0.65932550100360743</v>
          </cell>
          <cell r="IN179">
            <v>100.86512898079619</v>
          </cell>
          <cell r="IO179">
            <v>66.502951699056936</v>
          </cell>
          <cell r="IP179">
            <v>1.1996179357904731E-2</v>
          </cell>
          <cell r="IQ179">
            <v>2.2451853302470993E-2</v>
          </cell>
          <cell r="IR179">
            <v>-5.1616339283999339E-3</v>
          </cell>
          <cell r="IS179">
            <v>2.7468506371422813E-2</v>
          </cell>
          <cell r="IT179">
            <v>0</v>
          </cell>
          <cell r="IV179" t="e">
            <v>#N/A</v>
          </cell>
          <cell r="IW179" t="e">
            <v>#N/A</v>
          </cell>
          <cell r="IX179" t="e">
            <v>#N/A</v>
          </cell>
          <cell r="IY179" t="e">
            <v>#N/A</v>
          </cell>
          <cell r="IZ179" t="e">
            <v>#N/A</v>
          </cell>
          <cell r="JA179" t="e">
            <v>#N/A</v>
          </cell>
          <cell r="JC179">
            <v>47231425.163336314</v>
          </cell>
          <cell r="JD179">
            <v>31140883.058931109</v>
          </cell>
          <cell r="JE179">
            <v>3141029186.3149772</v>
          </cell>
          <cell r="JF179">
            <v>0.65932550100360743</v>
          </cell>
          <cell r="JG179">
            <v>100.86512898079619</v>
          </cell>
          <cell r="JH179">
            <v>66.502951699056936</v>
          </cell>
          <cell r="JI179" t="e">
            <v>#N/A</v>
          </cell>
          <cell r="JJ179" t="e">
            <v>#N/A</v>
          </cell>
          <cell r="JK179" t="e">
            <v>#N/A</v>
          </cell>
          <cell r="JL179" t="e">
            <v>#N/A</v>
          </cell>
          <cell r="JM179" t="e">
            <v>#N/A</v>
          </cell>
          <cell r="JN179" t="e">
            <v>#N/A</v>
          </cell>
          <cell r="JO179" t="e">
            <v>#N/A</v>
          </cell>
          <cell r="JP179" t="e">
            <v>#N/A</v>
          </cell>
          <cell r="JR179" t="e">
            <v>#N/A</v>
          </cell>
          <cell r="JS179" t="e">
            <v>#N/A</v>
          </cell>
          <cell r="JT179" t="e">
            <v>#N/A</v>
          </cell>
          <cell r="JU179" t="e">
            <v>#N/A</v>
          </cell>
          <cell r="JV179" t="e">
            <v>#N/A</v>
          </cell>
          <cell r="JW179" t="e">
            <v>#N/A</v>
          </cell>
          <cell r="JX179" t="e">
            <v>#N/A</v>
          </cell>
          <cell r="JY179" t="e">
            <v>#N/A</v>
          </cell>
          <cell r="JZ179" t="e">
            <v>#N/A</v>
          </cell>
          <cell r="KA179" t="e">
            <v>#N/A</v>
          </cell>
          <cell r="KB179" t="e">
            <v>#N/A</v>
          </cell>
          <cell r="KC179" t="e">
            <v>#N/A</v>
          </cell>
          <cell r="KD179" t="e">
            <v>#N/A</v>
          </cell>
          <cell r="KE179" t="e">
            <v>#N/A</v>
          </cell>
          <cell r="KF179" t="e">
            <v>#N/A</v>
          </cell>
          <cell r="KG179" t="e">
            <v>#N/A</v>
          </cell>
          <cell r="KH179" t="e">
            <v>#N/A</v>
          </cell>
          <cell r="KI179" t="e">
            <v>#N/A</v>
          </cell>
          <cell r="KJ179" t="e">
            <v>#N/A</v>
          </cell>
          <cell r="KL179">
            <v>90881977.145029351</v>
          </cell>
          <cell r="KM179">
            <v>51584717.037214488</v>
          </cell>
          <cell r="KN179">
            <v>3799503081.8786645</v>
          </cell>
          <cell r="KO179">
            <v>0.56760117525717624</v>
          </cell>
          <cell r="KP179">
            <v>73.655596077760961</v>
          </cell>
          <cell r="KQ179">
            <v>41.807002898004981</v>
          </cell>
          <cell r="KR179">
            <v>3.0339442735553036E-2</v>
          </cell>
          <cell r="KS179">
            <v>2.0379862600619907E-2</v>
          </cell>
          <cell r="KT179">
            <v>-7.5956994480981619E-4</v>
          </cell>
          <cell r="KU179">
            <v>2.2948446972861549E-2</v>
          </cell>
          <cell r="KV179">
            <v>0</v>
          </cell>
          <cell r="KX179" t="e">
            <v>#N/A</v>
          </cell>
          <cell r="KY179" t="e">
            <v>#N/A</v>
          </cell>
          <cell r="KZ179" t="e">
            <v>#N/A</v>
          </cell>
          <cell r="LA179" t="e">
            <v>#N/A</v>
          </cell>
          <cell r="LB179" t="e">
            <v>#N/A</v>
          </cell>
          <cell r="LC179" t="e">
            <v>#N/A</v>
          </cell>
          <cell r="LE179">
            <v>90881977.145029351</v>
          </cell>
          <cell r="LF179">
            <v>51584717.037214488</v>
          </cell>
          <cell r="LG179">
            <v>3799503081.8786645</v>
          </cell>
          <cell r="LH179">
            <v>0.56760117525717624</v>
          </cell>
          <cell r="LI179">
            <v>73.655596077760961</v>
          </cell>
          <cell r="LJ179">
            <v>41.807002898004981</v>
          </cell>
          <cell r="LK179" t="e">
            <v>#N/A</v>
          </cell>
          <cell r="LL179" t="e">
            <v>#N/A</v>
          </cell>
          <cell r="LM179" t="e">
            <v>#N/A</v>
          </cell>
          <cell r="LN179" t="e">
            <v>#N/A</v>
          </cell>
          <cell r="LO179" t="e">
            <v>#N/A</v>
          </cell>
          <cell r="LP179" t="e">
            <v>#N/A</v>
          </cell>
          <cell r="LQ179" t="e">
            <v>#N/A</v>
          </cell>
          <cell r="LR179" t="e">
            <v>#N/A</v>
          </cell>
          <cell r="LT179" t="e">
            <v>#N/A</v>
          </cell>
          <cell r="LU179" t="e">
            <v>#N/A</v>
          </cell>
          <cell r="LV179" t="e">
            <v>#N/A</v>
          </cell>
          <cell r="LW179" t="e">
            <v>#N/A</v>
          </cell>
          <cell r="LX179" t="e">
            <v>#N/A</v>
          </cell>
          <cell r="LY179" t="e">
            <v>#N/A</v>
          </cell>
          <cell r="LZ179" t="e">
            <v>#N/A</v>
          </cell>
          <cell r="MA179" t="e">
            <v>#N/A</v>
          </cell>
          <cell r="MB179" t="e">
            <v>#N/A</v>
          </cell>
          <cell r="MC179" t="e">
            <v>#N/A</v>
          </cell>
          <cell r="MD179" t="e">
            <v>#N/A</v>
          </cell>
          <cell r="ME179" t="e">
            <v>#N/A</v>
          </cell>
          <cell r="MF179" t="e">
            <v>#N/A</v>
          </cell>
          <cell r="MG179" t="e">
            <v>#N/A</v>
          </cell>
          <cell r="MH179" t="e">
            <v>#N/A</v>
          </cell>
          <cell r="MI179" t="e">
            <v>#N/A</v>
          </cell>
          <cell r="MJ179" t="e">
            <v>#N/A</v>
          </cell>
          <cell r="MK179" t="e">
            <v>#N/A</v>
          </cell>
          <cell r="ML179" t="e">
            <v>#N/A</v>
          </cell>
          <cell r="MN179">
            <v>202954588.20929602</v>
          </cell>
          <cell r="MO179">
            <v>107626113.04960719</v>
          </cell>
          <cell r="MP179">
            <v>13360932793.538382</v>
          </cell>
          <cell r="MQ179">
            <v>0.53029652593327048</v>
          </cell>
          <cell r="MR179">
            <v>124.14211026444893</v>
          </cell>
          <cell r="MS179">
            <v>65.832129795262276</v>
          </cell>
          <cell r="MT179">
            <v>2.670269673817155E-2</v>
          </cell>
          <cell r="MU179">
            <v>4.8883200787509566E-2</v>
          </cell>
          <cell r="MV179">
            <v>-4.2024368981104405E-2</v>
          </cell>
          <cell r="MW179">
            <v>-8.4968716706080669E-3</v>
          </cell>
          <cell r="MX179">
            <v>1.876865873315332E-2</v>
          </cell>
          <cell r="MZ179" t="e">
            <v>#N/A</v>
          </cell>
          <cell r="NA179" t="e">
            <v>#N/A</v>
          </cell>
          <cell r="NB179" t="e">
            <v>#N/A</v>
          </cell>
          <cell r="NC179" t="e">
            <v>#N/A</v>
          </cell>
          <cell r="ND179" t="e">
            <v>#N/A</v>
          </cell>
          <cell r="NE179" t="e">
            <v>#N/A</v>
          </cell>
          <cell r="NG179">
            <v>202954588.20929602</v>
          </cell>
          <cell r="NH179">
            <v>107626113.04960719</v>
          </cell>
          <cell r="NI179">
            <v>13360932793.538382</v>
          </cell>
          <cell r="NJ179">
            <v>0.53029652593327048</v>
          </cell>
          <cell r="NK179">
            <v>124.14211026444893</v>
          </cell>
          <cell r="NL179">
            <v>65.832129795262276</v>
          </cell>
          <cell r="NM179" t="e">
            <v>#N/A</v>
          </cell>
          <cell r="NN179" t="e">
            <v>#N/A</v>
          </cell>
          <cell r="NO179" t="e">
            <v>#N/A</v>
          </cell>
          <cell r="NP179" t="e">
            <v>#N/A</v>
          </cell>
          <cell r="NQ179" t="e">
            <v>#N/A</v>
          </cell>
          <cell r="NR179" t="e">
            <v>#N/A</v>
          </cell>
          <cell r="NS179" t="e">
            <v>#N/A</v>
          </cell>
          <cell r="NT179" t="e">
            <v>#N/A</v>
          </cell>
          <cell r="NX179" t="e">
            <v>#N/A</v>
          </cell>
          <cell r="NY179" t="e">
            <v>#N/A</v>
          </cell>
          <cell r="NZ179" t="e">
            <v>#N/A</v>
          </cell>
          <cell r="OA179" t="e">
            <v>#N/A</v>
          </cell>
          <cell r="OB179" t="e">
            <v>#N/A</v>
          </cell>
          <cell r="OC179" t="e">
            <v>#N/A</v>
          </cell>
          <cell r="OD179" t="e">
            <v>#N/A</v>
          </cell>
          <cell r="OE179" t="e">
            <v>#N/A</v>
          </cell>
          <cell r="OF179" t="e">
            <v>#N/A</v>
          </cell>
          <cell r="OG179" t="e">
            <v>#N/A</v>
          </cell>
          <cell r="OH179" t="e">
            <v>#N/A</v>
          </cell>
          <cell r="OI179" t="e">
            <v>#N/A</v>
          </cell>
          <cell r="OJ179" t="e">
            <v>#N/A</v>
          </cell>
          <cell r="OK179" t="e">
            <v>#N/A</v>
          </cell>
          <cell r="OL179" t="e">
            <v>#N/A</v>
          </cell>
          <cell r="OM179" t="e">
            <v>#N/A</v>
          </cell>
          <cell r="ON179" t="e">
            <v>#N/A</v>
          </cell>
          <cell r="OO179" t="e">
            <v>#N/A</v>
          </cell>
          <cell r="OP179" t="e">
            <v>#N/A</v>
          </cell>
          <cell r="OX179">
            <v>3.2004486918328773E-2</v>
          </cell>
          <cell r="OY179" t="e">
            <v>#N/A</v>
          </cell>
          <cell r="OZ179">
            <v>-1.4598207689939585E-2</v>
          </cell>
          <cell r="PA179">
            <v>1.2677524207883586E-2</v>
          </cell>
          <cell r="PB179">
            <v>5.2591688419715036E-3</v>
          </cell>
          <cell r="PK179">
            <v>696224730.9306699</v>
          </cell>
          <cell r="PL179">
            <v>411097274.88391364</v>
          </cell>
          <cell r="PM179">
            <v>59025366465.333023</v>
          </cell>
          <cell r="PN179">
            <v>0.59046634889625993</v>
          </cell>
          <cell r="PO179">
            <v>143.58004801175272</v>
          </cell>
          <cell r="PP179">
            <v>84.779186723849335</v>
          </cell>
          <cell r="PQ179" t="e">
            <v>#N/A</v>
          </cell>
          <cell r="PR179" t="e">
            <v>#N/A</v>
          </cell>
          <cell r="PS179" t="e">
            <v>#N/A</v>
          </cell>
          <cell r="PT179" t="e">
            <v>#N/A</v>
          </cell>
          <cell r="PU179" t="e">
            <v>#N/A</v>
          </cell>
          <cell r="PV179" t="e">
            <v>#N/A</v>
          </cell>
          <cell r="PW179" t="e">
            <v>#N/A</v>
          </cell>
          <cell r="PX179" t="e">
            <v>#N/A</v>
          </cell>
          <cell r="QB179">
            <v>2.0824208757033627E-2</v>
          </cell>
          <cell r="QC179">
            <v>2.5890126118234602E-2</v>
          </cell>
          <cell r="QD179">
            <v>0.16644364780178295</v>
          </cell>
          <cell r="QE179">
            <v>0.70284581907173904</v>
          </cell>
          <cell r="QF179">
            <v>8.3996198251209783E-2</v>
          </cell>
          <cell r="QG179">
            <v>0</v>
          </cell>
          <cell r="QH179">
            <v>0</v>
          </cell>
          <cell r="QJ179">
            <v>132411573.69922894</v>
          </cell>
          <cell r="QK179">
            <v>72336089.972929984</v>
          </cell>
          <cell r="QL179">
            <v>9285231189.5353565</v>
          </cell>
          <cell r="QM179">
            <v>0.54629733604133734</v>
          </cell>
          <cell r="QN179">
            <v>128.3623595498475</v>
          </cell>
          <cell r="QO179">
            <v>70.124015070062001</v>
          </cell>
          <cell r="QP179">
            <v>3.7517673131183669E-2</v>
          </cell>
          <cell r="QQ179">
            <v>3.9151466269756317E-2</v>
          </cell>
          <cell r="QR179">
            <v>-7.6941357247620268E-3</v>
          </cell>
          <cell r="QS179">
            <v>-4.1795271586567324E-3</v>
          </cell>
          <cell r="QT179">
            <v>1.0571433854882272E-3</v>
          </cell>
        </row>
        <row r="180">
          <cell r="A180">
            <v>169</v>
          </cell>
          <cell r="B180">
            <v>47209</v>
          </cell>
          <cell r="C180">
            <v>2029</v>
          </cell>
          <cell r="D180" t="b">
            <v>0</v>
          </cell>
          <cell r="E180" t="b">
            <v>0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B180">
            <v>5499007.6830067318</v>
          </cell>
          <cell r="AC180">
            <v>11891127.551340662</v>
          </cell>
          <cell r="AD180">
            <v>6293412148.7606945</v>
          </cell>
          <cell r="AE180">
            <v>2.1624133365165377</v>
          </cell>
          <cell r="AF180">
            <v>529.25276611393724</v>
          </cell>
          <cell r="AG180">
            <v>1144.4632398330457</v>
          </cell>
          <cell r="AH180">
            <v>-1.2690634211097011E-2</v>
          </cell>
          <cell r="AI180">
            <v>2.5318258260891315E-2</v>
          </cell>
          <cell r="AJ180">
            <v>3.4369502162476417E-2</v>
          </cell>
          <cell r="AK180">
            <v>8.5962588322124486E-2</v>
          </cell>
          <cell r="AL180">
            <v>-1.5831870072627409E-2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U180">
            <v>5499007.6830067318</v>
          </cell>
          <cell r="AV180">
            <v>11891127.551340662</v>
          </cell>
          <cell r="AW180">
            <v>6293412148.7606945</v>
          </cell>
          <cell r="AX180">
            <v>2.1624133365165377</v>
          </cell>
          <cell r="AY180">
            <v>529.25276611393724</v>
          </cell>
          <cell r="AZ180">
            <v>1144.4632398330457</v>
          </cell>
          <cell r="BA180" t="e">
            <v>#N/A</v>
          </cell>
          <cell r="BB180" t="e">
            <v>#N/A</v>
          </cell>
          <cell r="BC180" t="e">
            <v>#N/A</v>
          </cell>
          <cell r="BD180" t="e">
            <v>#N/A</v>
          </cell>
          <cell r="BE180" t="e">
            <v>#N/A</v>
          </cell>
          <cell r="BF180" t="e">
            <v>#N/A</v>
          </cell>
          <cell r="BG180" t="e">
            <v>#N/A</v>
          </cell>
          <cell r="BH180" t="e">
            <v>#N/A</v>
          </cell>
          <cell r="BJ180" t="e">
            <v>#N/A</v>
          </cell>
          <cell r="BK180" t="e">
            <v>#N/A</v>
          </cell>
          <cell r="BL180" t="e">
            <v>#N/A</v>
          </cell>
          <cell r="BM180" t="e">
            <v>#N/A</v>
          </cell>
          <cell r="BN180" t="e">
            <v>#N/A</v>
          </cell>
          <cell r="BO180" t="e">
            <v>#N/A</v>
          </cell>
          <cell r="BP180" t="e">
            <v>#N/A</v>
          </cell>
          <cell r="BQ180" t="e">
            <v>#N/A</v>
          </cell>
          <cell r="BR180" t="e">
            <v>#N/A</v>
          </cell>
          <cell r="BS180" t="e">
            <v>#N/A</v>
          </cell>
          <cell r="BT180" t="e">
            <v>#N/A</v>
          </cell>
          <cell r="BU180" t="e">
            <v>#N/A</v>
          </cell>
          <cell r="BV180" t="e">
            <v>#N/A</v>
          </cell>
          <cell r="BW180" t="e">
            <v>#N/A</v>
          </cell>
          <cell r="BX180" t="e">
            <v>#N/A</v>
          </cell>
          <cell r="BY180" t="e">
            <v>#N/A</v>
          </cell>
          <cell r="BZ180" t="e">
            <v>#N/A</v>
          </cell>
          <cell r="CA180" t="e">
            <v>#N/A</v>
          </cell>
          <cell r="CB180" t="e">
            <v>#N/A</v>
          </cell>
          <cell r="CD180">
            <v>72840582.584174886</v>
          </cell>
          <cell r="CE180">
            <v>56540156.97665479</v>
          </cell>
          <cell r="CF180">
            <v>12674715692.522629</v>
          </cell>
          <cell r="CG180">
            <v>0.77621780291661924</v>
          </cell>
          <cell r="CH180">
            <v>224.17192258160813</v>
          </cell>
          <cell r="CI180">
            <v>174.00623722189033</v>
          </cell>
          <cell r="CJ180">
            <v>1.7554704733918128E-2</v>
          </cell>
          <cell r="CK180">
            <v>2.3739300283571046E-2</v>
          </cell>
          <cell r="CL180">
            <v>-2.2711646690656173E-2</v>
          </cell>
          <cell r="CM180">
            <v>2.1027752979238867E-2</v>
          </cell>
          <cell r="CN180">
            <v>5.8002969280323453E-3</v>
          </cell>
          <cell r="CP180" t="e">
            <v>#N/A</v>
          </cell>
          <cell r="CQ180" t="e">
            <v>#N/A</v>
          </cell>
          <cell r="CR180" t="e">
            <v>#N/A</v>
          </cell>
          <cell r="CS180" t="e">
            <v>#N/A</v>
          </cell>
          <cell r="CT180" t="e">
            <v>#N/A</v>
          </cell>
          <cell r="CU180" t="e">
            <v>#N/A</v>
          </cell>
          <cell r="CW180">
            <v>72840582.584174886</v>
          </cell>
          <cell r="CX180">
            <v>56540156.97665479</v>
          </cell>
          <cell r="CY180">
            <v>12674715692.522629</v>
          </cell>
          <cell r="CZ180">
            <v>0.77621780291661924</v>
          </cell>
          <cell r="DA180">
            <v>224.17192258160813</v>
          </cell>
          <cell r="DB180">
            <v>174.00623722189033</v>
          </cell>
          <cell r="DC180" t="e">
            <v>#N/A</v>
          </cell>
          <cell r="DD180" t="e">
            <v>#N/A</v>
          </cell>
          <cell r="DE180" t="e">
            <v>#N/A</v>
          </cell>
          <cell r="DF180" t="e">
            <v>#N/A</v>
          </cell>
          <cell r="DG180" t="e">
            <v>#N/A</v>
          </cell>
          <cell r="DH180" t="e">
            <v>#N/A</v>
          </cell>
          <cell r="DI180" t="e">
            <v>#N/A</v>
          </cell>
          <cell r="DJ180" t="e">
            <v>#N/A</v>
          </cell>
          <cell r="DL180" t="e">
            <v>#N/A</v>
          </cell>
          <cell r="DM180" t="e">
            <v>#N/A</v>
          </cell>
          <cell r="DN180" t="e">
            <v>#N/A</v>
          </cell>
          <cell r="DO180" t="e">
            <v>#N/A</v>
          </cell>
          <cell r="DP180" t="e">
            <v>#N/A</v>
          </cell>
          <cell r="DQ180" t="e">
            <v>#N/A</v>
          </cell>
          <cell r="DR180" t="e">
            <v>#N/A</v>
          </cell>
          <cell r="DS180" t="e">
            <v>#N/A</v>
          </cell>
          <cell r="DT180" t="e">
            <v>#N/A</v>
          </cell>
          <cell r="DU180" t="e">
            <v>#N/A</v>
          </cell>
          <cell r="DV180" t="e">
            <v>#N/A</v>
          </cell>
          <cell r="DW180" t="e">
            <v>#N/A</v>
          </cell>
          <cell r="DX180" t="e">
            <v>#N/A</v>
          </cell>
          <cell r="DY180" t="e">
            <v>#N/A</v>
          </cell>
          <cell r="DZ180" t="e">
            <v>#N/A</v>
          </cell>
          <cell r="EA180" t="e">
            <v>#N/A</v>
          </cell>
          <cell r="EB180" t="e">
            <v>#N/A</v>
          </cell>
          <cell r="EC180" t="e">
            <v>#N/A</v>
          </cell>
          <cell r="ED180" t="e">
            <v>#N/A</v>
          </cell>
          <cell r="EF180">
            <v>132571999.69621871</v>
          </cell>
          <cell r="EG180">
            <v>92433260.064523995</v>
          </cell>
          <cell r="EH180">
            <v>14521221750.270016</v>
          </cell>
          <cell r="EI180">
            <v>0.69723063902128368</v>
          </cell>
          <cell r="EJ180">
            <v>157.09953040857076</v>
          </cell>
          <cell r="EK180">
            <v>109.53460597671136</v>
          </cell>
          <cell r="EL180">
            <v>4.8982670421710089E-2</v>
          </cell>
          <cell r="EM180">
            <v>3.6263645913743092E-2</v>
          </cell>
          <cell r="EN180">
            <v>4.7628408717129093E-3</v>
          </cell>
          <cell r="EO180">
            <v>2.9222699009957137E-3</v>
          </cell>
          <cell r="EP180">
            <v>7.9152201851581602E-3</v>
          </cell>
          <cell r="ER180" t="e">
            <v>#N/A</v>
          </cell>
          <cell r="ES180" t="e">
            <v>#N/A</v>
          </cell>
          <cell r="ET180" t="e">
            <v>#N/A</v>
          </cell>
          <cell r="EU180" t="e">
            <v>#N/A</v>
          </cell>
          <cell r="EV180" t="e">
            <v>#N/A</v>
          </cell>
          <cell r="EW180" t="e">
            <v>#N/A</v>
          </cell>
          <cell r="EY180">
            <v>132571999.69621871</v>
          </cell>
          <cell r="EZ180">
            <v>92433260.064523995</v>
          </cell>
          <cell r="FA180">
            <v>14521221750.270016</v>
          </cell>
          <cell r="FB180">
            <v>0.69723063902128368</v>
          </cell>
          <cell r="FC180">
            <v>157.09953040857076</v>
          </cell>
          <cell r="FD180">
            <v>109.53460597671136</v>
          </cell>
          <cell r="FE180" t="e">
            <v>#N/A</v>
          </cell>
          <cell r="FF180" t="e">
            <v>#N/A</v>
          </cell>
          <cell r="FG180" t="e">
            <v>#N/A</v>
          </cell>
          <cell r="FH180" t="e">
            <v>#N/A</v>
          </cell>
          <cell r="FI180" t="e">
            <v>#N/A</v>
          </cell>
          <cell r="FJ180" t="e">
            <v>#N/A</v>
          </cell>
          <cell r="FK180" t="e">
            <v>#N/A</v>
          </cell>
          <cell r="FL180" t="e">
            <v>#N/A</v>
          </cell>
          <cell r="FN180" t="e">
            <v>#N/A</v>
          </cell>
          <cell r="FO180" t="e">
            <v>#N/A</v>
          </cell>
          <cell r="FP180" t="e">
            <v>#N/A</v>
          </cell>
          <cell r="FQ180" t="e">
            <v>#N/A</v>
          </cell>
          <cell r="FR180" t="e">
            <v>#N/A</v>
          </cell>
          <cell r="FS180" t="e">
            <v>#N/A</v>
          </cell>
          <cell r="FT180" t="e">
            <v>#N/A</v>
          </cell>
          <cell r="FU180" t="e">
            <v>#N/A</v>
          </cell>
          <cell r="FV180" t="e">
            <v>#N/A</v>
          </cell>
          <cell r="FW180" t="e">
            <v>#N/A</v>
          </cell>
          <cell r="FX180" t="e">
            <v>#N/A</v>
          </cell>
          <cell r="FY180" t="e">
            <v>#N/A</v>
          </cell>
          <cell r="FZ180" t="e">
            <v>#N/A</v>
          </cell>
          <cell r="GA180" t="e">
            <v>#N/A</v>
          </cell>
          <cell r="GB180" t="e">
            <v>#N/A</v>
          </cell>
          <cell r="GC180" t="e">
            <v>#N/A</v>
          </cell>
          <cell r="GD180" t="e">
            <v>#N/A</v>
          </cell>
          <cell r="GE180" t="e">
            <v>#N/A</v>
          </cell>
          <cell r="GF180" t="e">
            <v>#N/A</v>
          </cell>
          <cell r="GH180">
            <v>153920620.46237841</v>
          </cell>
          <cell r="GI180">
            <v>91729083.968226269</v>
          </cell>
          <cell r="GJ180">
            <v>11381111851.318562</v>
          </cell>
          <cell r="GK180">
            <v>0.59595058604020423</v>
          </cell>
          <cell r="GL180">
            <v>124.07310047117473</v>
          </cell>
          <cell r="GM180">
            <v>73.941436937621731</v>
          </cell>
          <cell r="GN180">
            <v>3.8910738491176051E-2</v>
          </cell>
          <cell r="GO180">
            <v>4.1376026797241477E-2</v>
          </cell>
          <cell r="GP180">
            <v>-1.2114284863454755E-2</v>
          </cell>
          <cell r="GQ180">
            <v>-1.7103996887017678E-2</v>
          </cell>
          <cell r="GR180">
            <v>0</v>
          </cell>
          <cell r="GT180" t="e">
            <v>#N/A</v>
          </cell>
          <cell r="GU180" t="e">
            <v>#N/A</v>
          </cell>
          <cell r="GV180" t="e">
            <v>#N/A</v>
          </cell>
          <cell r="GW180" t="e">
            <v>#N/A</v>
          </cell>
          <cell r="GX180" t="e">
            <v>#N/A</v>
          </cell>
          <cell r="GY180" t="e">
            <v>#N/A</v>
          </cell>
          <cell r="HA180">
            <v>153920620.46237841</v>
          </cell>
          <cell r="HB180">
            <v>91729083.968226269</v>
          </cell>
          <cell r="HC180">
            <v>11381111851.318562</v>
          </cell>
          <cell r="HD180">
            <v>0.59595058604020423</v>
          </cell>
          <cell r="HE180">
            <v>124.07310047117473</v>
          </cell>
          <cell r="HF180">
            <v>73.941436937621731</v>
          </cell>
          <cell r="HG180" t="e">
            <v>#N/A</v>
          </cell>
          <cell r="HH180" t="e">
            <v>#N/A</v>
          </cell>
          <cell r="HI180" t="e">
            <v>#N/A</v>
          </cell>
          <cell r="HJ180" t="e">
            <v>#N/A</v>
          </cell>
          <cell r="HK180" t="e">
            <v>#N/A</v>
          </cell>
          <cell r="HL180" t="e">
            <v>#N/A</v>
          </cell>
          <cell r="HM180" t="e">
            <v>#N/A</v>
          </cell>
          <cell r="HN180" t="e">
            <v>#N/A</v>
          </cell>
          <cell r="HP180" t="e">
            <v>#N/A</v>
          </cell>
          <cell r="HQ180" t="e">
            <v>#N/A</v>
          </cell>
          <cell r="HR180" t="e">
            <v>#N/A</v>
          </cell>
          <cell r="HS180" t="e">
            <v>#N/A</v>
          </cell>
          <cell r="HT180" t="e">
            <v>#N/A</v>
          </cell>
          <cell r="HU180" t="e">
            <v>#N/A</v>
          </cell>
          <cell r="HV180" t="e">
            <v>#N/A</v>
          </cell>
          <cell r="HW180" t="e">
            <v>#N/A</v>
          </cell>
          <cell r="HX180" t="e">
            <v>#N/A</v>
          </cell>
          <cell r="HY180" t="e">
            <v>#N/A</v>
          </cell>
          <cell r="HZ180" t="e">
            <v>#N/A</v>
          </cell>
          <cell r="IA180" t="e">
            <v>#N/A</v>
          </cell>
          <cell r="IB180" t="e">
            <v>#N/A</v>
          </cell>
          <cell r="IC180" t="e">
            <v>#N/A</v>
          </cell>
          <cell r="ID180" t="e">
            <v>#N/A</v>
          </cell>
          <cell r="IE180" t="e">
            <v>#N/A</v>
          </cell>
          <cell r="IF180" t="e">
            <v>#N/A</v>
          </cell>
          <cell r="IG180" t="e">
            <v>#N/A</v>
          </cell>
          <cell r="IH180" t="e">
            <v>#N/A</v>
          </cell>
          <cell r="IJ180">
            <v>47998662.633272447</v>
          </cell>
          <cell r="IK180">
            <v>37088595.075935371</v>
          </cell>
          <cell r="IL180">
            <v>3957472450.1802325</v>
          </cell>
          <cell r="IM180">
            <v>0.77270059291663951</v>
          </cell>
          <cell r="IN180">
            <v>106.70321812076419</v>
          </cell>
          <cell r="IO180">
            <v>82.449639908028004</v>
          </cell>
          <cell r="IP180">
            <v>1.2373011533663627E-2</v>
          </cell>
          <cell r="IQ180">
            <v>2.2485807327197953E-2</v>
          </cell>
          <cell r="IR180">
            <v>-5.591120651967138E-3</v>
          </cell>
          <cell r="IS180">
            <v>2.7265874443570044E-2</v>
          </cell>
          <cell r="IT180">
            <v>0</v>
          </cell>
          <cell r="IV180" t="e">
            <v>#N/A</v>
          </cell>
          <cell r="IW180" t="e">
            <v>#N/A</v>
          </cell>
          <cell r="IX180" t="e">
            <v>#N/A</v>
          </cell>
          <cell r="IY180" t="e">
            <v>#N/A</v>
          </cell>
          <cell r="IZ180" t="e">
            <v>#N/A</v>
          </cell>
          <cell r="JA180" t="e">
            <v>#N/A</v>
          </cell>
          <cell r="JC180">
            <v>47998662.633272447</v>
          </cell>
          <cell r="JD180">
            <v>37088595.075935371</v>
          </cell>
          <cell r="JE180">
            <v>3957472450.1802325</v>
          </cell>
          <cell r="JF180">
            <v>0.77270059291663951</v>
          </cell>
          <cell r="JG180">
            <v>106.70321812076419</v>
          </cell>
          <cell r="JH180">
            <v>82.449639908028004</v>
          </cell>
          <cell r="JI180" t="e">
            <v>#N/A</v>
          </cell>
          <cell r="JJ180" t="e">
            <v>#N/A</v>
          </cell>
          <cell r="JK180" t="e">
            <v>#N/A</v>
          </cell>
          <cell r="JL180" t="e">
            <v>#N/A</v>
          </cell>
          <cell r="JM180" t="e">
            <v>#N/A</v>
          </cell>
          <cell r="JN180" t="e">
            <v>#N/A</v>
          </cell>
          <cell r="JO180" t="e">
            <v>#N/A</v>
          </cell>
          <cell r="JP180" t="e">
            <v>#N/A</v>
          </cell>
          <cell r="JR180" t="e">
            <v>#N/A</v>
          </cell>
          <cell r="JS180" t="e">
            <v>#N/A</v>
          </cell>
          <cell r="JT180" t="e">
            <v>#N/A</v>
          </cell>
          <cell r="JU180" t="e">
            <v>#N/A</v>
          </cell>
          <cell r="JV180" t="e">
            <v>#N/A</v>
          </cell>
          <cell r="JW180" t="e">
            <v>#N/A</v>
          </cell>
          <cell r="JX180" t="e">
            <v>#N/A</v>
          </cell>
          <cell r="JY180" t="e">
            <v>#N/A</v>
          </cell>
          <cell r="JZ180" t="e">
            <v>#N/A</v>
          </cell>
          <cell r="KA180" t="e">
            <v>#N/A</v>
          </cell>
          <cell r="KB180" t="e">
            <v>#N/A</v>
          </cell>
          <cell r="KC180" t="e">
            <v>#N/A</v>
          </cell>
          <cell r="KD180" t="e">
            <v>#N/A</v>
          </cell>
          <cell r="KE180" t="e">
            <v>#N/A</v>
          </cell>
          <cell r="KF180" t="e">
            <v>#N/A</v>
          </cell>
          <cell r="KG180" t="e">
            <v>#N/A</v>
          </cell>
          <cell r="KH180" t="e">
            <v>#N/A</v>
          </cell>
          <cell r="KI180" t="e">
            <v>#N/A</v>
          </cell>
          <cell r="KJ180" t="e">
            <v>#N/A</v>
          </cell>
          <cell r="KL180">
            <v>92921107.746480852</v>
          </cell>
          <cell r="KM180">
            <v>60479810.681208044</v>
          </cell>
          <cell r="KN180">
            <v>4759627687.538619</v>
          </cell>
          <cell r="KO180">
            <v>0.65087268273013632</v>
          </cell>
          <cell r="KP180">
            <v>78.697794089119142</v>
          </cell>
          <cell r="KQ180">
            <v>51.222244363728841</v>
          </cell>
          <cell r="KR180">
            <v>2.9798017987073912E-2</v>
          </cell>
          <cell r="KS180">
            <v>2.0298435391044485E-2</v>
          </cell>
          <cell r="KT180">
            <v>-1.2946416747424074E-3</v>
          </cell>
          <cell r="KU180">
            <v>2.281285691577177E-2</v>
          </cell>
          <cell r="KV180">
            <v>0</v>
          </cell>
          <cell r="KX180" t="e">
            <v>#N/A</v>
          </cell>
          <cell r="KY180" t="e">
            <v>#N/A</v>
          </cell>
          <cell r="KZ180" t="e">
            <v>#N/A</v>
          </cell>
          <cell r="LA180" t="e">
            <v>#N/A</v>
          </cell>
          <cell r="LB180" t="e">
            <v>#N/A</v>
          </cell>
          <cell r="LC180" t="e">
            <v>#N/A</v>
          </cell>
          <cell r="LE180">
            <v>92921107.746480852</v>
          </cell>
          <cell r="LF180">
            <v>60479810.681208044</v>
          </cell>
          <cell r="LG180">
            <v>4759627687.538619</v>
          </cell>
          <cell r="LH180">
            <v>0.65087268273013632</v>
          </cell>
          <cell r="LI180">
            <v>78.697794089119142</v>
          </cell>
          <cell r="LJ180">
            <v>51.222244363728841</v>
          </cell>
          <cell r="LK180" t="e">
            <v>#N/A</v>
          </cell>
          <cell r="LL180" t="e">
            <v>#N/A</v>
          </cell>
          <cell r="LM180" t="e">
            <v>#N/A</v>
          </cell>
          <cell r="LN180" t="e">
            <v>#N/A</v>
          </cell>
          <cell r="LO180" t="e">
            <v>#N/A</v>
          </cell>
          <cell r="LP180" t="e">
            <v>#N/A</v>
          </cell>
          <cell r="LQ180" t="e">
            <v>#N/A</v>
          </cell>
          <cell r="LR180" t="e">
            <v>#N/A</v>
          </cell>
          <cell r="LT180" t="e">
            <v>#N/A</v>
          </cell>
          <cell r="LU180" t="e">
            <v>#N/A</v>
          </cell>
          <cell r="LV180" t="e">
            <v>#N/A</v>
          </cell>
          <cell r="LW180" t="e">
            <v>#N/A</v>
          </cell>
          <cell r="LX180" t="e">
            <v>#N/A</v>
          </cell>
          <cell r="LY180" t="e">
            <v>#N/A</v>
          </cell>
          <cell r="LZ180" t="e">
            <v>#N/A</v>
          </cell>
          <cell r="MA180" t="e">
            <v>#N/A</v>
          </cell>
          <cell r="MB180" t="e">
            <v>#N/A</v>
          </cell>
          <cell r="MC180" t="e">
            <v>#N/A</v>
          </cell>
          <cell r="MD180" t="e">
            <v>#N/A</v>
          </cell>
          <cell r="ME180" t="e">
            <v>#N/A</v>
          </cell>
          <cell r="MF180" t="e">
            <v>#N/A</v>
          </cell>
          <cell r="MG180" t="e">
            <v>#N/A</v>
          </cell>
          <cell r="MH180" t="e">
            <v>#N/A</v>
          </cell>
          <cell r="MI180" t="e">
            <v>#N/A</v>
          </cell>
          <cell r="MJ180" t="e">
            <v>#N/A</v>
          </cell>
          <cell r="MK180" t="e">
            <v>#N/A</v>
          </cell>
          <cell r="ML180" t="e">
            <v>#N/A</v>
          </cell>
          <cell r="MN180">
            <v>215115147.17373061</v>
          </cell>
          <cell r="MO180">
            <v>127589363.95790738</v>
          </cell>
          <cell r="MP180">
            <v>16116205337.770048</v>
          </cell>
          <cell r="MQ180">
            <v>0.59312124522251364</v>
          </cell>
          <cell r="MR180">
            <v>126.31307844035415</v>
          </cell>
          <cell r="MS180">
            <v>74.918970372431886</v>
          </cell>
          <cell r="MT180">
            <v>2.5323193273591491E-2</v>
          </cell>
          <cell r="MU180">
            <v>4.8643537550614346E-2</v>
          </cell>
          <cell r="MV180">
            <v>-4.2844234393682061E-2</v>
          </cell>
          <cell r="MW180">
            <v>-9.0436688598348625E-3</v>
          </cell>
          <cell r="MX180">
            <v>1.9731406756964939E-2</v>
          </cell>
          <cell r="MZ180" t="e">
            <v>#N/A</v>
          </cell>
          <cell r="NA180" t="e">
            <v>#N/A</v>
          </cell>
          <cell r="NB180" t="e">
            <v>#N/A</v>
          </cell>
          <cell r="NC180" t="e">
            <v>#N/A</v>
          </cell>
          <cell r="ND180" t="e">
            <v>#N/A</v>
          </cell>
          <cell r="NE180" t="e">
            <v>#N/A</v>
          </cell>
          <cell r="NG180">
            <v>215115147.17373061</v>
          </cell>
          <cell r="NH180">
            <v>127589363.95790738</v>
          </cell>
          <cell r="NI180">
            <v>16116205337.770048</v>
          </cell>
          <cell r="NJ180">
            <v>0.59312124522251364</v>
          </cell>
          <cell r="NK180">
            <v>126.31307844035415</v>
          </cell>
          <cell r="NL180">
            <v>74.918970372431886</v>
          </cell>
          <cell r="NM180" t="e">
            <v>#N/A</v>
          </cell>
          <cell r="NN180" t="e">
            <v>#N/A</v>
          </cell>
          <cell r="NO180" t="e">
            <v>#N/A</v>
          </cell>
          <cell r="NP180" t="e">
            <v>#N/A</v>
          </cell>
          <cell r="NQ180" t="e">
            <v>#N/A</v>
          </cell>
          <cell r="NR180" t="e">
            <v>#N/A</v>
          </cell>
          <cell r="NS180" t="e">
            <v>#N/A</v>
          </cell>
          <cell r="NT180" t="e">
            <v>#N/A</v>
          </cell>
          <cell r="NX180" t="e">
            <v>#N/A</v>
          </cell>
          <cell r="NY180" t="e">
            <v>#N/A</v>
          </cell>
          <cell r="NZ180" t="e">
            <v>#N/A</v>
          </cell>
          <cell r="OA180" t="e">
            <v>#N/A</v>
          </cell>
          <cell r="OB180" t="e">
            <v>#N/A</v>
          </cell>
          <cell r="OC180" t="e">
            <v>#N/A</v>
          </cell>
          <cell r="OD180" t="e">
            <v>#N/A</v>
          </cell>
          <cell r="OE180" t="e">
            <v>#N/A</v>
          </cell>
          <cell r="OF180" t="e">
            <v>#N/A</v>
          </cell>
          <cell r="OG180" t="e">
            <v>#N/A</v>
          </cell>
          <cell r="OH180" t="e">
            <v>#N/A</v>
          </cell>
          <cell r="OI180" t="e">
            <v>#N/A</v>
          </cell>
          <cell r="OJ180" t="e">
            <v>#N/A</v>
          </cell>
          <cell r="OK180" t="e">
            <v>#N/A</v>
          </cell>
          <cell r="OL180" t="e">
            <v>#N/A</v>
          </cell>
          <cell r="OM180" t="e">
            <v>#N/A</v>
          </cell>
          <cell r="ON180" t="e">
            <v>#N/A</v>
          </cell>
          <cell r="OO180" t="e">
            <v>#N/A</v>
          </cell>
          <cell r="OP180" t="e">
            <v>#N/A</v>
          </cell>
          <cell r="OX180">
            <v>3.1215128316041028E-2</v>
          </cell>
          <cell r="OY180" t="e">
            <v>#N/A</v>
          </cell>
          <cell r="OZ180">
            <v>-1.5276879177487669E-2</v>
          </cell>
          <cell r="PA180">
            <v>1.0415882469704707E-2</v>
          </cell>
          <cell r="PB180">
            <v>5.8363373951945442E-3</v>
          </cell>
          <cell r="PK180">
            <v>720867127.97926271</v>
          </cell>
          <cell r="PL180">
            <v>477751398.27579647</v>
          </cell>
          <cell r="PM180">
            <v>69703766918.360794</v>
          </cell>
          <cell r="PN180">
            <v>0.66274543495280591</v>
          </cell>
          <cell r="PO180">
            <v>145.89966072296491</v>
          </cell>
          <cell r="PP180">
            <v>96.694334105308201</v>
          </cell>
          <cell r="PQ180" t="e">
            <v>#N/A</v>
          </cell>
          <cell r="PR180" t="e">
            <v>#N/A</v>
          </cell>
          <cell r="PS180" t="e">
            <v>#N/A</v>
          </cell>
          <cell r="PT180" t="e">
            <v>#N/A</v>
          </cell>
          <cell r="PU180" t="e">
            <v>#N/A</v>
          </cell>
          <cell r="PV180" t="e">
            <v>#N/A</v>
          </cell>
          <cell r="PW180" t="e">
            <v>#N/A</v>
          </cell>
          <cell r="PX180" t="e">
            <v>#N/A</v>
          </cell>
          <cell r="QB180">
            <v>2.0824208757033627E-2</v>
          </cell>
          <cell r="QC180">
            <v>2.5890126118234602E-2</v>
          </cell>
          <cell r="QD180">
            <v>0.16644364780178295</v>
          </cell>
          <cell r="QE180">
            <v>0.70284581907173904</v>
          </cell>
          <cell r="QF180">
            <v>8.3996198251209783E-2</v>
          </cell>
          <cell r="QG180">
            <v>0</v>
          </cell>
          <cell r="QH180">
            <v>0</v>
          </cell>
          <cell r="QJ180">
            <v>136280301.32264087</v>
          </cell>
          <cell r="QK180">
            <v>84683088.239911675</v>
          </cell>
          <cell r="QL180">
            <v>11207749956.411665</v>
          </cell>
          <cell r="QM180">
            <v>0.6213890592993786</v>
          </cell>
          <cell r="QN180">
            <v>132.34932959293496</v>
          </cell>
          <cell r="QO180">
            <v>82.240425414657267</v>
          </cell>
          <cell r="QP180">
            <v>3.6730611242783387E-2</v>
          </cell>
          <cell r="QQ180">
            <v>3.8147389456500445E-2</v>
          </cell>
          <cell r="QR180">
            <v>-8.0636524467321193E-3</v>
          </cell>
          <cell r="QS180">
            <v>-6.9103355828881892E-3</v>
          </cell>
          <cell r="QT180">
            <v>1.1379223723553679E-3</v>
          </cell>
        </row>
        <row r="181">
          <cell r="A181">
            <v>170</v>
          </cell>
          <cell r="B181">
            <v>47300</v>
          </cell>
          <cell r="C181">
            <v>2029</v>
          </cell>
          <cell r="D181" t="b">
            <v>0</v>
          </cell>
          <cell r="E181" t="b">
            <v>0</v>
          </cell>
          <cell r="H181" t="e">
            <v>#N/A</v>
          </cell>
          <cell r="I181" t="e">
            <v>#N/A</v>
          </cell>
          <cell r="J181" t="e">
            <v>#N/A</v>
          </cell>
          <cell r="K181" t="e">
            <v>#N/A</v>
          </cell>
          <cell r="L181" t="e">
            <v>#N/A</v>
          </cell>
          <cell r="M181" t="e">
            <v>#N/A</v>
          </cell>
          <cell r="N181" t="e">
            <v>#N/A</v>
          </cell>
          <cell r="O181" t="e">
            <v>#N/A</v>
          </cell>
          <cell r="P181" t="e">
            <v>#N/A</v>
          </cell>
          <cell r="Q181" t="e">
            <v>#N/A</v>
          </cell>
          <cell r="R181" t="e">
            <v>#N/A</v>
          </cell>
          <cell r="S181" t="e">
            <v>#N/A</v>
          </cell>
          <cell r="T181" t="e">
            <v>#N/A</v>
          </cell>
          <cell r="U181" t="e">
            <v>#N/A</v>
          </cell>
          <cell r="V181" t="e">
            <v>#N/A</v>
          </cell>
          <cell r="W181" t="e">
            <v>#N/A</v>
          </cell>
          <cell r="X181" t="e">
            <v>#N/A</v>
          </cell>
          <cell r="Y181" t="e">
            <v>#N/A</v>
          </cell>
          <cell r="Z181" t="e">
            <v>#N/A</v>
          </cell>
          <cell r="AB181">
            <v>5552586.8809355125</v>
          </cell>
          <cell r="AC181">
            <v>12009787.171556396</v>
          </cell>
          <cell r="AD181">
            <v>6156350692.2794924</v>
          </cell>
          <cell r="AE181">
            <v>2.1629174705561671</v>
          </cell>
          <cell r="AF181">
            <v>512.61113992594312</v>
          </cell>
          <cell r="AG181">
            <v>1108.7355901475344</v>
          </cell>
          <cell r="AH181">
            <v>-7.7311550668135703E-3</v>
          </cell>
          <cell r="AI181">
            <v>2.6190541690929992E-2</v>
          </cell>
          <cell r="AJ181">
            <v>3.4517410949483365E-2</v>
          </cell>
          <cell r="AK181">
            <v>8.4898147488373696E-2</v>
          </cell>
          <cell r="AL181">
            <v>-1.6243491510485375E-2</v>
          </cell>
          <cell r="AN181" t="e">
            <v>#N/A</v>
          </cell>
          <cell r="AO181" t="e">
            <v>#N/A</v>
          </cell>
          <cell r="AP181" t="e">
            <v>#N/A</v>
          </cell>
          <cell r="AQ181" t="e">
            <v>#N/A</v>
          </cell>
          <cell r="AR181" t="e">
            <v>#N/A</v>
          </cell>
          <cell r="AS181" t="e">
            <v>#N/A</v>
          </cell>
          <cell r="AU181">
            <v>5552586.8809355125</v>
          </cell>
          <cell r="AV181">
            <v>12009787.171556396</v>
          </cell>
          <cell r="AW181">
            <v>6156350692.2794924</v>
          </cell>
          <cell r="AX181">
            <v>2.1629174705561671</v>
          </cell>
          <cell r="AY181">
            <v>512.61113992594312</v>
          </cell>
          <cell r="AZ181">
            <v>1108.7355901475344</v>
          </cell>
          <cell r="BA181" t="e">
            <v>#N/A</v>
          </cell>
          <cell r="BB181" t="e">
            <v>#N/A</v>
          </cell>
          <cell r="BC181" t="e">
            <v>#N/A</v>
          </cell>
          <cell r="BD181" t="e">
            <v>#N/A</v>
          </cell>
          <cell r="BE181" t="e">
            <v>#N/A</v>
          </cell>
          <cell r="BF181" t="e">
            <v>#N/A</v>
          </cell>
          <cell r="BG181" t="e">
            <v>#N/A</v>
          </cell>
          <cell r="BH181" t="e">
            <v>#N/A</v>
          </cell>
          <cell r="BJ181" t="e">
            <v>#N/A</v>
          </cell>
          <cell r="BK181" t="e">
            <v>#N/A</v>
          </cell>
          <cell r="BL181" t="e">
            <v>#N/A</v>
          </cell>
          <cell r="BM181" t="e">
            <v>#N/A</v>
          </cell>
          <cell r="BN181" t="e">
            <v>#N/A</v>
          </cell>
          <cell r="BO181" t="e">
            <v>#N/A</v>
          </cell>
          <cell r="BP181" t="e">
            <v>#N/A</v>
          </cell>
          <cell r="BQ181" t="e">
            <v>#N/A</v>
          </cell>
          <cell r="BR181" t="e">
            <v>#N/A</v>
          </cell>
          <cell r="BS181" t="e">
            <v>#N/A</v>
          </cell>
          <cell r="BT181" t="e">
            <v>#N/A</v>
          </cell>
          <cell r="BU181" t="e">
            <v>#N/A</v>
          </cell>
          <cell r="BV181" t="e">
            <v>#N/A</v>
          </cell>
          <cell r="BW181" t="e">
            <v>#N/A</v>
          </cell>
          <cell r="BX181" t="e">
            <v>#N/A</v>
          </cell>
          <cell r="BY181" t="e">
            <v>#N/A</v>
          </cell>
          <cell r="BZ181" t="e">
            <v>#N/A</v>
          </cell>
          <cell r="CA181" t="e">
            <v>#N/A</v>
          </cell>
          <cell r="CB181" t="e">
            <v>#N/A</v>
          </cell>
          <cell r="CD181">
            <v>74012283.579984069</v>
          </cell>
          <cell r="CE181">
            <v>56504061.276551209</v>
          </cell>
          <cell r="CF181">
            <v>12349269194.707224</v>
          </cell>
          <cell r="CG181">
            <v>0.76344166864528695</v>
          </cell>
          <cell r="CH181">
            <v>218.55542620671915</v>
          </cell>
          <cell r="CI181">
            <v>166.85431927473954</v>
          </cell>
          <cell r="CJ181">
            <v>1.7267335178597097E-2</v>
          </cell>
          <cell r="CK181">
            <v>2.3414403393060147E-2</v>
          </cell>
          <cell r="CL181">
            <v>-2.2977548516122898E-2</v>
          </cell>
          <cell r="CM181">
            <v>2.085180293551608E-2</v>
          </cell>
          <cell r="CN181">
            <v>6.0174543856800402E-3</v>
          </cell>
          <cell r="CP181" t="e">
            <v>#N/A</v>
          </cell>
          <cell r="CQ181" t="e">
            <v>#N/A</v>
          </cell>
          <cell r="CR181" t="e">
            <v>#N/A</v>
          </cell>
          <cell r="CS181" t="e">
            <v>#N/A</v>
          </cell>
          <cell r="CT181" t="e">
            <v>#N/A</v>
          </cell>
          <cell r="CU181" t="e">
            <v>#N/A</v>
          </cell>
          <cell r="CW181">
            <v>74012283.579984069</v>
          </cell>
          <cell r="CX181">
            <v>56504061.276551209</v>
          </cell>
          <cell r="CY181">
            <v>12349269194.707224</v>
          </cell>
          <cell r="CZ181">
            <v>0.76344166864528695</v>
          </cell>
          <cell r="DA181">
            <v>218.55542620671915</v>
          </cell>
          <cell r="DB181">
            <v>166.85431927473954</v>
          </cell>
          <cell r="DC181" t="e">
            <v>#N/A</v>
          </cell>
          <cell r="DD181" t="e">
            <v>#N/A</v>
          </cell>
          <cell r="DE181" t="e">
            <v>#N/A</v>
          </cell>
          <cell r="DF181" t="e">
            <v>#N/A</v>
          </cell>
          <cell r="DG181" t="e">
            <v>#N/A</v>
          </cell>
          <cell r="DH181" t="e">
            <v>#N/A</v>
          </cell>
          <cell r="DI181" t="e">
            <v>#N/A</v>
          </cell>
          <cell r="DJ181" t="e">
            <v>#N/A</v>
          </cell>
          <cell r="DL181" t="e">
            <v>#N/A</v>
          </cell>
          <cell r="DM181" t="e">
            <v>#N/A</v>
          </cell>
          <cell r="DN181" t="e">
            <v>#N/A</v>
          </cell>
          <cell r="DO181" t="e">
            <v>#N/A</v>
          </cell>
          <cell r="DP181" t="e">
            <v>#N/A</v>
          </cell>
          <cell r="DQ181" t="e">
            <v>#N/A</v>
          </cell>
          <cell r="DR181" t="e">
            <v>#N/A</v>
          </cell>
          <cell r="DS181" t="e">
            <v>#N/A</v>
          </cell>
          <cell r="DT181" t="e">
            <v>#N/A</v>
          </cell>
          <cell r="DU181" t="e">
            <v>#N/A</v>
          </cell>
          <cell r="DV181" t="e">
            <v>#N/A</v>
          </cell>
          <cell r="DW181" t="e">
            <v>#N/A</v>
          </cell>
          <cell r="DX181" t="e">
            <v>#N/A</v>
          </cell>
          <cell r="DY181" t="e">
            <v>#N/A</v>
          </cell>
          <cell r="DZ181" t="e">
            <v>#N/A</v>
          </cell>
          <cell r="EA181" t="e">
            <v>#N/A</v>
          </cell>
          <cell r="EB181" t="e">
            <v>#N/A</v>
          </cell>
          <cell r="EC181" t="e">
            <v>#N/A</v>
          </cell>
          <cell r="ED181" t="e">
            <v>#N/A</v>
          </cell>
          <cell r="EF181">
            <v>136556277.16975746</v>
          </cell>
          <cell r="EG181">
            <v>94771121.920030624</v>
          </cell>
          <cell r="EH181">
            <v>14858810562.884794</v>
          </cell>
          <cell r="EI181">
            <v>0.69400780311415211</v>
          </cell>
          <cell r="EJ181">
            <v>156.78626845235507</v>
          </cell>
          <cell r="EK181">
            <v>108.81089372708465</v>
          </cell>
          <cell r="EL181">
            <v>4.844210339067332E-2</v>
          </cell>
          <cell r="EM181">
            <v>3.5497616462475977E-2</v>
          </cell>
          <cell r="EN181">
            <v>4.5651939281055988E-3</v>
          </cell>
          <cell r="EO181">
            <v>3.3833834737196904E-3</v>
          </cell>
          <cell r="EP181">
            <v>8.4553193015396034E-3</v>
          </cell>
          <cell r="ER181" t="e">
            <v>#N/A</v>
          </cell>
          <cell r="ES181" t="e">
            <v>#N/A</v>
          </cell>
          <cell r="ET181" t="e">
            <v>#N/A</v>
          </cell>
          <cell r="EU181" t="e">
            <v>#N/A</v>
          </cell>
          <cell r="EV181" t="e">
            <v>#N/A</v>
          </cell>
          <cell r="EW181" t="e">
            <v>#N/A</v>
          </cell>
          <cell r="EY181">
            <v>136556277.16975746</v>
          </cell>
          <cell r="EZ181">
            <v>94771121.920030624</v>
          </cell>
          <cell r="FA181">
            <v>14858810562.884794</v>
          </cell>
          <cell r="FB181">
            <v>0.69400780311415211</v>
          </cell>
          <cell r="FC181">
            <v>156.78626845235507</v>
          </cell>
          <cell r="FD181">
            <v>108.81089372708465</v>
          </cell>
          <cell r="FE181" t="e">
            <v>#N/A</v>
          </cell>
          <cell r="FF181" t="e">
            <v>#N/A</v>
          </cell>
          <cell r="FG181" t="e">
            <v>#N/A</v>
          </cell>
          <cell r="FH181" t="e">
            <v>#N/A</v>
          </cell>
          <cell r="FI181" t="e">
            <v>#N/A</v>
          </cell>
          <cell r="FJ181" t="e">
            <v>#N/A</v>
          </cell>
          <cell r="FK181" t="e">
            <v>#N/A</v>
          </cell>
          <cell r="FL181" t="e">
            <v>#N/A</v>
          </cell>
          <cell r="FN181" t="e">
            <v>#N/A</v>
          </cell>
          <cell r="FO181" t="e">
            <v>#N/A</v>
          </cell>
          <cell r="FP181" t="e">
            <v>#N/A</v>
          </cell>
          <cell r="FQ181" t="e">
            <v>#N/A</v>
          </cell>
          <cell r="FR181" t="e">
            <v>#N/A</v>
          </cell>
          <cell r="FS181" t="e">
            <v>#N/A</v>
          </cell>
          <cell r="FT181" t="e">
            <v>#N/A</v>
          </cell>
          <cell r="FU181" t="e">
            <v>#N/A</v>
          </cell>
          <cell r="FV181" t="e">
            <v>#N/A</v>
          </cell>
          <cell r="FW181" t="e">
            <v>#N/A</v>
          </cell>
          <cell r="FX181" t="e">
            <v>#N/A</v>
          </cell>
          <cell r="FY181" t="e">
            <v>#N/A</v>
          </cell>
          <cell r="FZ181" t="e">
            <v>#N/A</v>
          </cell>
          <cell r="GA181" t="e">
            <v>#N/A</v>
          </cell>
          <cell r="GB181" t="e">
            <v>#N/A</v>
          </cell>
          <cell r="GC181" t="e">
            <v>#N/A</v>
          </cell>
          <cell r="GD181" t="e">
            <v>#N/A</v>
          </cell>
          <cell r="GE181" t="e">
            <v>#N/A</v>
          </cell>
          <cell r="GF181" t="e">
            <v>#N/A</v>
          </cell>
          <cell r="GH181">
            <v>157720946.83953148</v>
          </cell>
          <cell r="GI181">
            <v>95367272.175631225</v>
          </cell>
          <cell r="GJ181">
            <v>12425709756.412022</v>
          </cell>
          <cell r="GK181">
            <v>0.60465825298817055</v>
          </cell>
          <cell r="GL181">
            <v>130.29322820022011</v>
          </cell>
          <cell r="GM181">
            <v>78.782875739734138</v>
          </cell>
          <cell r="GN181">
            <v>3.7784547638611485E-2</v>
          </cell>
          <cell r="GO181">
            <v>4.0537530880238065E-2</v>
          </cell>
          <cell r="GP181">
            <v>-1.2742364969381526E-2</v>
          </cell>
          <cell r="GQ181">
            <v>-1.2433377829193492E-2</v>
          </cell>
          <cell r="GR181">
            <v>0</v>
          </cell>
          <cell r="GT181" t="e">
            <v>#N/A</v>
          </cell>
          <cell r="GU181" t="e">
            <v>#N/A</v>
          </cell>
          <cell r="GV181" t="e">
            <v>#N/A</v>
          </cell>
          <cell r="GW181" t="e">
            <v>#N/A</v>
          </cell>
          <cell r="GX181" t="e">
            <v>#N/A</v>
          </cell>
          <cell r="GY181" t="e">
            <v>#N/A</v>
          </cell>
          <cell r="HA181">
            <v>157720946.83953148</v>
          </cell>
          <cell r="HB181">
            <v>95367272.175631225</v>
          </cell>
          <cell r="HC181">
            <v>12425709756.412022</v>
          </cell>
          <cell r="HD181">
            <v>0.60465825298817055</v>
          </cell>
          <cell r="HE181">
            <v>130.29322820022011</v>
          </cell>
          <cell r="HF181">
            <v>78.782875739734138</v>
          </cell>
          <cell r="HG181" t="e">
            <v>#N/A</v>
          </cell>
          <cell r="HH181" t="e">
            <v>#N/A</v>
          </cell>
          <cell r="HI181" t="e">
            <v>#N/A</v>
          </cell>
          <cell r="HJ181" t="e">
            <v>#N/A</v>
          </cell>
          <cell r="HK181" t="e">
            <v>#N/A</v>
          </cell>
          <cell r="HL181" t="e">
            <v>#N/A</v>
          </cell>
          <cell r="HM181" t="e">
            <v>#N/A</v>
          </cell>
          <cell r="HN181" t="e">
            <v>#N/A</v>
          </cell>
          <cell r="HP181" t="e">
            <v>#N/A</v>
          </cell>
          <cell r="HQ181" t="e">
            <v>#N/A</v>
          </cell>
          <cell r="HR181" t="e">
            <v>#N/A</v>
          </cell>
          <cell r="HS181" t="e">
            <v>#N/A</v>
          </cell>
          <cell r="HT181" t="e">
            <v>#N/A</v>
          </cell>
          <cell r="HU181" t="e">
            <v>#N/A</v>
          </cell>
          <cell r="HV181" t="e">
            <v>#N/A</v>
          </cell>
          <cell r="HW181" t="e">
            <v>#N/A</v>
          </cell>
          <cell r="HX181" t="e">
            <v>#N/A</v>
          </cell>
          <cell r="HY181" t="e">
            <v>#N/A</v>
          </cell>
          <cell r="HZ181" t="e">
            <v>#N/A</v>
          </cell>
          <cell r="IA181" t="e">
            <v>#N/A</v>
          </cell>
          <cell r="IB181" t="e">
            <v>#N/A</v>
          </cell>
          <cell r="IC181" t="e">
            <v>#N/A</v>
          </cell>
          <cell r="ID181" t="e">
            <v>#N/A</v>
          </cell>
          <cell r="IE181" t="e">
            <v>#N/A</v>
          </cell>
          <cell r="IF181" t="e">
            <v>#N/A</v>
          </cell>
          <cell r="IG181" t="e">
            <v>#N/A</v>
          </cell>
          <cell r="IH181" t="e">
            <v>#N/A</v>
          </cell>
          <cell r="IJ181">
            <v>48826031.206715412</v>
          </cell>
          <cell r="IK181">
            <v>38935709.60075146</v>
          </cell>
          <cell r="IL181">
            <v>4360417213.7724342</v>
          </cell>
          <cell r="IM181">
            <v>0.79743752745147012</v>
          </cell>
          <cell r="IN181">
            <v>111.99018223847341</v>
          </cell>
          <cell r="IO181">
            <v>89.305174023087773</v>
          </cell>
          <cell r="IP181">
            <v>1.2735682579002585E-2</v>
          </cell>
          <cell r="IQ181">
            <v>2.2490395428418269E-2</v>
          </cell>
          <cell r="IR181">
            <v>-6.1392641220411976E-3</v>
          </cell>
          <cell r="IS181">
            <v>2.7077940663357974E-2</v>
          </cell>
          <cell r="IT181">
            <v>0</v>
          </cell>
          <cell r="IV181" t="e">
            <v>#N/A</v>
          </cell>
          <cell r="IW181" t="e">
            <v>#N/A</v>
          </cell>
          <cell r="IX181" t="e">
            <v>#N/A</v>
          </cell>
          <cell r="IY181" t="e">
            <v>#N/A</v>
          </cell>
          <cell r="IZ181" t="e">
            <v>#N/A</v>
          </cell>
          <cell r="JA181" t="e">
            <v>#N/A</v>
          </cell>
          <cell r="JC181">
            <v>48826031.206715412</v>
          </cell>
          <cell r="JD181">
            <v>38935709.60075146</v>
          </cell>
          <cell r="JE181">
            <v>4360417213.7724342</v>
          </cell>
          <cell r="JF181">
            <v>0.79743752745147012</v>
          </cell>
          <cell r="JG181">
            <v>111.99018223847341</v>
          </cell>
          <cell r="JH181">
            <v>89.305174023087773</v>
          </cell>
          <cell r="JI181" t="e">
            <v>#N/A</v>
          </cell>
          <cell r="JJ181" t="e">
            <v>#N/A</v>
          </cell>
          <cell r="JK181" t="e">
            <v>#N/A</v>
          </cell>
          <cell r="JL181" t="e">
            <v>#N/A</v>
          </cell>
          <cell r="JM181" t="e">
            <v>#N/A</v>
          </cell>
          <cell r="JN181" t="e">
            <v>#N/A</v>
          </cell>
          <cell r="JO181" t="e">
            <v>#N/A</v>
          </cell>
          <cell r="JP181" t="e">
            <v>#N/A</v>
          </cell>
          <cell r="JR181" t="e">
            <v>#N/A</v>
          </cell>
          <cell r="JS181" t="e">
            <v>#N/A</v>
          </cell>
          <cell r="JT181" t="e">
            <v>#N/A</v>
          </cell>
          <cell r="JU181" t="e">
            <v>#N/A</v>
          </cell>
          <cell r="JV181" t="e">
            <v>#N/A</v>
          </cell>
          <cell r="JW181" t="e">
            <v>#N/A</v>
          </cell>
          <cell r="JX181" t="e">
            <v>#N/A</v>
          </cell>
          <cell r="JY181" t="e">
            <v>#N/A</v>
          </cell>
          <cell r="JZ181" t="e">
            <v>#N/A</v>
          </cell>
          <cell r="KA181" t="e">
            <v>#N/A</v>
          </cell>
          <cell r="KB181" t="e">
            <v>#N/A</v>
          </cell>
          <cell r="KC181" t="e">
            <v>#N/A</v>
          </cell>
          <cell r="KD181" t="e">
            <v>#N/A</v>
          </cell>
          <cell r="KE181" t="e">
            <v>#N/A</v>
          </cell>
          <cell r="KF181" t="e">
            <v>#N/A</v>
          </cell>
          <cell r="KG181" t="e">
            <v>#N/A</v>
          </cell>
          <cell r="KH181" t="e">
            <v>#N/A</v>
          </cell>
          <cell r="KI181" t="e">
            <v>#N/A</v>
          </cell>
          <cell r="KJ181" t="e">
            <v>#N/A</v>
          </cell>
          <cell r="KL181">
            <v>94577594.501749232</v>
          </cell>
          <cell r="KM181">
            <v>62912424.799084976</v>
          </cell>
          <cell r="KN181">
            <v>5241236238.9244671</v>
          </cell>
          <cell r="KO181">
            <v>0.66519375049152263</v>
          </cell>
          <cell r="KP181">
            <v>83.310033839304467</v>
          </cell>
          <cell r="KQ181">
            <v>55.417313863142603</v>
          </cell>
          <cell r="KR181">
            <v>2.9270329275459868E-2</v>
          </cell>
          <cell r="KS181">
            <v>2.0193725421004428E-2</v>
          </cell>
          <cell r="KT181">
            <v>-1.9720144482343665E-3</v>
          </cell>
          <cell r="KU181">
            <v>2.2676074755055189E-2</v>
          </cell>
          <cell r="KV181">
            <v>0</v>
          </cell>
          <cell r="KX181" t="e">
            <v>#N/A</v>
          </cell>
          <cell r="KY181" t="e">
            <v>#N/A</v>
          </cell>
          <cell r="KZ181" t="e">
            <v>#N/A</v>
          </cell>
          <cell r="LA181" t="e">
            <v>#N/A</v>
          </cell>
          <cell r="LB181" t="e">
            <v>#N/A</v>
          </cell>
          <cell r="LC181" t="e">
            <v>#N/A</v>
          </cell>
          <cell r="LE181">
            <v>94577594.501749232</v>
          </cell>
          <cell r="LF181">
            <v>62912424.799084976</v>
          </cell>
          <cell r="LG181">
            <v>5241236238.9244671</v>
          </cell>
          <cell r="LH181">
            <v>0.66519375049152263</v>
          </cell>
          <cell r="LI181">
            <v>83.310033839304467</v>
          </cell>
          <cell r="LJ181">
            <v>55.417313863142603</v>
          </cell>
          <cell r="LK181" t="e">
            <v>#N/A</v>
          </cell>
          <cell r="LL181" t="e">
            <v>#N/A</v>
          </cell>
          <cell r="LM181" t="e">
            <v>#N/A</v>
          </cell>
          <cell r="LN181" t="e">
            <v>#N/A</v>
          </cell>
          <cell r="LO181" t="e">
            <v>#N/A</v>
          </cell>
          <cell r="LP181" t="e">
            <v>#N/A</v>
          </cell>
          <cell r="LQ181" t="e">
            <v>#N/A</v>
          </cell>
          <cell r="LR181" t="e">
            <v>#N/A</v>
          </cell>
          <cell r="LT181" t="e">
            <v>#N/A</v>
          </cell>
          <cell r="LU181" t="e">
            <v>#N/A</v>
          </cell>
          <cell r="LV181" t="e">
            <v>#N/A</v>
          </cell>
          <cell r="LW181" t="e">
            <v>#N/A</v>
          </cell>
          <cell r="LX181" t="e">
            <v>#N/A</v>
          </cell>
          <cell r="LY181" t="e">
            <v>#N/A</v>
          </cell>
          <cell r="LZ181" t="e">
            <v>#N/A</v>
          </cell>
          <cell r="MA181" t="e">
            <v>#N/A</v>
          </cell>
          <cell r="MB181" t="e">
            <v>#N/A</v>
          </cell>
          <cell r="MC181" t="e">
            <v>#N/A</v>
          </cell>
          <cell r="MD181" t="e">
            <v>#N/A</v>
          </cell>
          <cell r="ME181" t="e">
            <v>#N/A</v>
          </cell>
          <cell r="MF181" t="e">
            <v>#N/A</v>
          </cell>
          <cell r="MG181" t="e">
            <v>#N/A</v>
          </cell>
          <cell r="MH181" t="e">
            <v>#N/A</v>
          </cell>
          <cell r="MI181" t="e">
            <v>#N/A</v>
          </cell>
          <cell r="MJ181" t="e">
            <v>#N/A</v>
          </cell>
          <cell r="MK181" t="e">
            <v>#N/A</v>
          </cell>
          <cell r="ML181" t="e">
            <v>#N/A</v>
          </cell>
          <cell r="MN181">
            <v>221121989.61560389</v>
          </cell>
          <cell r="MO181">
            <v>138162622.6451517</v>
          </cell>
          <cell r="MP181">
            <v>18323322417.912376</v>
          </cell>
          <cell r="MQ181">
            <v>0.62482534136623924</v>
          </cell>
          <cell r="MR181">
            <v>132.62141429504317</v>
          </cell>
          <cell r="MS181">
            <v>82.865220459373774</v>
          </cell>
          <cell r="MT181">
            <v>2.3975162943063552E-2</v>
          </cell>
          <cell r="MU181">
            <v>4.8557487851318949E-2</v>
          </cell>
          <cell r="MV181">
            <v>-4.3787716992417833E-2</v>
          </cell>
          <cell r="MW181">
            <v>-1.0136122385249588E-2</v>
          </cell>
          <cell r="MX181">
            <v>2.0691345947800095E-2</v>
          </cell>
          <cell r="MZ181" t="e">
            <v>#N/A</v>
          </cell>
          <cell r="NA181" t="e">
            <v>#N/A</v>
          </cell>
          <cell r="NB181" t="e">
            <v>#N/A</v>
          </cell>
          <cell r="NC181" t="e">
            <v>#N/A</v>
          </cell>
          <cell r="ND181" t="e">
            <v>#N/A</v>
          </cell>
          <cell r="NE181" t="e">
            <v>#N/A</v>
          </cell>
          <cell r="NG181">
            <v>221121989.61560389</v>
          </cell>
          <cell r="NH181">
            <v>138162622.6451517</v>
          </cell>
          <cell r="NI181">
            <v>18323322417.912376</v>
          </cell>
          <cell r="NJ181">
            <v>0.62482534136623924</v>
          </cell>
          <cell r="NK181">
            <v>132.62141429504317</v>
          </cell>
          <cell r="NL181">
            <v>82.865220459373774</v>
          </cell>
          <cell r="NM181" t="e">
            <v>#N/A</v>
          </cell>
          <cell r="NN181" t="e">
            <v>#N/A</v>
          </cell>
          <cell r="NO181" t="e">
            <v>#N/A</v>
          </cell>
          <cell r="NP181" t="e">
            <v>#N/A</v>
          </cell>
          <cell r="NQ181" t="e">
            <v>#N/A</v>
          </cell>
          <cell r="NR181" t="e">
            <v>#N/A</v>
          </cell>
          <cell r="NS181" t="e">
            <v>#N/A</v>
          </cell>
          <cell r="NT181" t="e">
            <v>#N/A</v>
          </cell>
          <cell r="NX181" t="e">
            <v>#N/A</v>
          </cell>
          <cell r="NY181" t="e">
            <v>#N/A</v>
          </cell>
          <cell r="NZ181" t="e">
            <v>#N/A</v>
          </cell>
          <cell r="OA181" t="e">
            <v>#N/A</v>
          </cell>
          <cell r="OB181" t="e">
            <v>#N/A</v>
          </cell>
          <cell r="OC181" t="e">
            <v>#N/A</v>
          </cell>
          <cell r="OD181" t="e">
            <v>#N/A</v>
          </cell>
          <cell r="OE181" t="e">
            <v>#N/A</v>
          </cell>
          <cell r="OF181" t="e">
            <v>#N/A</v>
          </cell>
          <cell r="OG181" t="e">
            <v>#N/A</v>
          </cell>
          <cell r="OH181" t="e">
            <v>#N/A</v>
          </cell>
          <cell r="OI181" t="e">
            <v>#N/A</v>
          </cell>
          <cell r="OJ181" t="e">
            <v>#N/A</v>
          </cell>
          <cell r="OK181" t="e">
            <v>#N/A</v>
          </cell>
          <cell r="OL181" t="e">
            <v>#N/A</v>
          </cell>
          <cell r="OM181" t="e">
            <v>#N/A</v>
          </cell>
          <cell r="ON181" t="e">
            <v>#N/A</v>
          </cell>
          <cell r="OO181" t="e">
            <v>#N/A</v>
          </cell>
          <cell r="OP181" t="e">
            <v>#N/A</v>
          </cell>
          <cell r="OX181">
            <v>3.0474166902916957E-2</v>
          </cell>
          <cell r="OY181" t="e">
            <v>#N/A</v>
          </cell>
          <cell r="OZ181">
            <v>-1.6201845193337023E-2</v>
          </cell>
          <cell r="PA181">
            <v>9.8642068292090334E-3</v>
          </cell>
          <cell r="PB181">
            <v>6.4990839081454487E-3</v>
          </cell>
          <cell r="PK181">
            <v>738367709.79427707</v>
          </cell>
          <cell r="PL181">
            <v>498662999.58875751</v>
          </cell>
          <cell r="PM181">
            <v>73715116076.892822</v>
          </cell>
          <cell r="PN181">
            <v>0.67535862277576342</v>
          </cell>
          <cell r="PO181">
            <v>147.82551770972572</v>
          </cell>
          <cell r="PP181">
            <v>99.835238051554583</v>
          </cell>
          <cell r="PQ181" t="e">
            <v>#N/A</v>
          </cell>
          <cell r="PR181" t="e">
            <v>#N/A</v>
          </cell>
          <cell r="PS181" t="e">
            <v>#N/A</v>
          </cell>
          <cell r="PT181" t="e">
            <v>#N/A</v>
          </cell>
          <cell r="PU181" t="e">
            <v>#N/A</v>
          </cell>
          <cell r="PV181" t="e">
            <v>#N/A</v>
          </cell>
          <cell r="PW181" t="e">
            <v>#N/A</v>
          </cell>
          <cell r="PX181" t="e">
            <v>#N/A</v>
          </cell>
          <cell r="QB181">
            <v>2.0824208757033627E-2</v>
          </cell>
          <cell r="QC181">
            <v>2.5890126118234602E-2</v>
          </cell>
          <cell r="QD181">
            <v>0.16644364780178295</v>
          </cell>
          <cell r="QE181">
            <v>0.70284581907173904</v>
          </cell>
          <cell r="QF181">
            <v>8.3996198251209783E-2</v>
          </cell>
          <cell r="QG181">
            <v>0</v>
          </cell>
          <cell r="QH181">
            <v>0</v>
          </cell>
          <cell r="QJ181">
            <v>139715449.55015999</v>
          </cell>
          <cell r="QK181">
            <v>87785982.934063047</v>
          </cell>
          <cell r="QL181">
            <v>12020696521.037868</v>
          </cell>
          <cell r="QM181">
            <v>0.62831979725009957</v>
          </cell>
          <cell r="QN181">
            <v>136.93184400597002</v>
          </cell>
          <cell r="QO181">
            <v>86.036988462913357</v>
          </cell>
          <cell r="QP181">
            <v>3.5975398946075585E-2</v>
          </cell>
          <cell r="QQ181">
            <v>3.7440693744564754E-2</v>
          </cell>
          <cell r="QR181">
            <v>-8.5878391174169736E-3</v>
          </cell>
          <cell r="QS181">
            <v>-3.5933683105394058E-3</v>
          </cell>
          <cell r="QT181">
            <v>1.2248689826756044E-3</v>
          </cell>
        </row>
        <row r="182">
          <cell r="A182">
            <v>171</v>
          </cell>
          <cell r="B182">
            <v>47392</v>
          </cell>
          <cell r="C182">
            <v>2029</v>
          </cell>
          <cell r="D182" t="b">
            <v>0</v>
          </cell>
          <cell r="E182" t="b">
            <v>0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B182">
            <v>5644069.7109857416</v>
          </cell>
          <cell r="AC182">
            <v>11488486.293203169</v>
          </cell>
          <cell r="AD182">
            <v>6344270296.9897051</v>
          </cell>
          <cell r="AE182">
            <v>2.0354968810611473</v>
          </cell>
          <cell r="AF182">
            <v>552.22856476254049</v>
          </cell>
          <cell r="AG182">
            <v>1124.059521207025</v>
          </cell>
          <cell r="AH182">
            <v>-2.9373142731916584E-3</v>
          </cell>
          <cell r="AI182">
            <v>2.7066625999239098E-2</v>
          </cell>
          <cell r="AJ182">
            <v>3.4634407073929369E-2</v>
          </cell>
          <cell r="AK182">
            <v>8.3872960949956749E-2</v>
          </cell>
          <cell r="AL182">
            <v>-1.6577768638807309E-2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U182">
            <v>5644069.7109857416</v>
          </cell>
          <cell r="AV182">
            <v>11488486.293203169</v>
          </cell>
          <cell r="AW182">
            <v>6344270296.9897051</v>
          </cell>
          <cell r="AX182">
            <v>2.0354968810611473</v>
          </cell>
          <cell r="AY182">
            <v>552.22856476254049</v>
          </cell>
          <cell r="AZ182">
            <v>1124.059521207025</v>
          </cell>
          <cell r="BA182" t="e">
            <v>#N/A</v>
          </cell>
          <cell r="BB182" t="e">
            <v>#N/A</v>
          </cell>
          <cell r="BC182" t="e">
            <v>#N/A</v>
          </cell>
          <cell r="BD182" t="e">
            <v>#N/A</v>
          </cell>
          <cell r="BE182" t="e">
            <v>#N/A</v>
          </cell>
          <cell r="BF182" t="e">
            <v>#N/A</v>
          </cell>
          <cell r="BG182" t="e">
            <v>#N/A</v>
          </cell>
          <cell r="BH182" t="e">
            <v>#N/A</v>
          </cell>
          <cell r="BJ182" t="e">
            <v>#N/A</v>
          </cell>
          <cell r="BK182" t="e">
            <v>#N/A</v>
          </cell>
          <cell r="BL182" t="e">
            <v>#N/A</v>
          </cell>
          <cell r="BM182" t="e">
            <v>#N/A</v>
          </cell>
          <cell r="BN182" t="e">
            <v>#N/A</v>
          </cell>
          <cell r="BO182" t="e">
            <v>#N/A</v>
          </cell>
          <cell r="BP182" t="e">
            <v>#N/A</v>
          </cell>
          <cell r="BQ182" t="e">
            <v>#N/A</v>
          </cell>
          <cell r="BR182" t="e">
            <v>#N/A</v>
          </cell>
          <cell r="BS182" t="e">
            <v>#N/A</v>
          </cell>
          <cell r="BT182" t="e">
            <v>#N/A</v>
          </cell>
          <cell r="BU182" t="e">
            <v>#N/A</v>
          </cell>
          <cell r="BV182" t="e">
            <v>#N/A</v>
          </cell>
          <cell r="BW182" t="e">
            <v>#N/A</v>
          </cell>
          <cell r="BX182" t="e">
            <v>#N/A</v>
          </cell>
          <cell r="BY182" t="e">
            <v>#N/A</v>
          </cell>
          <cell r="BZ182" t="e">
            <v>#N/A</v>
          </cell>
          <cell r="CA182" t="e">
            <v>#N/A</v>
          </cell>
          <cell r="CB182" t="e">
            <v>#N/A</v>
          </cell>
          <cell r="CD182">
            <v>74335419.215900883</v>
          </cell>
          <cell r="CE182">
            <v>51540657.33217594</v>
          </cell>
          <cell r="CF182">
            <v>11413345430.715981</v>
          </cell>
          <cell r="CG182">
            <v>0.69335261542657745</v>
          </cell>
          <cell r="CH182">
            <v>221.44353645235384</v>
          </cell>
          <cell r="CI182">
            <v>153.53845516855017</v>
          </cell>
          <cell r="CJ182">
            <v>1.6984840550350551E-2</v>
          </cell>
          <cell r="CK182">
            <v>2.3114089318129923E-2</v>
          </cell>
          <cell r="CL182">
            <v>-2.3219355607105578E-2</v>
          </cell>
          <cell r="CM182">
            <v>2.0656392091446762E-2</v>
          </cell>
          <cell r="CN182">
            <v>6.2419538843032198E-3</v>
          </cell>
          <cell r="CP182" t="e">
            <v>#N/A</v>
          </cell>
          <cell r="CQ182" t="e">
            <v>#N/A</v>
          </cell>
          <cell r="CR182" t="e">
            <v>#N/A</v>
          </cell>
          <cell r="CS182" t="e">
            <v>#N/A</v>
          </cell>
          <cell r="CT182" t="e">
            <v>#N/A</v>
          </cell>
          <cell r="CU182" t="e">
            <v>#N/A</v>
          </cell>
          <cell r="CW182">
            <v>74335419.215900883</v>
          </cell>
          <cell r="CX182">
            <v>51540657.33217594</v>
          </cell>
          <cell r="CY182">
            <v>11413345430.715981</v>
          </cell>
          <cell r="CZ182">
            <v>0.69335261542657745</v>
          </cell>
          <cell r="DA182">
            <v>221.44353645235384</v>
          </cell>
          <cell r="DB182">
            <v>153.53845516855017</v>
          </cell>
          <cell r="DC182" t="e">
            <v>#N/A</v>
          </cell>
          <cell r="DD182" t="e">
            <v>#N/A</v>
          </cell>
          <cell r="DE182" t="e">
            <v>#N/A</v>
          </cell>
          <cell r="DF182" t="e">
            <v>#N/A</v>
          </cell>
          <cell r="DG182" t="e">
            <v>#N/A</v>
          </cell>
          <cell r="DH182" t="e">
            <v>#N/A</v>
          </cell>
          <cell r="DI182" t="e">
            <v>#N/A</v>
          </cell>
          <cell r="DJ182" t="e">
            <v>#N/A</v>
          </cell>
          <cell r="DL182" t="e">
            <v>#N/A</v>
          </cell>
          <cell r="DM182" t="e">
            <v>#N/A</v>
          </cell>
          <cell r="DN182" t="e">
            <v>#N/A</v>
          </cell>
          <cell r="DO182" t="e">
            <v>#N/A</v>
          </cell>
          <cell r="DP182" t="e">
            <v>#N/A</v>
          </cell>
          <cell r="DQ182" t="e">
            <v>#N/A</v>
          </cell>
          <cell r="DR182" t="e">
            <v>#N/A</v>
          </cell>
          <cell r="DS182" t="e">
            <v>#N/A</v>
          </cell>
          <cell r="DT182" t="e">
            <v>#N/A</v>
          </cell>
          <cell r="DU182" t="e">
            <v>#N/A</v>
          </cell>
          <cell r="DV182" t="e">
            <v>#N/A</v>
          </cell>
          <cell r="DW182" t="e">
            <v>#N/A</v>
          </cell>
          <cell r="DX182" t="e">
            <v>#N/A</v>
          </cell>
          <cell r="DY182" t="e">
            <v>#N/A</v>
          </cell>
          <cell r="DZ182" t="e">
            <v>#N/A</v>
          </cell>
          <cell r="EA182" t="e">
            <v>#N/A</v>
          </cell>
          <cell r="EB182" t="e">
            <v>#N/A</v>
          </cell>
          <cell r="EC182" t="e">
            <v>#N/A</v>
          </cell>
          <cell r="ED182" t="e">
            <v>#N/A</v>
          </cell>
          <cell r="EF182">
            <v>137804506.3445209</v>
          </cell>
          <cell r="EG182">
            <v>86144214.940867528</v>
          </cell>
          <cell r="EH182">
            <v>13305864318.118612</v>
          </cell>
          <cell r="EI182">
            <v>0.62511899810809501</v>
          </cell>
          <cell r="EJ182">
            <v>154.46033523263557</v>
          </cell>
          <cell r="EK182">
            <v>96.556090008065638</v>
          </cell>
          <cell r="EL182">
            <v>4.7915719266692448E-2</v>
          </cell>
          <cell r="EM182">
            <v>3.5419582401992507E-2</v>
          </cell>
          <cell r="EN182">
            <v>4.3792024849872964E-3</v>
          </cell>
          <cell r="EO182">
            <v>3.9529913443649492E-3</v>
          </cell>
          <cell r="EP182">
            <v>8.969918899276768E-3</v>
          </cell>
          <cell r="ER182" t="e">
            <v>#N/A</v>
          </cell>
          <cell r="ES182" t="e">
            <v>#N/A</v>
          </cell>
          <cell r="ET182" t="e">
            <v>#N/A</v>
          </cell>
          <cell r="EU182" t="e">
            <v>#N/A</v>
          </cell>
          <cell r="EV182" t="e">
            <v>#N/A</v>
          </cell>
          <cell r="EW182" t="e">
            <v>#N/A</v>
          </cell>
          <cell r="EY182">
            <v>137804506.3445209</v>
          </cell>
          <cell r="EZ182">
            <v>86144214.940867528</v>
          </cell>
          <cell r="FA182">
            <v>13305864318.118612</v>
          </cell>
          <cell r="FB182">
            <v>0.62511899810809501</v>
          </cell>
          <cell r="FC182">
            <v>154.46033523263557</v>
          </cell>
          <cell r="FD182">
            <v>96.556090008065638</v>
          </cell>
          <cell r="FE182" t="e">
            <v>#N/A</v>
          </cell>
          <cell r="FF182" t="e">
            <v>#N/A</v>
          </cell>
          <cell r="FG182" t="e">
            <v>#N/A</v>
          </cell>
          <cell r="FH182" t="e">
            <v>#N/A</v>
          </cell>
          <cell r="FI182" t="e">
            <v>#N/A</v>
          </cell>
          <cell r="FJ182" t="e">
            <v>#N/A</v>
          </cell>
          <cell r="FK182" t="e">
            <v>#N/A</v>
          </cell>
          <cell r="FL182" t="e">
            <v>#N/A</v>
          </cell>
          <cell r="FN182" t="e">
            <v>#N/A</v>
          </cell>
          <cell r="FO182" t="e">
            <v>#N/A</v>
          </cell>
          <cell r="FP182" t="e">
            <v>#N/A</v>
          </cell>
          <cell r="FQ182" t="e">
            <v>#N/A</v>
          </cell>
          <cell r="FR182" t="e">
            <v>#N/A</v>
          </cell>
          <cell r="FS182" t="e">
            <v>#N/A</v>
          </cell>
          <cell r="FT182" t="e">
            <v>#N/A</v>
          </cell>
          <cell r="FU182" t="e">
            <v>#N/A</v>
          </cell>
          <cell r="FV182" t="e">
            <v>#N/A</v>
          </cell>
          <cell r="FW182" t="e">
            <v>#N/A</v>
          </cell>
          <cell r="FX182" t="e">
            <v>#N/A</v>
          </cell>
          <cell r="FY182" t="e">
            <v>#N/A</v>
          </cell>
          <cell r="FZ182" t="e">
            <v>#N/A</v>
          </cell>
          <cell r="GA182" t="e">
            <v>#N/A</v>
          </cell>
          <cell r="GB182" t="e">
            <v>#N/A</v>
          </cell>
          <cell r="GC182" t="e">
            <v>#N/A</v>
          </cell>
          <cell r="GD182" t="e">
            <v>#N/A</v>
          </cell>
          <cell r="GE182" t="e">
            <v>#N/A</v>
          </cell>
          <cell r="GF182" t="e">
            <v>#N/A</v>
          </cell>
          <cell r="GH182">
            <v>158861552.29908729</v>
          </cell>
          <cell r="GI182">
            <v>82363111.305883154</v>
          </cell>
          <cell r="GJ182">
            <v>10091345956.899347</v>
          </cell>
          <cell r="GK182">
            <v>0.51845843197363972</v>
          </cell>
          <cell r="GL182">
            <v>122.52264147018118</v>
          </cell>
          <cell r="GM182">
            <v>63.522896577898578</v>
          </cell>
          <cell r="GN182">
            <v>3.6697108068928216E-2</v>
          </cell>
          <cell r="GO182">
            <v>4.2006030174551123E-2</v>
          </cell>
          <cell r="GP182">
            <v>-1.3361407952853302E-2</v>
          </cell>
          <cell r="GQ182">
            <v>-9.3105449776781039E-3</v>
          </cell>
          <cell r="GR182">
            <v>0</v>
          </cell>
          <cell r="GT182" t="e">
            <v>#N/A</v>
          </cell>
          <cell r="GU182" t="e">
            <v>#N/A</v>
          </cell>
          <cell r="GV182" t="e">
            <v>#N/A</v>
          </cell>
          <cell r="GW182" t="e">
            <v>#N/A</v>
          </cell>
          <cell r="GX182" t="e">
            <v>#N/A</v>
          </cell>
          <cell r="GY182" t="e">
            <v>#N/A</v>
          </cell>
          <cell r="HA182">
            <v>158861552.29908729</v>
          </cell>
          <cell r="HB182">
            <v>82363111.305883154</v>
          </cell>
          <cell r="HC182">
            <v>10091345956.899347</v>
          </cell>
          <cell r="HD182">
            <v>0.51845843197363972</v>
          </cell>
          <cell r="HE182">
            <v>122.52264147018118</v>
          </cell>
          <cell r="HF182">
            <v>63.522896577898578</v>
          </cell>
          <cell r="HG182" t="e">
            <v>#N/A</v>
          </cell>
          <cell r="HH182" t="e">
            <v>#N/A</v>
          </cell>
          <cell r="HI182" t="e">
            <v>#N/A</v>
          </cell>
          <cell r="HJ182" t="e">
            <v>#N/A</v>
          </cell>
          <cell r="HK182" t="e">
            <v>#N/A</v>
          </cell>
          <cell r="HL182" t="e">
            <v>#N/A</v>
          </cell>
          <cell r="HM182" t="e">
            <v>#N/A</v>
          </cell>
          <cell r="HN182" t="e">
            <v>#N/A</v>
          </cell>
          <cell r="HP182" t="e">
            <v>#N/A</v>
          </cell>
          <cell r="HQ182" t="e">
            <v>#N/A</v>
          </cell>
          <cell r="HR182" t="e">
            <v>#N/A</v>
          </cell>
          <cell r="HS182" t="e">
            <v>#N/A</v>
          </cell>
          <cell r="HT182" t="e">
            <v>#N/A</v>
          </cell>
          <cell r="HU182" t="e">
            <v>#N/A</v>
          </cell>
          <cell r="HV182" t="e">
            <v>#N/A</v>
          </cell>
          <cell r="HW182" t="e">
            <v>#N/A</v>
          </cell>
          <cell r="HX182" t="e">
            <v>#N/A</v>
          </cell>
          <cell r="HY182" t="e">
            <v>#N/A</v>
          </cell>
          <cell r="HZ182" t="e">
            <v>#N/A</v>
          </cell>
          <cell r="IA182" t="e">
            <v>#N/A</v>
          </cell>
          <cell r="IB182" t="e">
            <v>#N/A</v>
          </cell>
          <cell r="IC182" t="e">
            <v>#N/A</v>
          </cell>
          <cell r="ID182" t="e">
            <v>#N/A</v>
          </cell>
          <cell r="IE182" t="e">
            <v>#N/A</v>
          </cell>
          <cell r="IF182" t="e">
            <v>#N/A</v>
          </cell>
          <cell r="IG182" t="e">
            <v>#N/A</v>
          </cell>
          <cell r="IH182" t="e">
            <v>#N/A</v>
          </cell>
          <cell r="IJ182">
            <v>48897381.611401357</v>
          </cell>
          <cell r="IK182">
            <v>32215988.022689376</v>
          </cell>
          <cell r="IL182">
            <v>3298531670.4811573</v>
          </cell>
          <cell r="IM182">
            <v>0.6588489395754803</v>
          </cell>
          <cell r="IN182">
            <v>102.38803379731941</v>
          </cell>
          <cell r="IO182">
            <v>67.458247492582345</v>
          </cell>
          <cell r="IP182">
            <v>1.3085063174707093E-2</v>
          </cell>
          <cell r="IQ182">
            <v>2.2496993818025612E-2</v>
          </cell>
          <cell r="IR182">
            <v>-6.7042607633300208E-3</v>
          </cell>
          <cell r="IS182">
            <v>2.6913558037792551E-2</v>
          </cell>
          <cell r="IT182">
            <v>0</v>
          </cell>
          <cell r="IV182" t="e">
            <v>#N/A</v>
          </cell>
          <cell r="IW182" t="e">
            <v>#N/A</v>
          </cell>
          <cell r="IX182" t="e">
            <v>#N/A</v>
          </cell>
          <cell r="IY182" t="e">
            <v>#N/A</v>
          </cell>
          <cell r="IZ182" t="e">
            <v>#N/A</v>
          </cell>
          <cell r="JA182" t="e">
            <v>#N/A</v>
          </cell>
          <cell r="JC182">
            <v>48897381.611401357</v>
          </cell>
          <cell r="JD182">
            <v>32215988.022689376</v>
          </cell>
          <cell r="JE182">
            <v>3298531670.4811573</v>
          </cell>
          <cell r="JF182">
            <v>0.6588489395754803</v>
          </cell>
          <cell r="JG182">
            <v>102.38803379731941</v>
          </cell>
          <cell r="JH182">
            <v>67.458247492582345</v>
          </cell>
          <cell r="JI182" t="e">
            <v>#N/A</v>
          </cell>
          <cell r="JJ182" t="e">
            <v>#N/A</v>
          </cell>
          <cell r="JK182" t="e">
            <v>#N/A</v>
          </cell>
          <cell r="JL182" t="e">
            <v>#N/A</v>
          </cell>
          <cell r="JM182" t="e">
            <v>#N/A</v>
          </cell>
          <cell r="JN182" t="e">
            <v>#N/A</v>
          </cell>
          <cell r="JO182" t="e">
            <v>#N/A</v>
          </cell>
          <cell r="JP182" t="e">
            <v>#N/A</v>
          </cell>
          <cell r="JR182" t="e">
            <v>#N/A</v>
          </cell>
          <cell r="JS182" t="e">
            <v>#N/A</v>
          </cell>
          <cell r="JT182" t="e">
            <v>#N/A</v>
          </cell>
          <cell r="JU182" t="e">
            <v>#N/A</v>
          </cell>
          <cell r="JV182" t="e">
            <v>#N/A</v>
          </cell>
          <cell r="JW182" t="e">
            <v>#N/A</v>
          </cell>
          <cell r="JX182" t="e">
            <v>#N/A</v>
          </cell>
          <cell r="JY182" t="e">
            <v>#N/A</v>
          </cell>
          <cell r="JZ182" t="e">
            <v>#N/A</v>
          </cell>
          <cell r="KA182" t="e">
            <v>#N/A</v>
          </cell>
          <cell r="KB182" t="e">
            <v>#N/A</v>
          </cell>
          <cell r="KC182" t="e">
            <v>#N/A</v>
          </cell>
          <cell r="KD182" t="e">
            <v>#N/A</v>
          </cell>
          <cell r="KE182" t="e">
            <v>#N/A</v>
          </cell>
          <cell r="KF182" t="e">
            <v>#N/A</v>
          </cell>
          <cell r="KG182" t="e">
            <v>#N/A</v>
          </cell>
          <cell r="KH182" t="e">
            <v>#N/A</v>
          </cell>
          <cell r="KI182" t="e">
            <v>#N/A</v>
          </cell>
          <cell r="KJ182" t="e">
            <v>#N/A</v>
          </cell>
          <cell r="KL182">
            <v>95005277.576789096</v>
          </cell>
          <cell r="KM182">
            <v>52829113.473262817</v>
          </cell>
          <cell r="KN182">
            <v>3986912654.6777043</v>
          </cell>
          <cell r="KO182">
            <v>0.55606503997173296</v>
          </cell>
          <cell r="KP182">
            <v>75.468096898796318</v>
          </cell>
          <cell r="KQ182">
            <v>41.965170318619791</v>
          </cell>
          <cell r="KR182">
            <v>2.8755746094444652E-2</v>
          </cell>
          <cell r="KS182">
            <v>2.0114251196382556E-2</v>
          </cell>
          <cell r="KT182">
            <v>-2.657871270641383E-3</v>
          </cell>
          <cell r="KU182">
            <v>2.2572182583490169E-2</v>
          </cell>
          <cell r="KV182">
            <v>0</v>
          </cell>
          <cell r="KX182" t="e">
            <v>#N/A</v>
          </cell>
          <cell r="KY182" t="e">
            <v>#N/A</v>
          </cell>
          <cell r="KZ182" t="e">
            <v>#N/A</v>
          </cell>
          <cell r="LA182" t="e">
            <v>#N/A</v>
          </cell>
          <cell r="LB182" t="e">
            <v>#N/A</v>
          </cell>
          <cell r="LC182" t="e">
            <v>#N/A</v>
          </cell>
          <cell r="LE182">
            <v>95005277.576789096</v>
          </cell>
          <cell r="LF182">
            <v>52829113.473262817</v>
          </cell>
          <cell r="LG182">
            <v>3986912654.6777043</v>
          </cell>
          <cell r="LH182">
            <v>0.55606503997173296</v>
          </cell>
          <cell r="LI182">
            <v>75.468096898796318</v>
          </cell>
          <cell r="LJ182">
            <v>41.965170318619791</v>
          </cell>
          <cell r="LK182" t="e">
            <v>#N/A</v>
          </cell>
          <cell r="LL182" t="e">
            <v>#N/A</v>
          </cell>
          <cell r="LM182" t="e">
            <v>#N/A</v>
          </cell>
          <cell r="LN182" t="e">
            <v>#N/A</v>
          </cell>
          <cell r="LO182" t="e">
            <v>#N/A</v>
          </cell>
          <cell r="LP182" t="e">
            <v>#N/A</v>
          </cell>
          <cell r="LQ182" t="e">
            <v>#N/A</v>
          </cell>
          <cell r="LR182" t="e">
            <v>#N/A</v>
          </cell>
          <cell r="LT182" t="e">
            <v>#N/A</v>
          </cell>
          <cell r="LU182" t="e">
            <v>#N/A</v>
          </cell>
          <cell r="LV182" t="e">
            <v>#N/A</v>
          </cell>
          <cell r="LW182" t="e">
            <v>#N/A</v>
          </cell>
          <cell r="LX182" t="e">
            <v>#N/A</v>
          </cell>
          <cell r="LY182" t="e">
            <v>#N/A</v>
          </cell>
          <cell r="LZ182" t="e">
            <v>#N/A</v>
          </cell>
          <cell r="MA182" t="e">
            <v>#N/A</v>
          </cell>
          <cell r="MB182" t="e">
            <v>#N/A</v>
          </cell>
          <cell r="MC182" t="e">
            <v>#N/A</v>
          </cell>
          <cell r="MD182" t="e">
            <v>#N/A</v>
          </cell>
          <cell r="ME182" t="e">
            <v>#N/A</v>
          </cell>
          <cell r="MF182" t="e">
            <v>#N/A</v>
          </cell>
          <cell r="MG182" t="e">
            <v>#N/A</v>
          </cell>
          <cell r="MH182" t="e">
            <v>#N/A</v>
          </cell>
          <cell r="MI182" t="e">
            <v>#N/A</v>
          </cell>
          <cell r="MJ182" t="e">
            <v>#N/A</v>
          </cell>
          <cell r="MK182" t="e">
            <v>#N/A</v>
          </cell>
          <cell r="ML182" t="e">
            <v>#N/A</v>
          </cell>
          <cell r="MN182">
            <v>215043770.88436899</v>
          </cell>
          <cell r="MO182">
            <v>110802793.58716576</v>
          </cell>
          <cell r="MP182">
            <v>13542640775.639601</v>
          </cell>
          <cell r="MQ182">
            <v>0.51525693179341359</v>
          </cell>
          <cell r="MR182">
            <v>122.22291818830314</v>
          </cell>
          <cell r="MS182">
            <v>62.976205820542475</v>
          </cell>
          <cell r="MT182">
            <v>2.2660379182097345E-2</v>
          </cell>
          <cell r="MU182">
            <v>4.827978071766114E-2</v>
          </cell>
          <cell r="MV182">
            <v>-4.4770450801642867E-2</v>
          </cell>
          <cell r="MW182">
            <v>-1.1096261199333881E-2</v>
          </cell>
          <cell r="MX182">
            <v>2.167393589356471E-2</v>
          </cell>
          <cell r="MZ182" t="e">
            <v>#N/A</v>
          </cell>
          <cell r="NA182" t="e">
            <v>#N/A</v>
          </cell>
          <cell r="NB182" t="e">
            <v>#N/A</v>
          </cell>
          <cell r="NC182" t="e">
            <v>#N/A</v>
          </cell>
          <cell r="ND182" t="e">
            <v>#N/A</v>
          </cell>
          <cell r="NE182" t="e">
            <v>#N/A</v>
          </cell>
          <cell r="NG182">
            <v>215043770.88436899</v>
          </cell>
          <cell r="NH182">
            <v>110802793.58716576</v>
          </cell>
          <cell r="NI182">
            <v>13542640775.639601</v>
          </cell>
          <cell r="NJ182">
            <v>0.51525693179341359</v>
          </cell>
          <cell r="NK182">
            <v>122.22291818830314</v>
          </cell>
          <cell r="NL182">
            <v>62.976205820542475</v>
          </cell>
          <cell r="NM182" t="e">
            <v>#N/A</v>
          </cell>
          <cell r="NN182" t="e">
            <v>#N/A</v>
          </cell>
          <cell r="NO182" t="e">
            <v>#N/A</v>
          </cell>
          <cell r="NP182" t="e">
            <v>#N/A</v>
          </cell>
          <cell r="NQ182" t="e">
            <v>#N/A</v>
          </cell>
          <cell r="NR182" t="e">
            <v>#N/A</v>
          </cell>
          <cell r="NS182" t="e">
            <v>#N/A</v>
          </cell>
          <cell r="NT182" t="e">
            <v>#N/A</v>
          </cell>
          <cell r="NX182" t="e">
            <v>#N/A</v>
          </cell>
          <cell r="NY182" t="e">
            <v>#N/A</v>
          </cell>
          <cell r="NZ182" t="e">
            <v>#N/A</v>
          </cell>
          <cell r="OA182" t="e">
            <v>#N/A</v>
          </cell>
          <cell r="OB182" t="e">
            <v>#N/A</v>
          </cell>
          <cell r="OC182" t="e">
            <v>#N/A</v>
          </cell>
          <cell r="OD182" t="e">
            <v>#N/A</v>
          </cell>
          <cell r="OE182" t="e">
            <v>#N/A</v>
          </cell>
          <cell r="OF182" t="e">
            <v>#N/A</v>
          </cell>
          <cell r="OG182" t="e">
            <v>#N/A</v>
          </cell>
          <cell r="OH182" t="e">
            <v>#N/A</v>
          </cell>
          <cell r="OI182" t="e">
            <v>#N/A</v>
          </cell>
          <cell r="OJ182" t="e">
            <v>#N/A</v>
          </cell>
          <cell r="OK182" t="e">
            <v>#N/A</v>
          </cell>
          <cell r="OL182" t="e">
            <v>#N/A</v>
          </cell>
          <cell r="OM182" t="e">
            <v>#N/A</v>
          </cell>
          <cell r="ON182" t="e">
            <v>#N/A</v>
          </cell>
          <cell r="OO182" t="e">
            <v>#N/A</v>
          </cell>
          <cell r="OP182" t="e">
            <v>#N/A</v>
          </cell>
          <cell r="OX182">
            <v>2.9803893260008669E-2</v>
          </cell>
          <cell r="OY182" t="e">
            <v>#N/A</v>
          </cell>
          <cell r="OZ182">
            <v>-1.6002402187237138E-2</v>
          </cell>
          <cell r="PA182">
            <v>1.2180924715390312E-2</v>
          </cell>
          <cell r="PB182">
            <v>6.1136622296554108E-3</v>
          </cell>
          <cell r="PK182">
            <v>735591977.64305425</v>
          </cell>
          <cell r="PL182">
            <v>427384364.95524776</v>
          </cell>
          <cell r="PM182">
            <v>61982911103.522102</v>
          </cell>
          <cell r="PN182">
            <v>0.58100737629664023</v>
          </cell>
          <cell r="PO182">
            <v>145.02849469004897</v>
          </cell>
          <cell r="PP182">
            <v>84.262625188116573</v>
          </cell>
          <cell r="PQ182" t="e">
            <v>#N/A</v>
          </cell>
          <cell r="PR182" t="e">
            <v>#N/A</v>
          </cell>
          <cell r="PS182" t="e">
            <v>#N/A</v>
          </cell>
          <cell r="PT182" t="e">
            <v>#N/A</v>
          </cell>
          <cell r="PU182" t="e">
            <v>#N/A</v>
          </cell>
          <cell r="PV182" t="e">
            <v>#N/A</v>
          </cell>
          <cell r="PW182" t="e">
            <v>#N/A</v>
          </cell>
          <cell r="PX182" t="e">
            <v>#N/A</v>
          </cell>
          <cell r="QB182">
            <v>2.0824208757033627E-2</v>
          </cell>
          <cell r="QC182">
            <v>2.5890126118234602E-2</v>
          </cell>
          <cell r="QD182">
            <v>0.16644364780178295</v>
          </cell>
          <cell r="QE182">
            <v>0.70284581907173904</v>
          </cell>
          <cell r="QF182">
            <v>8.3996198251209783E-2</v>
          </cell>
          <cell r="QG182">
            <v>0</v>
          </cell>
          <cell r="QH182">
            <v>0</v>
          </cell>
          <cell r="QJ182">
            <v>140741143.38841456</v>
          </cell>
          <cell r="QK182">
            <v>76506379.071090251</v>
          </cell>
          <cell r="QL182">
            <v>10012008390.715855</v>
          </cell>
          <cell r="QM182">
            <v>0.54359640137318976</v>
          </cell>
          <cell r="QN182">
            <v>130.86501429394048</v>
          </cell>
          <cell r="QO182">
            <v>71.137750835837082</v>
          </cell>
          <cell r="QP182">
            <v>3.5245344058953458E-2</v>
          </cell>
          <cell r="QQ182">
            <v>3.8470856893094395E-2</v>
          </cell>
          <cell r="QR182">
            <v>-9.105169618683899E-3</v>
          </cell>
          <cell r="QS182">
            <v>-1.343906110879904E-3</v>
          </cell>
          <cell r="QT182">
            <v>1.309372080510265E-3</v>
          </cell>
        </row>
        <row r="183">
          <cell r="A183">
            <v>172</v>
          </cell>
          <cell r="B183">
            <v>47484</v>
          </cell>
          <cell r="C183">
            <v>2030</v>
          </cell>
          <cell r="D183" t="b">
            <v>0</v>
          </cell>
          <cell r="E183" t="b">
            <v>0</v>
          </cell>
          <cell r="H183" t="e">
            <v>#N/A</v>
          </cell>
          <cell r="I183" t="e">
            <v>#N/A</v>
          </cell>
          <cell r="J183" t="e">
            <v>#N/A</v>
          </cell>
          <cell r="K183" t="e">
            <v>#N/A</v>
          </cell>
          <cell r="L183" t="e">
            <v>#N/A</v>
          </cell>
          <cell r="M183" t="e">
            <v>#N/A</v>
          </cell>
          <cell r="N183" t="e">
            <v>#N/A</v>
          </cell>
          <cell r="O183" t="e">
            <v>#N/A</v>
          </cell>
          <cell r="P183" t="e">
            <v>#N/A</v>
          </cell>
          <cell r="Q183" t="e">
            <v>#N/A</v>
          </cell>
          <cell r="R183" t="e">
            <v>#N/A</v>
          </cell>
          <cell r="S183" t="e">
            <v>#N/A</v>
          </cell>
          <cell r="T183" t="e">
            <v>#N/A</v>
          </cell>
          <cell r="U183" t="e">
            <v>#N/A</v>
          </cell>
          <cell r="V183" t="e">
            <v>#N/A</v>
          </cell>
          <cell r="W183" t="e">
            <v>#N/A</v>
          </cell>
          <cell r="X183" t="e">
            <v>#N/A</v>
          </cell>
          <cell r="Y183" t="e">
            <v>#N/A</v>
          </cell>
          <cell r="Z183" t="e">
            <v>#N/A</v>
          </cell>
          <cell r="AB183">
            <v>5261717.4040953778</v>
          </cell>
          <cell r="AC183">
            <v>11585213.774431966</v>
          </cell>
          <cell r="AD183">
            <v>6583775574.7313042</v>
          </cell>
          <cell r="AE183">
            <v>2.20179323302593</v>
          </cell>
          <cell r="AF183">
            <v>568.29124631790512</v>
          </cell>
          <cell r="AG183">
            <v>1251.2598205306356</v>
          </cell>
          <cell r="AH183">
            <v>1.7011368146873703E-3</v>
          </cell>
          <cell r="AI183">
            <v>2.7949053565593171E-2</v>
          </cell>
          <cell r="AJ183">
            <v>3.4795692554078182E-2</v>
          </cell>
          <cell r="AK183">
            <v>8.2884995338119605E-2</v>
          </cell>
          <cell r="AL183">
            <v>-1.694289095257797E-2</v>
          </cell>
          <cell r="AN183" t="e">
            <v>#N/A</v>
          </cell>
          <cell r="AO183" t="e">
            <v>#N/A</v>
          </cell>
          <cell r="AP183" t="e">
            <v>#N/A</v>
          </cell>
          <cell r="AQ183" t="e">
            <v>#N/A</v>
          </cell>
          <cell r="AR183" t="e">
            <v>#N/A</v>
          </cell>
          <cell r="AS183" t="e">
            <v>#N/A</v>
          </cell>
          <cell r="AU183">
            <v>5261717.4040953778</v>
          </cell>
          <cell r="AV183">
            <v>11585213.774431966</v>
          </cell>
          <cell r="AW183">
            <v>6583775574.7313042</v>
          </cell>
          <cell r="AX183">
            <v>2.20179323302593</v>
          </cell>
          <cell r="AY183">
            <v>568.29124631790512</v>
          </cell>
          <cell r="AZ183">
            <v>1251.2598205306356</v>
          </cell>
          <cell r="BA183" t="e">
            <v>#N/A</v>
          </cell>
          <cell r="BB183" t="e">
            <v>#N/A</v>
          </cell>
          <cell r="BC183" t="e">
            <v>#N/A</v>
          </cell>
          <cell r="BD183" t="e">
            <v>#N/A</v>
          </cell>
          <cell r="BE183" t="e">
            <v>#N/A</v>
          </cell>
          <cell r="BF183" t="e">
            <v>#N/A</v>
          </cell>
          <cell r="BG183" t="e">
            <v>#N/A</v>
          </cell>
          <cell r="BH183" t="e">
            <v>#N/A</v>
          </cell>
          <cell r="BJ183" t="e">
            <v>#N/A</v>
          </cell>
          <cell r="BK183" t="e">
            <v>#N/A</v>
          </cell>
          <cell r="BL183" t="e">
            <v>#N/A</v>
          </cell>
          <cell r="BM183" t="e">
            <v>#N/A</v>
          </cell>
          <cell r="BN183" t="e">
            <v>#N/A</v>
          </cell>
          <cell r="BO183" t="e">
            <v>#N/A</v>
          </cell>
          <cell r="BP183" t="e">
            <v>#N/A</v>
          </cell>
          <cell r="BQ183" t="e">
            <v>#N/A</v>
          </cell>
          <cell r="BR183" t="e">
            <v>#N/A</v>
          </cell>
          <cell r="BS183" t="e">
            <v>#N/A</v>
          </cell>
          <cell r="BT183" t="e">
            <v>#N/A</v>
          </cell>
          <cell r="BU183" t="e">
            <v>#N/A</v>
          </cell>
          <cell r="BV183" t="e">
            <v>#N/A</v>
          </cell>
          <cell r="BW183" t="e">
            <v>#N/A</v>
          </cell>
          <cell r="BX183" t="e">
            <v>#N/A</v>
          </cell>
          <cell r="BY183" t="e">
            <v>#N/A</v>
          </cell>
          <cell r="BZ183" t="e">
            <v>#N/A</v>
          </cell>
          <cell r="CA183" t="e">
            <v>#N/A</v>
          </cell>
          <cell r="CB183" t="e">
            <v>#N/A</v>
          </cell>
          <cell r="CD183">
            <v>73323825.217839018</v>
          </cell>
          <cell r="CE183">
            <v>51740871.098379999</v>
          </cell>
          <cell r="CF183">
            <v>11372525104.488054</v>
          </cell>
          <cell r="CG183">
            <v>0.70564882484870572</v>
          </cell>
          <cell r="CH183">
            <v>219.79771238996645</v>
          </cell>
          <cell r="CI183">
            <v>155.09999745241365</v>
          </cell>
          <cell r="CJ183">
            <v>1.6700698152107861E-2</v>
          </cell>
          <cell r="CK183">
            <v>2.2869775281620403E-2</v>
          </cell>
          <cell r="CL183">
            <v>-2.3377056560810808E-2</v>
          </cell>
          <cell r="CM183">
            <v>2.0461346006602626E-2</v>
          </cell>
          <cell r="CN183">
            <v>6.4626493547993566E-3</v>
          </cell>
          <cell r="CP183" t="e">
            <v>#N/A</v>
          </cell>
          <cell r="CQ183" t="e">
            <v>#N/A</v>
          </cell>
          <cell r="CR183" t="e">
            <v>#N/A</v>
          </cell>
          <cell r="CS183" t="e">
            <v>#N/A</v>
          </cell>
          <cell r="CT183" t="e">
            <v>#N/A</v>
          </cell>
          <cell r="CU183" t="e">
            <v>#N/A</v>
          </cell>
          <cell r="CW183">
            <v>73323825.217839018</v>
          </cell>
          <cell r="CX183">
            <v>51740871.098379999</v>
          </cell>
          <cell r="CY183">
            <v>11372525104.488054</v>
          </cell>
          <cell r="CZ183">
            <v>0.70564882484870572</v>
          </cell>
          <cell r="DA183">
            <v>219.79771238996645</v>
          </cell>
          <cell r="DB183">
            <v>155.09999745241365</v>
          </cell>
          <cell r="DC183" t="e">
            <v>#N/A</v>
          </cell>
          <cell r="DD183" t="e">
            <v>#N/A</v>
          </cell>
          <cell r="DE183" t="e">
            <v>#N/A</v>
          </cell>
          <cell r="DF183" t="e">
            <v>#N/A</v>
          </cell>
          <cell r="DG183" t="e">
            <v>#N/A</v>
          </cell>
          <cell r="DH183" t="e">
            <v>#N/A</v>
          </cell>
          <cell r="DI183" t="e">
            <v>#N/A</v>
          </cell>
          <cell r="DJ183" t="e">
            <v>#N/A</v>
          </cell>
          <cell r="DL183" t="e">
            <v>#N/A</v>
          </cell>
          <cell r="DM183" t="e">
            <v>#N/A</v>
          </cell>
          <cell r="DN183" t="e">
            <v>#N/A</v>
          </cell>
          <cell r="DO183" t="e">
            <v>#N/A</v>
          </cell>
          <cell r="DP183" t="e">
            <v>#N/A</v>
          </cell>
          <cell r="DQ183" t="e">
            <v>#N/A</v>
          </cell>
          <cell r="DR183" t="e">
            <v>#N/A</v>
          </cell>
          <cell r="DS183" t="e">
            <v>#N/A</v>
          </cell>
          <cell r="DT183" t="e">
            <v>#N/A</v>
          </cell>
          <cell r="DU183" t="e">
            <v>#N/A</v>
          </cell>
          <cell r="DV183" t="e">
            <v>#N/A</v>
          </cell>
          <cell r="DW183" t="e">
            <v>#N/A</v>
          </cell>
          <cell r="DX183" t="e">
            <v>#N/A</v>
          </cell>
          <cell r="DY183" t="e">
            <v>#N/A</v>
          </cell>
          <cell r="DZ183" t="e">
            <v>#N/A</v>
          </cell>
          <cell r="EA183" t="e">
            <v>#N/A</v>
          </cell>
          <cell r="EB183" t="e">
            <v>#N/A</v>
          </cell>
          <cell r="EC183" t="e">
            <v>#N/A</v>
          </cell>
          <cell r="ED183" t="e">
            <v>#N/A</v>
          </cell>
          <cell r="EF183">
            <v>136809196.01057181</v>
          </cell>
          <cell r="EG183">
            <v>85595974.403214112</v>
          </cell>
          <cell r="EH183">
            <v>12976786294.379606</v>
          </cell>
          <cell r="EI183">
            <v>0.62565950900405676</v>
          </cell>
          <cell r="EJ183">
            <v>151.60510041337096</v>
          </cell>
          <cell r="EK183">
            <v>94.8531726871404</v>
          </cell>
          <cell r="EL183">
            <v>4.7390379572621877E-2</v>
          </cell>
          <cell r="EM183">
            <v>3.5500910806043603E-2</v>
          </cell>
          <cell r="EN183">
            <v>4.3786959066903809E-3</v>
          </cell>
          <cell r="EO183">
            <v>2.474352227593065E-3</v>
          </cell>
          <cell r="EP183">
            <v>9.4569932407582227E-3</v>
          </cell>
          <cell r="ER183" t="e">
            <v>#N/A</v>
          </cell>
          <cell r="ES183" t="e">
            <v>#N/A</v>
          </cell>
          <cell r="ET183" t="e">
            <v>#N/A</v>
          </cell>
          <cell r="EU183" t="e">
            <v>#N/A</v>
          </cell>
          <cell r="EV183" t="e">
            <v>#N/A</v>
          </cell>
          <cell r="EW183" t="e">
            <v>#N/A</v>
          </cell>
          <cell r="EY183">
            <v>136809196.01057181</v>
          </cell>
          <cell r="EZ183">
            <v>85595974.403214112</v>
          </cell>
          <cell r="FA183">
            <v>12976786294.379606</v>
          </cell>
          <cell r="FB183">
            <v>0.62565950900405676</v>
          </cell>
          <cell r="FC183">
            <v>151.60510041337096</v>
          </cell>
          <cell r="FD183">
            <v>94.8531726871404</v>
          </cell>
          <cell r="FE183" t="e">
            <v>#N/A</v>
          </cell>
          <cell r="FF183" t="e">
            <v>#N/A</v>
          </cell>
          <cell r="FG183" t="e">
            <v>#N/A</v>
          </cell>
          <cell r="FH183" t="e">
            <v>#N/A</v>
          </cell>
          <cell r="FI183" t="e">
            <v>#N/A</v>
          </cell>
          <cell r="FJ183" t="e">
            <v>#N/A</v>
          </cell>
          <cell r="FK183" t="e">
            <v>#N/A</v>
          </cell>
          <cell r="FL183" t="e">
            <v>#N/A</v>
          </cell>
          <cell r="FN183" t="e">
            <v>#N/A</v>
          </cell>
          <cell r="FO183" t="e">
            <v>#N/A</v>
          </cell>
          <cell r="FP183" t="e">
            <v>#N/A</v>
          </cell>
          <cell r="FQ183" t="e">
            <v>#N/A</v>
          </cell>
          <cell r="FR183" t="e">
            <v>#N/A</v>
          </cell>
          <cell r="FS183" t="e">
            <v>#N/A</v>
          </cell>
          <cell r="FT183" t="e">
            <v>#N/A</v>
          </cell>
          <cell r="FU183" t="e">
            <v>#N/A</v>
          </cell>
          <cell r="FV183" t="e">
            <v>#N/A</v>
          </cell>
          <cell r="FW183" t="e">
            <v>#N/A</v>
          </cell>
          <cell r="FX183" t="e">
            <v>#N/A</v>
          </cell>
          <cell r="FY183" t="e">
            <v>#N/A</v>
          </cell>
          <cell r="FZ183" t="e">
            <v>#N/A</v>
          </cell>
          <cell r="GA183" t="e">
            <v>#N/A</v>
          </cell>
          <cell r="GB183" t="e">
            <v>#N/A</v>
          </cell>
          <cell r="GC183" t="e">
            <v>#N/A</v>
          </cell>
          <cell r="GD183" t="e">
            <v>#N/A</v>
          </cell>
          <cell r="GE183" t="e">
            <v>#N/A</v>
          </cell>
          <cell r="GF183" t="e">
            <v>#N/A</v>
          </cell>
          <cell r="GH183">
            <v>158063457.09634322</v>
          </cell>
          <cell r="GI183">
            <v>81186980.757129624</v>
          </cell>
          <cell r="GJ183">
            <v>9649019985.3531704</v>
          </cell>
          <cell r="GK183">
            <v>0.51363536043403335</v>
          </cell>
          <cell r="GL183">
            <v>118.8493511566609</v>
          </cell>
          <cell r="GM183">
            <v>61.045229318702532</v>
          </cell>
          <cell r="GN183">
            <v>3.5634255938832127E-2</v>
          </cell>
          <cell r="GO183">
            <v>4.2949064219688256E-2</v>
          </cell>
          <cell r="GP183">
            <v>-1.3796912869226323E-2</v>
          </cell>
          <cell r="GQ183">
            <v>-1.4525586473366431E-2</v>
          </cell>
          <cell r="GR183">
            <v>0</v>
          </cell>
          <cell r="GT183" t="e">
            <v>#N/A</v>
          </cell>
          <cell r="GU183" t="e">
            <v>#N/A</v>
          </cell>
          <cell r="GV183" t="e">
            <v>#N/A</v>
          </cell>
          <cell r="GW183" t="e">
            <v>#N/A</v>
          </cell>
          <cell r="GX183" t="e">
            <v>#N/A</v>
          </cell>
          <cell r="GY183" t="e">
            <v>#N/A</v>
          </cell>
          <cell r="HA183">
            <v>158063457.09634322</v>
          </cell>
          <cell r="HB183">
            <v>81186980.757129624</v>
          </cell>
          <cell r="HC183">
            <v>9649019985.3531704</v>
          </cell>
          <cell r="HD183">
            <v>0.51363536043403335</v>
          </cell>
          <cell r="HE183">
            <v>118.8493511566609</v>
          </cell>
          <cell r="HF183">
            <v>61.045229318702532</v>
          </cell>
          <cell r="HG183" t="e">
            <v>#N/A</v>
          </cell>
          <cell r="HH183" t="e">
            <v>#N/A</v>
          </cell>
          <cell r="HI183" t="e">
            <v>#N/A</v>
          </cell>
          <cell r="HJ183" t="e">
            <v>#N/A</v>
          </cell>
          <cell r="HK183" t="e">
            <v>#N/A</v>
          </cell>
          <cell r="HL183" t="e">
            <v>#N/A</v>
          </cell>
          <cell r="HM183" t="e">
            <v>#N/A</v>
          </cell>
          <cell r="HN183" t="e">
            <v>#N/A</v>
          </cell>
          <cell r="HP183" t="e">
            <v>#N/A</v>
          </cell>
          <cell r="HQ183" t="e">
            <v>#N/A</v>
          </cell>
          <cell r="HR183" t="e">
            <v>#N/A</v>
          </cell>
          <cell r="HS183" t="e">
            <v>#N/A</v>
          </cell>
          <cell r="HT183" t="e">
            <v>#N/A</v>
          </cell>
          <cell r="HU183" t="e">
            <v>#N/A</v>
          </cell>
          <cell r="HV183" t="e">
            <v>#N/A</v>
          </cell>
          <cell r="HW183" t="e">
            <v>#N/A</v>
          </cell>
          <cell r="HX183" t="e">
            <v>#N/A</v>
          </cell>
          <cell r="HY183" t="e">
            <v>#N/A</v>
          </cell>
          <cell r="HZ183" t="e">
            <v>#N/A</v>
          </cell>
          <cell r="IA183" t="e">
            <v>#N/A</v>
          </cell>
          <cell r="IB183" t="e">
            <v>#N/A</v>
          </cell>
          <cell r="IC183" t="e">
            <v>#N/A</v>
          </cell>
          <cell r="ID183" t="e">
            <v>#N/A</v>
          </cell>
          <cell r="IE183" t="e">
            <v>#N/A</v>
          </cell>
          <cell r="IF183" t="e">
            <v>#N/A</v>
          </cell>
          <cell r="IG183" t="e">
            <v>#N/A</v>
          </cell>
          <cell r="IH183" t="e">
            <v>#N/A</v>
          </cell>
          <cell r="IJ183">
            <v>47582451.170511492</v>
          </cell>
          <cell r="IK183">
            <v>31878503.933623169</v>
          </cell>
          <cell r="IL183">
            <v>3253418254.7940392</v>
          </cell>
          <cell r="IM183">
            <v>0.66996346656011263</v>
          </cell>
          <cell r="IN183">
            <v>102.05680484781364</v>
          </cell>
          <cell r="IO183">
            <v>68.374330761890135</v>
          </cell>
          <cell r="IP183">
            <v>1.3404561960151721E-2</v>
          </cell>
          <cell r="IQ183">
            <v>2.2513322664340842E-2</v>
          </cell>
          <cell r="IR183">
            <v>-7.102921606657828E-3</v>
          </cell>
          <cell r="IS183">
            <v>2.674530070768031E-2</v>
          </cell>
          <cell r="IT183">
            <v>0</v>
          </cell>
          <cell r="IV183" t="e">
            <v>#N/A</v>
          </cell>
          <cell r="IW183" t="e">
            <v>#N/A</v>
          </cell>
          <cell r="IX183" t="e">
            <v>#N/A</v>
          </cell>
          <cell r="IY183" t="e">
            <v>#N/A</v>
          </cell>
          <cell r="IZ183" t="e">
            <v>#N/A</v>
          </cell>
          <cell r="JA183" t="e">
            <v>#N/A</v>
          </cell>
          <cell r="JC183">
            <v>47582451.170511492</v>
          </cell>
          <cell r="JD183">
            <v>31878503.933623169</v>
          </cell>
          <cell r="JE183">
            <v>3253418254.7940392</v>
          </cell>
          <cell r="JF183">
            <v>0.66996346656011263</v>
          </cell>
          <cell r="JG183">
            <v>102.05680484781364</v>
          </cell>
          <cell r="JH183">
            <v>68.374330761890135</v>
          </cell>
          <cell r="JI183" t="e">
            <v>#N/A</v>
          </cell>
          <cell r="JJ183" t="e">
            <v>#N/A</v>
          </cell>
          <cell r="JK183" t="e">
            <v>#N/A</v>
          </cell>
          <cell r="JL183" t="e">
            <v>#N/A</v>
          </cell>
          <cell r="JM183" t="e">
            <v>#N/A</v>
          </cell>
          <cell r="JN183" t="e">
            <v>#N/A</v>
          </cell>
          <cell r="JO183" t="e">
            <v>#N/A</v>
          </cell>
          <cell r="JP183" t="e">
            <v>#N/A</v>
          </cell>
          <cell r="JR183" t="e">
            <v>#N/A</v>
          </cell>
          <cell r="JS183" t="e">
            <v>#N/A</v>
          </cell>
          <cell r="JT183" t="e">
            <v>#N/A</v>
          </cell>
          <cell r="JU183" t="e">
            <v>#N/A</v>
          </cell>
          <cell r="JV183" t="e">
            <v>#N/A</v>
          </cell>
          <cell r="JW183" t="e">
            <v>#N/A</v>
          </cell>
          <cell r="JX183" t="e">
            <v>#N/A</v>
          </cell>
          <cell r="JY183" t="e">
            <v>#N/A</v>
          </cell>
          <cell r="JZ183" t="e">
            <v>#N/A</v>
          </cell>
          <cell r="KA183" t="e">
            <v>#N/A</v>
          </cell>
          <cell r="KB183" t="e">
            <v>#N/A</v>
          </cell>
          <cell r="KC183" t="e">
            <v>#N/A</v>
          </cell>
          <cell r="KD183" t="e">
            <v>#N/A</v>
          </cell>
          <cell r="KE183" t="e">
            <v>#N/A</v>
          </cell>
          <cell r="KF183" t="e">
            <v>#N/A</v>
          </cell>
          <cell r="KG183" t="e">
            <v>#N/A</v>
          </cell>
          <cell r="KH183" t="e">
            <v>#N/A</v>
          </cell>
          <cell r="KI183" t="e">
            <v>#N/A</v>
          </cell>
          <cell r="KJ183" t="e">
            <v>#N/A</v>
          </cell>
          <cell r="KL183">
            <v>93953270.698639959</v>
          </cell>
          <cell r="KM183">
            <v>53258747.747713611</v>
          </cell>
          <cell r="KN183">
            <v>3980038274.3292189</v>
          </cell>
          <cell r="KO183">
            <v>0.56686422251912694</v>
          </cell>
          <cell r="KP183">
            <v>74.730226350469934</v>
          </cell>
          <cell r="KQ183">
            <v>42.361891658837514</v>
          </cell>
          <cell r="KR183">
            <v>2.8235828144249568E-2</v>
          </cell>
          <cell r="KS183">
            <v>2.0067907495504314E-2</v>
          </cell>
          <cell r="KT183">
            <v>-3.1312866133815995E-3</v>
          </cell>
          <cell r="KU183">
            <v>2.2484524778813138E-2</v>
          </cell>
          <cell r="KV183">
            <v>0</v>
          </cell>
          <cell r="KX183" t="e">
            <v>#N/A</v>
          </cell>
          <cell r="KY183" t="e">
            <v>#N/A</v>
          </cell>
          <cell r="KZ183" t="e">
            <v>#N/A</v>
          </cell>
          <cell r="LA183" t="e">
            <v>#N/A</v>
          </cell>
          <cell r="LB183" t="e">
            <v>#N/A</v>
          </cell>
          <cell r="LC183" t="e">
            <v>#N/A</v>
          </cell>
          <cell r="LE183">
            <v>93953270.698639959</v>
          </cell>
          <cell r="LF183">
            <v>53258747.747713611</v>
          </cell>
          <cell r="LG183">
            <v>3980038274.3292189</v>
          </cell>
          <cell r="LH183">
            <v>0.56686422251912694</v>
          </cell>
          <cell r="LI183">
            <v>74.730226350469934</v>
          </cell>
          <cell r="LJ183">
            <v>42.361891658837514</v>
          </cell>
          <cell r="LK183" t="e">
            <v>#N/A</v>
          </cell>
          <cell r="LL183" t="e">
            <v>#N/A</v>
          </cell>
          <cell r="LM183" t="e">
            <v>#N/A</v>
          </cell>
          <cell r="LN183" t="e">
            <v>#N/A</v>
          </cell>
          <cell r="LO183" t="e">
            <v>#N/A</v>
          </cell>
          <cell r="LP183" t="e">
            <v>#N/A</v>
          </cell>
          <cell r="LQ183" t="e">
            <v>#N/A</v>
          </cell>
          <cell r="LR183" t="e">
            <v>#N/A</v>
          </cell>
          <cell r="LT183" t="e">
            <v>#N/A</v>
          </cell>
          <cell r="LU183" t="e">
            <v>#N/A</v>
          </cell>
          <cell r="LV183" t="e">
            <v>#N/A</v>
          </cell>
          <cell r="LW183" t="e">
            <v>#N/A</v>
          </cell>
          <cell r="LX183" t="e">
            <v>#N/A</v>
          </cell>
          <cell r="LY183" t="e">
            <v>#N/A</v>
          </cell>
          <cell r="LZ183" t="e">
            <v>#N/A</v>
          </cell>
          <cell r="MA183" t="e">
            <v>#N/A</v>
          </cell>
          <cell r="MB183" t="e">
            <v>#N/A</v>
          </cell>
          <cell r="MC183" t="e">
            <v>#N/A</v>
          </cell>
          <cell r="MD183" t="e">
            <v>#N/A</v>
          </cell>
          <cell r="ME183" t="e">
            <v>#N/A</v>
          </cell>
          <cell r="MF183" t="e">
            <v>#N/A</v>
          </cell>
          <cell r="MG183" t="e">
            <v>#N/A</v>
          </cell>
          <cell r="MH183" t="e">
            <v>#N/A</v>
          </cell>
          <cell r="MI183" t="e">
            <v>#N/A</v>
          </cell>
          <cell r="MJ183" t="e">
            <v>#N/A</v>
          </cell>
          <cell r="MK183" t="e">
            <v>#N/A</v>
          </cell>
          <cell r="ML183" t="e">
            <v>#N/A</v>
          </cell>
          <cell r="MN183">
            <v>211527667.583132</v>
          </cell>
          <cell r="MO183">
            <v>110616840.42946766</v>
          </cell>
          <cell r="MP183">
            <v>13546770128.288441</v>
          </cell>
          <cell r="MQ183">
            <v>0.52294265659594807</v>
          </cell>
          <cell r="MR183">
            <v>122.46571205336707</v>
          </cell>
          <cell r="MS183">
            <v>64.042544803102203</v>
          </cell>
          <cell r="MT183">
            <v>2.1373555312598207E-2</v>
          </cell>
          <cell r="MU183">
            <v>4.7911387219776128E-2</v>
          </cell>
          <cell r="MV183">
            <v>-4.5502350060427334E-2</v>
          </cell>
          <cell r="MW183">
            <v>-1.1223258906782463E-2</v>
          </cell>
          <cell r="MX183">
            <v>2.2627388196420187E-2</v>
          </cell>
          <cell r="MZ183" t="e">
            <v>#N/A</v>
          </cell>
          <cell r="NA183" t="e">
            <v>#N/A</v>
          </cell>
          <cell r="NB183" t="e">
            <v>#N/A</v>
          </cell>
          <cell r="NC183" t="e">
            <v>#N/A</v>
          </cell>
          <cell r="ND183" t="e">
            <v>#N/A</v>
          </cell>
          <cell r="NE183" t="e">
            <v>#N/A</v>
          </cell>
          <cell r="NG183">
            <v>211527667.583132</v>
          </cell>
          <cell r="NH183">
            <v>110616840.42946766</v>
          </cell>
          <cell r="NI183">
            <v>13546770128.288441</v>
          </cell>
          <cell r="NJ183">
            <v>0.52294265659594807</v>
          </cell>
          <cell r="NK183">
            <v>122.46571205336707</v>
          </cell>
          <cell r="NL183">
            <v>64.042544803102203</v>
          </cell>
          <cell r="NM183" t="e">
            <v>#N/A</v>
          </cell>
          <cell r="NN183" t="e">
            <v>#N/A</v>
          </cell>
          <cell r="NO183" t="e">
            <v>#N/A</v>
          </cell>
          <cell r="NP183" t="e">
            <v>#N/A</v>
          </cell>
          <cell r="NQ183" t="e">
            <v>#N/A</v>
          </cell>
          <cell r="NR183" t="e">
            <v>#N/A</v>
          </cell>
          <cell r="NS183" t="e">
            <v>#N/A</v>
          </cell>
          <cell r="NT183" t="e">
            <v>#N/A</v>
          </cell>
          <cell r="NX183" t="e">
            <v>#N/A</v>
          </cell>
          <cell r="NY183" t="e">
            <v>#N/A</v>
          </cell>
          <cell r="NZ183" t="e">
            <v>#N/A</v>
          </cell>
          <cell r="OA183" t="e">
            <v>#N/A</v>
          </cell>
          <cell r="OB183" t="e">
            <v>#N/A</v>
          </cell>
          <cell r="OC183" t="e">
            <v>#N/A</v>
          </cell>
          <cell r="OD183" t="e">
            <v>#N/A</v>
          </cell>
          <cell r="OE183" t="e">
            <v>#N/A</v>
          </cell>
          <cell r="OF183" t="e">
            <v>#N/A</v>
          </cell>
          <cell r="OG183" t="e">
            <v>#N/A</v>
          </cell>
          <cell r="OH183" t="e">
            <v>#N/A</v>
          </cell>
          <cell r="OI183" t="e">
            <v>#N/A</v>
          </cell>
          <cell r="OJ183" t="e">
            <v>#N/A</v>
          </cell>
          <cell r="OK183" t="e">
            <v>#N/A</v>
          </cell>
          <cell r="OL183" t="e">
            <v>#N/A</v>
          </cell>
          <cell r="OM183" t="e">
            <v>#N/A</v>
          </cell>
          <cell r="ON183" t="e">
            <v>#N/A</v>
          </cell>
          <cell r="OO183" t="e">
            <v>#N/A</v>
          </cell>
          <cell r="OP183" t="e">
            <v>#N/A</v>
          </cell>
          <cell r="OX183">
            <v>2.9126721684593421E-2</v>
          </cell>
          <cell r="OY183" t="e">
            <v>#N/A</v>
          </cell>
          <cell r="OZ183">
            <v>-1.6386226648199814E-2</v>
          </cell>
          <cell r="PA183">
            <v>1.1323051359815142E-2</v>
          </cell>
          <cell r="PB183">
            <v>6.3752115365912484E-3</v>
          </cell>
          <cell r="PK183">
            <v>726521585.18113291</v>
          </cell>
          <cell r="PL183">
            <v>425863132.14396012</v>
          </cell>
          <cell r="PM183">
            <v>61362333616.363831</v>
          </cell>
          <cell r="PN183">
            <v>0.58616721213835088</v>
          </cell>
          <cell r="PO183">
            <v>144.08933054956424</v>
          </cell>
          <cell r="PP183">
            <v>84.4604411871194</v>
          </cell>
          <cell r="PQ183" t="e">
            <v>#N/A</v>
          </cell>
          <cell r="PR183" t="e">
            <v>#N/A</v>
          </cell>
          <cell r="PS183" t="e">
            <v>#N/A</v>
          </cell>
          <cell r="PT183" t="e">
            <v>#N/A</v>
          </cell>
          <cell r="PU183" t="e">
            <v>#N/A</v>
          </cell>
          <cell r="PV183" t="e">
            <v>#N/A</v>
          </cell>
          <cell r="PW183" t="e">
            <v>#N/A</v>
          </cell>
          <cell r="PX183" t="e">
            <v>#N/A</v>
          </cell>
          <cell r="QB183">
            <v>2.0824208757033627E-2</v>
          </cell>
          <cell r="QC183">
            <v>2.5890126118234602E-2</v>
          </cell>
          <cell r="QD183">
            <v>0.16644364780178295</v>
          </cell>
          <cell r="QE183">
            <v>0.70284581907173904</v>
          </cell>
          <cell r="QF183">
            <v>8.3996198251209783E-2</v>
          </cell>
          <cell r="QG183">
            <v>0</v>
          </cell>
          <cell r="QH183">
            <v>0</v>
          </cell>
          <cell r="QJ183">
            <v>139869940.79082015</v>
          </cell>
          <cell r="QK183">
            <v>75567339.929723889</v>
          </cell>
          <cell r="QL183">
            <v>9646489793.3652859</v>
          </cell>
          <cell r="QM183">
            <v>0.54026862028015865</v>
          </cell>
          <cell r="QN183">
            <v>127.65421943310864</v>
          </cell>
          <cell r="QO183">
            <v>68.967569006066228</v>
          </cell>
          <cell r="QP183">
            <v>3.4526955702568224E-2</v>
          </cell>
          <cell r="QQ183">
            <v>3.9160623120850835E-2</v>
          </cell>
          <cell r="QR183">
            <v>-9.4455569953849523E-3</v>
          </cell>
          <cell r="QS183">
            <v>-5.2951426567264693E-3</v>
          </cell>
          <cell r="QT183">
            <v>1.3885529609381465E-3</v>
          </cell>
        </row>
        <row r="184">
          <cell r="A184">
            <v>173</v>
          </cell>
          <cell r="B184">
            <v>47574</v>
          </cell>
          <cell r="C184">
            <v>2030</v>
          </cell>
          <cell r="D184" t="b">
            <v>0</v>
          </cell>
          <cell r="E184" t="b">
            <v>0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B184">
            <v>5210713.8814951479</v>
          </cell>
          <cell r="AC184">
            <v>12447027.420020359</v>
          </cell>
          <cell r="AD184">
            <v>6833211793.0412636</v>
          </cell>
          <cell r="AE184">
            <v>2.3887374557685064</v>
          </cell>
          <cell r="AF184">
            <v>548.98342893102483</v>
          </cell>
          <cell r="AG184">
            <v>1311.3772792837669</v>
          </cell>
          <cell r="AH184">
            <v>6.1492130898758122E-3</v>
          </cell>
          <cell r="AI184">
            <v>2.8759998068972885E-2</v>
          </cell>
          <cell r="AJ184">
            <v>3.4929296778939023E-2</v>
          </cell>
          <cell r="AK184">
            <v>8.1894570809216014E-2</v>
          </cell>
          <cell r="AL184">
            <v>-1.7292450331905792E-2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U184">
            <v>5210713.8814951479</v>
          </cell>
          <cell r="AV184">
            <v>12447027.420020359</v>
          </cell>
          <cell r="AW184">
            <v>6833211793.0412636</v>
          </cell>
          <cell r="AX184">
            <v>2.3887374557685064</v>
          </cell>
          <cell r="AY184">
            <v>548.98342893102483</v>
          </cell>
          <cell r="AZ184">
            <v>1311.3772792837669</v>
          </cell>
          <cell r="BA184" t="e">
            <v>#N/A</v>
          </cell>
          <cell r="BB184" t="e">
            <v>#N/A</v>
          </cell>
          <cell r="BC184" t="e">
            <v>#N/A</v>
          </cell>
          <cell r="BD184" t="e">
            <v>#N/A</v>
          </cell>
          <cell r="BE184" t="e">
            <v>#N/A</v>
          </cell>
          <cell r="BF184" t="e">
            <v>#N/A</v>
          </cell>
          <cell r="BG184" t="e">
            <v>#N/A</v>
          </cell>
          <cell r="BH184" t="e">
            <v>#N/A</v>
          </cell>
          <cell r="BJ184" t="e">
            <v>#N/A</v>
          </cell>
          <cell r="BK184" t="e">
            <v>#N/A</v>
          </cell>
          <cell r="BL184" t="e">
            <v>#N/A</v>
          </cell>
          <cell r="BM184" t="e">
            <v>#N/A</v>
          </cell>
          <cell r="BN184" t="e">
            <v>#N/A</v>
          </cell>
          <cell r="BO184" t="e">
            <v>#N/A</v>
          </cell>
          <cell r="BP184" t="e">
            <v>#N/A</v>
          </cell>
          <cell r="BQ184" t="e">
            <v>#N/A</v>
          </cell>
          <cell r="BR184" t="e">
            <v>#N/A</v>
          </cell>
          <cell r="BS184" t="e">
            <v>#N/A</v>
          </cell>
          <cell r="BT184" t="e">
            <v>#N/A</v>
          </cell>
          <cell r="BU184" t="e">
            <v>#N/A</v>
          </cell>
          <cell r="BV184" t="e">
            <v>#N/A</v>
          </cell>
          <cell r="BW184" t="e">
            <v>#N/A</v>
          </cell>
          <cell r="BX184" t="e">
            <v>#N/A</v>
          </cell>
          <cell r="BY184" t="e">
            <v>#N/A</v>
          </cell>
          <cell r="BZ184" t="e">
            <v>#N/A</v>
          </cell>
          <cell r="CA184" t="e">
            <v>#N/A</v>
          </cell>
          <cell r="CB184" t="e">
            <v>#N/A</v>
          </cell>
          <cell r="CD184">
            <v>74641343.220621943</v>
          </cell>
          <cell r="CE184">
            <v>57748356.472685426</v>
          </cell>
          <cell r="CF184">
            <v>13101643588.584534</v>
          </cell>
          <cell r="CG184">
            <v>0.77367788387723824</v>
          </cell>
          <cell r="CH184">
            <v>226.87474395538027</v>
          </cell>
          <cell r="CI184">
            <v>175.52797180858886</v>
          </cell>
          <cell r="CJ184">
            <v>1.6421299403485301E-2</v>
          </cell>
          <cell r="CK184">
            <v>2.2665884975400709E-2</v>
          </cell>
          <cell r="CL184">
            <v>-2.3522123969792485E-2</v>
          </cell>
          <cell r="CM184">
            <v>2.0298928491094392E-2</v>
          </cell>
          <cell r="CN184">
            <v>6.6858789623318975E-3</v>
          </cell>
          <cell r="CP184" t="e">
            <v>#N/A</v>
          </cell>
          <cell r="CQ184" t="e">
            <v>#N/A</v>
          </cell>
          <cell r="CR184" t="e">
            <v>#N/A</v>
          </cell>
          <cell r="CS184" t="e">
            <v>#N/A</v>
          </cell>
          <cell r="CT184" t="e">
            <v>#N/A</v>
          </cell>
          <cell r="CU184" t="e">
            <v>#N/A</v>
          </cell>
          <cell r="CW184">
            <v>74641343.220621943</v>
          </cell>
          <cell r="CX184">
            <v>57748356.472685426</v>
          </cell>
          <cell r="CY184">
            <v>13101643588.584534</v>
          </cell>
          <cell r="CZ184">
            <v>0.77367788387723824</v>
          </cell>
          <cell r="DA184">
            <v>226.87474395538027</v>
          </cell>
          <cell r="DB184">
            <v>175.52797180858886</v>
          </cell>
          <cell r="DC184" t="e">
            <v>#N/A</v>
          </cell>
          <cell r="DD184" t="e">
            <v>#N/A</v>
          </cell>
          <cell r="DE184" t="e">
            <v>#N/A</v>
          </cell>
          <cell r="DF184" t="e">
            <v>#N/A</v>
          </cell>
          <cell r="DG184" t="e">
            <v>#N/A</v>
          </cell>
          <cell r="DH184" t="e">
            <v>#N/A</v>
          </cell>
          <cell r="DI184" t="e">
            <v>#N/A</v>
          </cell>
          <cell r="DJ184" t="e">
            <v>#N/A</v>
          </cell>
          <cell r="DL184" t="e">
            <v>#N/A</v>
          </cell>
          <cell r="DM184" t="e">
            <v>#N/A</v>
          </cell>
          <cell r="DN184" t="e">
            <v>#N/A</v>
          </cell>
          <cell r="DO184" t="e">
            <v>#N/A</v>
          </cell>
          <cell r="DP184" t="e">
            <v>#N/A</v>
          </cell>
          <cell r="DQ184" t="e">
            <v>#N/A</v>
          </cell>
          <cell r="DR184" t="e">
            <v>#N/A</v>
          </cell>
          <cell r="DS184" t="e">
            <v>#N/A</v>
          </cell>
          <cell r="DT184" t="e">
            <v>#N/A</v>
          </cell>
          <cell r="DU184" t="e">
            <v>#N/A</v>
          </cell>
          <cell r="DV184" t="e">
            <v>#N/A</v>
          </cell>
          <cell r="DW184" t="e">
            <v>#N/A</v>
          </cell>
          <cell r="DX184" t="e">
            <v>#N/A</v>
          </cell>
          <cell r="DY184" t="e">
            <v>#N/A</v>
          </cell>
          <cell r="DZ184" t="e">
            <v>#N/A</v>
          </cell>
          <cell r="EA184" t="e">
            <v>#N/A</v>
          </cell>
          <cell r="EB184" t="e">
            <v>#N/A</v>
          </cell>
          <cell r="EC184" t="e">
            <v>#N/A</v>
          </cell>
          <cell r="ED184" t="e">
            <v>#N/A</v>
          </cell>
          <cell r="EF184">
            <v>141034876.0227803</v>
          </cell>
          <cell r="EG184">
            <v>97316032.992277488</v>
          </cell>
          <cell r="EH184">
            <v>15255968849.816278</v>
          </cell>
          <cell r="EI184">
            <v>0.69001395779976271</v>
          </cell>
          <cell r="EJ184">
            <v>156.76727031225076</v>
          </cell>
          <cell r="EK184">
            <v>108.17160464162139</v>
          </cell>
          <cell r="EL184">
            <v>4.6881315697083967E-2</v>
          </cell>
          <cell r="EM184">
            <v>3.5072390705457888E-2</v>
          </cell>
          <cell r="EN184">
            <v>4.4044925797069433E-3</v>
          </cell>
          <cell r="EO184">
            <v>9.1442962461950675E-4</v>
          </cell>
          <cell r="EP184">
            <v>9.9683651171529903E-3</v>
          </cell>
          <cell r="ER184" t="e">
            <v>#N/A</v>
          </cell>
          <cell r="ES184" t="e">
            <v>#N/A</v>
          </cell>
          <cell r="ET184" t="e">
            <v>#N/A</v>
          </cell>
          <cell r="EU184" t="e">
            <v>#N/A</v>
          </cell>
          <cell r="EV184" t="e">
            <v>#N/A</v>
          </cell>
          <cell r="EW184" t="e">
            <v>#N/A</v>
          </cell>
          <cell r="EY184">
            <v>141034876.0227803</v>
          </cell>
          <cell r="EZ184">
            <v>97316032.992277488</v>
          </cell>
          <cell r="FA184">
            <v>15255968849.816278</v>
          </cell>
          <cell r="FB184">
            <v>0.69001395779976271</v>
          </cell>
          <cell r="FC184">
            <v>156.76727031225076</v>
          </cell>
          <cell r="FD184">
            <v>108.17160464162139</v>
          </cell>
          <cell r="FE184" t="e">
            <v>#N/A</v>
          </cell>
          <cell r="FF184" t="e">
            <v>#N/A</v>
          </cell>
          <cell r="FG184" t="e">
            <v>#N/A</v>
          </cell>
          <cell r="FH184" t="e">
            <v>#N/A</v>
          </cell>
          <cell r="FI184" t="e">
            <v>#N/A</v>
          </cell>
          <cell r="FJ184" t="e">
            <v>#N/A</v>
          </cell>
          <cell r="FK184" t="e">
            <v>#N/A</v>
          </cell>
          <cell r="FL184" t="e">
            <v>#N/A</v>
          </cell>
          <cell r="FN184" t="e">
            <v>#N/A</v>
          </cell>
          <cell r="FO184" t="e">
            <v>#N/A</v>
          </cell>
          <cell r="FP184" t="e">
            <v>#N/A</v>
          </cell>
          <cell r="FQ184" t="e">
            <v>#N/A</v>
          </cell>
          <cell r="FR184" t="e">
            <v>#N/A</v>
          </cell>
          <cell r="FS184" t="e">
            <v>#N/A</v>
          </cell>
          <cell r="FT184" t="e">
            <v>#N/A</v>
          </cell>
          <cell r="FU184" t="e">
            <v>#N/A</v>
          </cell>
          <cell r="FV184" t="e">
            <v>#N/A</v>
          </cell>
          <cell r="FW184" t="e">
            <v>#N/A</v>
          </cell>
          <cell r="FX184" t="e">
            <v>#N/A</v>
          </cell>
          <cell r="FY184" t="e">
            <v>#N/A</v>
          </cell>
          <cell r="FZ184" t="e">
            <v>#N/A</v>
          </cell>
          <cell r="GA184" t="e">
            <v>#N/A</v>
          </cell>
          <cell r="GB184" t="e">
            <v>#N/A</v>
          </cell>
          <cell r="GC184" t="e">
            <v>#N/A</v>
          </cell>
          <cell r="GD184" t="e">
            <v>#N/A</v>
          </cell>
          <cell r="GE184" t="e">
            <v>#N/A</v>
          </cell>
          <cell r="GF184" t="e">
            <v>#N/A</v>
          </cell>
          <cell r="GH184">
            <v>162559628.6548869</v>
          </cell>
          <cell r="GI184">
            <v>95614645.337236345</v>
          </cell>
          <cell r="GJ184">
            <v>11709884875.160645</v>
          </cell>
          <cell r="GK184">
            <v>0.58818198668640942</v>
          </cell>
          <cell r="GL184">
            <v>122.46957392206448</v>
          </cell>
          <cell r="GM184">
            <v>72.034397298117966</v>
          </cell>
          <cell r="GN184">
            <v>3.4607862050449759E-2</v>
          </cell>
          <cell r="GO184">
            <v>4.1703192832957876E-2</v>
          </cell>
          <cell r="GP184">
            <v>-1.4216683901790508E-2</v>
          </cell>
          <cell r="GQ184">
            <v>-1.8008288847348876E-2</v>
          </cell>
          <cell r="GR184">
            <v>0</v>
          </cell>
          <cell r="GT184" t="e">
            <v>#N/A</v>
          </cell>
          <cell r="GU184" t="e">
            <v>#N/A</v>
          </cell>
          <cell r="GV184" t="e">
            <v>#N/A</v>
          </cell>
          <cell r="GW184" t="e">
            <v>#N/A</v>
          </cell>
          <cell r="GX184" t="e">
            <v>#N/A</v>
          </cell>
          <cell r="GY184" t="e">
            <v>#N/A</v>
          </cell>
          <cell r="HA184">
            <v>162559628.6548869</v>
          </cell>
          <cell r="HB184">
            <v>95614645.337236345</v>
          </cell>
          <cell r="HC184">
            <v>11709884875.160645</v>
          </cell>
          <cell r="HD184">
            <v>0.58818198668640942</v>
          </cell>
          <cell r="HE184">
            <v>122.46957392206448</v>
          </cell>
          <cell r="HF184">
            <v>72.034397298117966</v>
          </cell>
          <cell r="HG184" t="e">
            <v>#N/A</v>
          </cell>
          <cell r="HH184" t="e">
            <v>#N/A</v>
          </cell>
          <cell r="HI184" t="e">
            <v>#N/A</v>
          </cell>
          <cell r="HJ184" t="e">
            <v>#N/A</v>
          </cell>
          <cell r="HK184" t="e">
            <v>#N/A</v>
          </cell>
          <cell r="HL184" t="e">
            <v>#N/A</v>
          </cell>
          <cell r="HM184" t="e">
            <v>#N/A</v>
          </cell>
          <cell r="HN184" t="e">
            <v>#N/A</v>
          </cell>
          <cell r="HP184" t="e">
            <v>#N/A</v>
          </cell>
          <cell r="HQ184" t="e">
            <v>#N/A</v>
          </cell>
          <cell r="HR184" t="e">
            <v>#N/A</v>
          </cell>
          <cell r="HS184" t="e">
            <v>#N/A</v>
          </cell>
          <cell r="HT184" t="e">
            <v>#N/A</v>
          </cell>
          <cell r="HU184" t="e">
            <v>#N/A</v>
          </cell>
          <cell r="HV184" t="e">
            <v>#N/A</v>
          </cell>
          <cell r="HW184" t="e">
            <v>#N/A</v>
          </cell>
          <cell r="HX184" t="e">
            <v>#N/A</v>
          </cell>
          <cell r="HY184" t="e">
            <v>#N/A</v>
          </cell>
          <cell r="HZ184" t="e">
            <v>#N/A</v>
          </cell>
          <cell r="IA184" t="e">
            <v>#N/A</v>
          </cell>
          <cell r="IB184" t="e">
            <v>#N/A</v>
          </cell>
          <cell r="IC184" t="e">
            <v>#N/A</v>
          </cell>
          <cell r="ID184" t="e">
            <v>#N/A</v>
          </cell>
          <cell r="IE184" t="e">
            <v>#N/A</v>
          </cell>
          <cell r="IF184" t="e">
            <v>#N/A</v>
          </cell>
          <cell r="IG184" t="e">
            <v>#N/A</v>
          </cell>
          <cell r="IH184" t="e">
            <v>#N/A</v>
          </cell>
          <cell r="IJ184">
            <v>48369606.583579153</v>
          </cell>
          <cell r="IK184">
            <v>37953188.909599937</v>
          </cell>
          <cell r="IL184">
            <v>4096811723.4346766</v>
          </cell>
          <cell r="IM184">
            <v>0.7846495266406518</v>
          </cell>
          <cell r="IN184">
            <v>107.94380765191572</v>
          </cell>
          <cell r="IO184">
            <v>84.698057577865242</v>
          </cell>
          <cell r="IP184">
            <v>1.3698504609036785E-2</v>
          </cell>
          <cell r="IQ184">
            <v>2.2524206128197458E-2</v>
          </cell>
          <cell r="IR184">
            <v>-7.4801885793419785E-3</v>
          </cell>
          <cell r="IS184">
            <v>2.6559473892245888E-2</v>
          </cell>
          <cell r="IT184">
            <v>0</v>
          </cell>
          <cell r="IV184" t="e">
            <v>#N/A</v>
          </cell>
          <cell r="IW184" t="e">
            <v>#N/A</v>
          </cell>
          <cell r="IX184" t="e">
            <v>#N/A</v>
          </cell>
          <cell r="IY184" t="e">
            <v>#N/A</v>
          </cell>
          <cell r="IZ184" t="e">
            <v>#N/A</v>
          </cell>
          <cell r="JA184" t="e">
            <v>#N/A</v>
          </cell>
          <cell r="JC184">
            <v>48369606.583579153</v>
          </cell>
          <cell r="JD184">
            <v>37953188.909599937</v>
          </cell>
          <cell r="JE184">
            <v>4096811723.4346766</v>
          </cell>
          <cell r="JF184">
            <v>0.7846495266406518</v>
          </cell>
          <cell r="JG184">
            <v>107.94380765191572</v>
          </cell>
          <cell r="JH184">
            <v>84.698057577865242</v>
          </cell>
          <cell r="JI184" t="e">
            <v>#N/A</v>
          </cell>
          <cell r="JJ184" t="e">
            <v>#N/A</v>
          </cell>
          <cell r="JK184" t="e">
            <v>#N/A</v>
          </cell>
          <cell r="JL184" t="e">
            <v>#N/A</v>
          </cell>
          <cell r="JM184" t="e">
            <v>#N/A</v>
          </cell>
          <cell r="JN184" t="e">
            <v>#N/A</v>
          </cell>
          <cell r="JO184" t="e">
            <v>#N/A</v>
          </cell>
          <cell r="JP184" t="e">
            <v>#N/A</v>
          </cell>
          <cell r="JR184" t="e">
            <v>#N/A</v>
          </cell>
          <cell r="JS184" t="e">
            <v>#N/A</v>
          </cell>
          <cell r="JT184" t="e">
            <v>#N/A</v>
          </cell>
          <cell r="JU184" t="e">
            <v>#N/A</v>
          </cell>
          <cell r="JV184" t="e">
            <v>#N/A</v>
          </cell>
          <cell r="JW184" t="e">
            <v>#N/A</v>
          </cell>
          <cell r="JX184" t="e">
            <v>#N/A</v>
          </cell>
          <cell r="JY184" t="e">
            <v>#N/A</v>
          </cell>
          <cell r="JZ184" t="e">
            <v>#N/A</v>
          </cell>
          <cell r="KA184" t="e">
            <v>#N/A</v>
          </cell>
          <cell r="KB184" t="e">
            <v>#N/A</v>
          </cell>
          <cell r="KC184" t="e">
            <v>#N/A</v>
          </cell>
          <cell r="KD184" t="e">
            <v>#N/A</v>
          </cell>
          <cell r="KE184" t="e">
            <v>#N/A</v>
          </cell>
          <cell r="KF184" t="e">
            <v>#N/A</v>
          </cell>
          <cell r="KG184" t="e">
            <v>#N/A</v>
          </cell>
          <cell r="KH184" t="e">
            <v>#N/A</v>
          </cell>
          <cell r="KI184" t="e">
            <v>#N/A</v>
          </cell>
          <cell r="KJ184" t="e">
            <v>#N/A</v>
          </cell>
          <cell r="KL184">
            <v>96011905.634644285</v>
          </cell>
          <cell r="KM184">
            <v>62410938.662910044</v>
          </cell>
          <cell r="KN184">
            <v>4982758354.4131155</v>
          </cell>
          <cell r="KO184">
            <v>0.65003332920402013</v>
          </cell>
          <cell r="KP184">
            <v>79.837901194302972</v>
          </cell>
          <cell r="KQ184">
            <v>51.897296709994379</v>
          </cell>
          <cell r="KR184">
            <v>2.7721371467215792E-2</v>
          </cell>
          <cell r="KS184">
            <v>2.0021662820551393E-2</v>
          </cell>
          <cell r="KT184">
            <v>-3.5907053185084254E-3</v>
          </cell>
          <cell r="KU184">
            <v>2.2383218343811469E-2</v>
          </cell>
          <cell r="KV184">
            <v>0</v>
          </cell>
          <cell r="KX184" t="e">
            <v>#N/A</v>
          </cell>
          <cell r="KY184" t="e">
            <v>#N/A</v>
          </cell>
          <cell r="KZ184" t="e">
            <v>#N/A</v>
          </cell>
          <cell r="LA184" t="e">
            <v>#N/A</v>
          </cell>
          <cell r="LB184" t="e">
            <v>#N/A</v>
          </cell>
          <cell r="LC184" t="e">
            <v>#N/A</v>
          </cell>
          <cell r="LE184">
            <v>96011905.634644285</v>
          </cell>
          <cell r="LF184">
            <v>62410938.662910044</v>
          </cell>
          <cell r="LG184">
            <v>4982758354.4131155</v>
          </cell>
          <cell r="LH184">
            <v>0.65003332920402013</v>
          </cell>
          <cell r="LI184">
            <v>79.837901194302972</v>
          </cell>
          <cell r="LJ184">
            <v>51.897296709994379</v>
          </cell>
          <cell r="LK184" t="e">
            <v>#N/A</v>
          </cell>
          <cell r="LL184" t="e">
            <v>#N/A</v>
          </cell>
          <cell r="LM184" t="e">
            <v>#N/A</v>
          </cell>
          <cell r="LN184" t="e">
            <v>#N/A</v>
          </cell>
          <cell r="LO184" t="e">
            <v>#N/A</v>
          </cell>
          <cell r="LP184" t="e">
            <v>#N/A</v>
          </cell>
          <cell r="LQ184" t="e">
            <v>#N/A</v>
          </cell>
          <cell r="LR184" t="e">
            <v>#N/A</v>
          </cell>
          <cell r="LT184" t="e">
            <v>#N/A</v>
          </cell>
          <cell r="LU184" t="e">
            <v>#N/A</v>
          </cell>
          <cell r="LV184" t="e">
            <v>#N/A</v>
          </cell>
          <cell r="LW184" t="e">
            <v>#N/A</v>
          </cell>
          <cell r="LX184" t="e">
            <v>#N/A</v>
          </cell>
          <cell r="LY184" t="e">
            <v>#N/A</v>
          </cell>
          <cell r="LZ184" t="e">
            <v>#N/A</v>
          </cell>
          <cell r="MA184" t="e">
            <v>#N/A</v>
          </cell>
          <cell r="MB184" t="e">
            <v>#N/A</v>
          </cell>
          <cell r="MC184" t="e">
            <v>#N/A</v>
          </cell>
          <cell r="MD184" t="e">
            <v>#N/A</v>
          </cell>
          <cell r="ME184" t="e">
            <v>#N/A</v>
          </cell>
          <cell r="MF184" t="e">
            <v>#N/A</v>
          </cell>
          <cell r="MG184" t="e">
            <v>#N/A</v>
          </cell>
          <cell r="MH184" t="e">
            <v>#N/A</v>
          </cell>
          <cell r="MI184" t="e">
            <v>#N/A</v>
          </cell>
          <cell r="MJ184" t="e">
            <v>#N/A</v>
          </cell>
          <cell r="MK184" t="e">
            <v>#N/A</v>
          </cell>
          <cell r="ML184" t="e">
            <v>#N/A</v>
          </cell>
          <cell r="MN184">
            <v>223922348.59923178</v>
          </cell>
          <cell r="MO184">
            <v>131002574.62791945</v>
          </cell>
          <cell r="MP184">
            <v>16337022502.804182</v>
          </cell>
          <cell r="MQ184">
            <v>0.5850357297849853</v>
          </cell>
          <cell r="MR184">
            <v>124.70764448107582</v>
          </cell>
          <cell r="MS184">
            <v>72.958427798752695</v>
          </cell>
          <cell r="MT184">
            <v>2.0125880704026936E-2</v>
          </cell>
          <cell r="MU184">
            <v>4.7597336167031538E-2</v>
          </cell>
          <cell r="MV184">
            <v>-4.6197372385422084E-2</v>
          </cell>
          <cell r="MW184">
            <v>-1.1353906037940403E-2</v>
          </cell>
          <cell r="MX184">
            <v>2.356248522864789E-2</v>
          </cell>
          <cell r="MZ184" t="e">
            <v>#N/A</v>
          </cell>
          <cell r="NA184" t="e">
            <v>#N/A</v>
          </cell>
          <cell r="NB184" t="e">
            <v>#N/A</v>
          </cell>
          <cell r="NC184" t="e">
            <v>#N/A</v>
          </cell>
          <cell r="ND184" t="e">
            <v>#N/A</v>
          </cell>
          <cell r="NE184" t="e">
            <v>#N/A</v>
          </cell>
          <cell r="NG184">
            <v>223922348.59923178</v>
          </cell>
          <cell r="NH184">
            <v>131002574.62791945</v>
          </cell>
          <cell r="NI184">
            <v>16337022502.804182</v>
          </cell>
          <cell r="NJ184">
            <v>0.5850357297849853</v>
          </cell>
          <cell r="NK184">
            <v>124.70764448107582</v>
          </cell>
          <cell r="NL184">
            <v>72.958427798752695</v>
          </cell>
          <cell r="NM184" t="e">
            <v>#N/A</v>
          </cell>
          <cell r="NN184" t="e">
            <v>#N/A</v>
          </cell>
          <cell r="NO184" t="e">
            <v>#N/A</v>
          </cell>
          <cell r="NP184" t="e">
            <v>#N/A</v>
          </cell>
          <cell r="NQ184" t="e">
            <v>#N/A</v>
          </cell>
          <cell r="NR184" t="e">
            <v>#N/A</v>
          </cell>
          <cell r="NS184" t="e">
            <v>#N/A</v>
          </cell>
          <cell r="NT184" t="e">
            <v>#N/A</v>
          </cell>
          <cell r="NX184" t="e">
            <v>#N/A</v>
          </cell>
          <cell r="NY184" t="e">
            <v>#N/A</v>
          </cell>
          <cell r="NZ184" t="e">
            <v>#N/A</v>
          </cell>
          <cell r="OA184" t="e">
            <v>#N/A</v>
          </cell>
          <cell r="OB184" t="e">
            <v>#N/A</v>
          </cell>
          <cell r="OC184" t="e">
            <v>#N/A</v>
          </cell>
          <cell r="OD184" t="e">
            <v>#N/A</v>
          </cell>
          <cell r="OE184" t="e">
            <v>#N/A</v>
          </cell>
          <cell r="OF184" t="e">
            <v>#N/A</v>
          </cell>
          <cell r="OG184" t="e">
            <v>#N/A</v>
          </cell>
          <cell r="OH184" t="e">
            <v>#N/A</v>
          </cell>
          <cell r="OI184" t="e">
            <v>#N/A</v>
          </cell>
          <cell r="OJ184" t="e">
            <v>#N/A</v>
          </cell>
          <cell r="OK184" t="e">
            <v>#N/A</v>
          </cell>
          <cell r="OL184" t="e">
            <v>#N/A</v>
          </cell>
          <cell r="OM184" t="e">
            <v>#N/A</v>
          </cell>
          <cell r="ON184" t="e">
            <v>#N/A</v>
          </cell>
          <cell r="OO184" t="e">
            <v>#N/A</v>
          </cell>
          <cell r="OP184" t="e">
            <v>#N/A</v>
          </cell>
          <cell r="OX184">
            <v>2.8368855140492262E-2</v>
          </cell>
          <cell r="OY184" t="e">
            <v>#N/A</v>
          </cell>
          <cell r="OZ184">
            <v>-1.7015950803958707E-2</v>
          </cell>
          <cell r="PA184">
            <v>9.1745418084257045E-3</v>
          </cell>
          <cell r="PB184">
            <v>7.0031781468538872E-3</v>
          </cell>
          <cell r="PK184">
            <v>751750422.59723949</v>
          </cell>
          <cell r="PL184">
            <v>494492764.42264903</v>
          </cell>
          <cell r="PM184">
            <v>72317301687.2547</v>
          </cell>
          <cell r="PN184">
            <v>0.65778847548128383</v>
          </cell>
          <cell r="PO184">
            <v>146.24541932719609</v>
          </cell>
          <cell r="PP184">
            <v>96.198551425357394</v>
          </cell>
          <cell r="PQ184" t="e">
            <v>#N/A</v>
          </cell>
          <cell r="PR184" t="e">
            <v>#N/A</v>
          </cell>
          <cell r="PS184" t="e">
            <v>#N/A</v>
          </cell>
          <cell r="PT184" t="e">
            <v>#N/A</v>
          </cell>
          <cell r="PU184" t="e">
            <v>#N/A</v>
          </cell>
          <cell r="PV184" t="e">
            <v>#N/A</v>
          </cell>
          <cell r="PW184" t="e">
            <v>#N/A</v>
          </cell>
          <cell r="PX184" t="e">
            <v>#N/A</v>
          </cell>
          <cell r="QB184">
            <v>2.0824208757033627E-2</v>
          </cell>
          <cell r="QC184">
            <v>2.5890126118234602E-2</v>
          </cell>
          <cell r="QD184">
            <v>0.16644364780178295</v>
          </cell>
          <cell r="QE184">
            <v>0.70284581907173904</v>
          </cell>
          <cell r="QF184">
            <v>8.3996198251209783E-2</v>
          </cell>
          <cell r="QG184">
            <v>0</v>
          </cell>
          <cell r="QH184">
            <v>0</v>
          </cell>
          <cell r="QJ184">
            <v>143832560.42963058</v>
          </cell>
          <cell r="QK184">
            <v>88342224.547651023</v>
          </cell>
          <cell r="QL184">
            <v>11595118775.875273</v>
          </cell>
          <cell r="QM184">
            <v>0.61420184889826845</v>
          </cell>
          <cell r="QN184">
            <v>131.25228434360929</v>
          </cell>
          <cell r="QO184">
            <v>80.615395715966073</v>
          </cell>
          <cell r="QP184">
            <v>3.3830912666082097E-2</v>
          </cell>
          <cell r="QQ184">
            <v>3.8226165878362597E-2</v>
          </cell>
          <cell r="QR184">
            <v>-9.76896022090816E-3</v>
          </cell>
          <cell r="QS184">
            <v>-8.0430232308165359E-3</v>
          </cell>
          <cell r="QT184">
            <v>1.4721677066327739E-3</v>
          </cell>
        </row>
        <row r="185">
          <cell r="A185">
            <v>174</v>
          </cell>
          <cell r="B185">
            <v>47665</v>
          </cell>
          <cell r="C185">
            <v>2030</v>
          </cell>
          <cell r="D185" t="b">
            <v>0</v>
          </cell>
          <cell r="E185" t="b">
            <v>0</v>
          </cell>
          <cell r="H185" t="e">
            <v>#N/A</v>
          </cell>
          <cell r="I185" t="e">
            <v>#N/A</v>
          </cell>
          <cell r="J185" t="e">
            <v>#N/A</v>
          </cell>
          <cell r="K185" t="e">
            <v>#N/A</v>
          </cell>
          <cell r="L185" t="e">
            <v>#N/A</v>
          </cell>
          <cell r="M185" t="e">
            <v>#N/A</v>
          </cell>
          <cell r="N185" t="e">
            <v>#N/A</v>
          </cell>
          <cell r="O185" t="e">
            <v>#N/A</v>
          </cell>
          <cell r="P185" t="e">
            <v>#N/A</v>
          </cell>
          <cell r="Q185" t="e">
            <v>#N/A</v>
          </cell>
          <cell r="R185" t="e">
            <v>#N/A</v>
          </cell>
          <cell r="S185" t="e">
            <v>#N/A</v>
          </cell>
          <cell r="T185" t="e">
            <v>#N/A</v>
          </cell>
          <cell r="U185" t="e">
            <v>#N/A</v>
          </cell>
          <cell r="V185" t="e">
            <v>#N/A</v>
          </cell>
          <cell r="W185" t="e">
            <v>#N/A</v>
          </cell>
          <cell r="X185" t="e">
            <v>#N/A</v>
          </cell>
          <cell r="Y185" t="e">
            <v>#N/A</v>
          </cell>
          <cell r="Z185" t="e">
            <v>#N/A</v>
          </cell>
          <cell r="AB185">
            <v>5284033.967245942</v>
          </cell>
          <cell r="AC185">
            <v>12580834.479103912</v>
          </cell>
          <cell r="AD185">
            <v>6681297298.9885406</v>
          </cell>
          <cell r="AE185">
            <v>2.3809147626772522</v>
          </cell>
          <cell r="AF185">
            <v>531.06948589823799</v>
          </cell>
          <cell r="AG185">
            <v>1264.4311789825335</v>
          </cell>
          <cell r="AH185">
            <v>1.0425891121629838E-2</v>
          </cell>
          <cell r="AI185">
            <v>2.9504247337943976E-2</v>
          </cell>
          <cell r="AJ185">
            <v>3.4948420527716184E-2</v>
          </cell>
          <cell r="AK185">
            <v>8.0942381999063173E-2</v>
          </cell>
          <cell r="AL185">
            <v>-1.756705664720443E-2</v>
          </cell>
          <cell r="AN185" t="e">
            <v>#N/A</v>
          </cell>
          <cell r="AO185" t="e">
            <v>#N/A</v>
          </cell>
          <cell r="AP185" t="e">
            <v>#N/A</v>
          </cell>
          <cell r="AQ185" t="e">
            <v>#N/A</v>
          </cell>
          <cell r="AR185" t="e">
            <v>#N/A</v>
          </cell>
          <cell r="AS185" t="e">
            <v>#N/A</v>
          </cell>
          <cell r="AU185">
            <v>5284033.967245942</v>
          </cell>
          <cell r="AV185">
            <v>12580834.479103912</v>
          </cell>
          <cell r="AW185">
            <v>6681297298.9885406</v>
          </cell>
          <cell r="AX185">
            <v>2.3809147626772522</v>
          </cell>
          <cell r="AY185">
            <v>531.06948589823799</v>
          </cell>
          <cell r="AZ185">
            <v>1264.4311789825335</v>
          </cell>
          <cell r="BA185" t="e">
            <v>#N/A</v>
          </cell>
          <cell r="BB185" t="e">
            <v>#N/A</v>
          </cell>
          <cell r="BC185" t="e">
            <v>#N/A</v>
          </cell>
          <cell r="BD185" t="e">
            <v>#N/A</v>
          </cell>
          <cell r="BE185" t="e">
            <v>#N/A</v>
          </cell>
          <cell r="BF185" t="e">
            <v>#N/A</v>
          </cell>
          <cell r="BG185" t="e">
            <v>#N/A</v>
          </cell>
          <cell r="BH185" t="e">
            <v>#N/A</v>
          </cell>
          <cell r="BJ185" t="e">
            <v>#N/A</v>
          </cell>
          <cell r="BK185" t="e">
            <v>#N/A</v>
          </cell>
          <cell r="BL185" t="e">
            <v>#N/A</v>
          </cell>
          <cell r="BM185" t="e">
            <v>#N/A</v>
          </cell>
          <cell r="BN185" t="e">
            <v>#N/A</v>
          </cell>
          <cell r="BO185" t="e">
            <v>#N/A</v>
          </cell>
          <cell r="BP185" t="e">
            <v>#N/A</v>
          </cell>
          <cell r="BQ185" t="e">
            <v>#N/A</v>
          </cell>
          <cell r="BR185" t="e">
            <v>#N/A</v>
          </cell>
          <cell r="BS185" t="e">
            <v>#N/A</v>
          </cell>
          <cell r="BT185" t="e">
            <v>#N/A</v>
          </cell>
          <cell r="BU185" t="e">
            <v>#N/A</v>
          </cell>
          <cell r="BV185" t="e">
            <v>#N/A</v>
          </cell>
          <cell r="BW185" t="e">
            <v>#N/A</v>
          </cell>
          <cell r="BX185" t="e">
            <v>#N/A</v>
          </cell>
          <cell r="BY185" t="e">
            <v>#N/A</v>
          </cell>
          <cell r="BZ185" t="e">
            <v>#N/A</v>
          </cell>
          <cell r="CA185" t="e">
            <v>#N/A</v>
          </cell>
          <cell r="CB185" t="e">
            <v>#N/A</v>
          </cell>
          <cell r="CD185">
            <v>75821531.003431424</v>
          </cell>
          <cell r="CE185">
            <v>57687347.718034565</v>
          </cell>
          <cell r="CF185">
            <v>12760980190.768469</v>
          </cell>
          <cell r="CG185">
            <v>0.76083068957581235</v>
          </cell>
          <cell r="CH185">
            <v>221.20934131244613</v>
          </cell>
          <cell r="CI185">
            <v>168.30285569135964</v>
          </cell>
          <cell r="CJ185">
            <v>1.6151228738162663E-2</v>
          </cell>
          <cell r="CK185">
            <v>2.2451422758689478E-2</v>
          </cell>
          <cell r="CL185">
            <v>-2.3726066843136471E-2</v>
          </cell>
          <cell r="CM185">
            <v>2.0170888555043925E-2</v>
          </cell>
          <cell r="CN185">
            <v>6.8989611486103795E-3</v>
          </cell>
          <cell r="CP185" t="e">
            <v>#N/A</v>
          </cell>
          <cell r="CQ185" t="e">
            <v>#N/A</v>
          </cell>
          <cell r="CR185" t="e">
            <v>#N/A</v>
          </cell>
          <cell r="CS185" t="e">
            <v>#N/A</v>
          </cell>
          <cell r="CT185" t="e">
            <v>#N/A</v>
          </cell>
          <cell r="CU185" t="e">
            <v>#N/A</v>
          </cell>
          <cell r="CW185">
            <v>75821531.003431424</v>
          </cell>
          <cell r="CX185">
            <v>57687347.718034565</v>
          </cell>
          <cell r="CY185">
            <v>12760980190.768469</v>
          </cell>
          <cell r="CZ185">
            <v>0.76083068957581235</v>
          </cell>
          <cell r="DA185">
            <v>221.20934131244613</v>
          </cell>
          <cell r="DB185">
            <v>168.30285569135964</v>
          </cell>
          <cell r="DC185" t="e">
            <v>#N/A</v>
          </cell>
          <cell r="DD185" t="e">
            <v>#N/A</v>
          </cell>
          <cell r="DE185" t="e">
            <v>#N/A</v>
          </cell>
          <cell r="DF185" t="e">
            <v>#N/A</v>
          </cell>
          <cell r="DG185" t="e">
            <v>#N/A</v>
          </cell>
          <cell r="DH185" t="e">
            <v>#N/A</v>
          </cell>
          <cell r="DI185" t="e">
            <v>#N/A</v>
          </cell>
          <cell r="DJ185" t="e">
            <v>#N/A</v>
          </cell>
          <cell r="DL185" t="e">
            <v>#N/A</v>
          </cell>
          <cell r="DM185" t="e">
            <v>#N/A</v>
          </cell>
          <cell r="DN185" t="e">
            <v>#N/A</v>
          </cell>
          <cell r="DO185" t="e">
            <v>#N/A</v>
          </cell>
          <cell r="DP185" t="e">
            <v>#N/A</v>
          </cell>
          <cell r="DQ185" t="e">
            <v>#N/A</v>
          </cell>
          <cell r="DR185" t="e">
            <v>#N/A</v>
          </cell>
          <cell r="DS185" t="e">
            <v>#N/A</v>
          </cell>
          <cell r="DT185" t="e">
            <v>#N/A</v>
          </cell>
          <cell r="DU185" t="e">
            <v>#N/A</v>
          </cell>
          <cell r="DV185" t="e">
            <v>#N/A</v>
          </cell>
          <cell r="DW185" t="e">
            <v>#N/A</v>
          </cell>
          <cell r="DX185" t="e">
            <v>#N/A</v>
          </cell>
          <cell r="DY185" t="e">
            <v>#N/A</v>
          </cell>
          <cell r="DZ185" t="e">
            <v>#N/A</v>
          </cell>
          <cell r="EA185" t="e">
            <v>#N/A</v>
          </cell>
          <cell r="EB185" t="e">
            <v>#N/A</v>
          </cell>
          <cell r="EC185" t="e">
            <v>#N/A</v>
          </cell>
          <cell r="ED185" t="e">
            <v>#N/A</v>
          </cell>
          <cell r="EF185">
            <v>145203238.83856732</v>
          </cell>
          <cell r="EG185">
            <v>99715491.323676407</v>
          </cell>
          <cell r="EH185">
            <v>15618346324.284193</v>
          </cell>
          <cell r="EI185">
            <v>0.68673048976915141</v>
          </cell>
          <cell r="EJ185">
            <v>156.62908658381929</v>
          </cell>
          <cell r="EK185">
            <v>107.56196934180105</v>
          </cell>
          <cell r="EL185">
            <v>4.6397591576629246E-2</v>
          </cell>
          <cell r="EM185">
            <v>3.4599038354581918E-2</v>
          </cell>
          <cell r="EN185">
            <v>4.257264160152951E-3</v>
          </cell>
          <cell r="EO185">
            <v>1.4897879074034937E-3</v>
          </cell>
          <cell r="EP185">
            <v>1.0507186049436698E-2</v>
          </cell>
          <cell r="ER185" t="e">
            <v>#N/A</v>
          </cell>
          <cell r="ES185" t="e">
            <v>#N/A</v>
          </cell>
          <cell r="ET185" t="e">
            <v>#N/A</v>
          </cell>
          <cell r="EU185" t="e">
            <v>#N/A</v>
          </cell>
          <cell r="EV185" t="e">
            <v>#N/A</v>
          </cell>
          <cell r="EW185" t="e">
            <v>#N/A</v>
          </cell>
          <cell r="EY185">
            <v>145203238.83856732</v>
          </cell>
          <cell r="EZ185">
            <v>99715491.323676407</v>
          </cell>
          <cell r="FA185">
            <v>15618346324.284193</v>
          </cell>
          <cell r="FB185">
            <v>0.68673048976915141</v>
          </cell>
          <cell r="FC185">
            <v>156.62908658381929</v>
          </cell>
          <cell r="FD185">
            <v>107.56196934180105</v>
          </cell>
          <cell r="FE185" t="e">
            <v>#N/A</v>
          </cell>
          <cell r="FF185" t="e">
            <v>#N/A</v>
          </cell>
          <cell r="FG185" t="e">
            <v>#N/A</v>
          </cell>
          <cell r="FH185" t="e">
            <v>#N/A</v>
          </cell>
          <cell r="FI185" t="e">
            <v>#N/A</v>
          </cell>
          <cell r="FJ185" t="e">
            <v>#N/A</v>
          </cell>
          <cell r="FK185" t="e">
            <v>#N/A</v>
          </cell>
          <cell r="FL185" t="e">
            <v>#N/A</v>
          </cell>
          <cell r="FN185" t="e">
            <v>#N/A</v>
          </cell>
          <cell r="FO185" t="e">
            <v>#N/A</v>
          </cell>
          <cell r="FP185" t="e">
            <v>#N/A</v>
          </cell>
          <cell r="FQ185" t="e">
            <v>#N/A</v>
          </cell>
          <cell r="FR185" t="e">
            <v>#N/A</v>
          </cell>
          <cell r="FS185" t="e">
            <v>#N/A</v>
          </cell>
          <cell r="FT185" t="e">
            <v>#N/A</v>
          </cell>
          <cell r="FU185" t="e">
            <v>#N/A</v>
          </cell>
          <cell r="FV185" t="e">
            <v>#N/A</v>
          </cell>
          <cell r="FW185" t="e">
            <v>#N/A</v>
          </cell>
          <cell r="FX185" t="e">
            <v>#N/A</v>
          </cell>
          <cell r="FY185" t="e">
            <v>#N/A</v>
          </cell>
          <cell r="FZ185" t="e">
            <v>#N/A</v>
          </cell>
          <cell r="GA185" t="e">
            <v>#N/A</v>
          </cell>
          <cell r="GB185" t="e">
            <v>#N/A</v>
          </cell>
          <cell r="GC185" t="e">
            <v>#N/A</v>
          </cell>
          <cell r="GD185" t="e">
            <v>#N/A</v>
          </cell>
          <cell r="GE185" t="e">
            <v>#N/A</v>
          </cell>
          <cell r="GF185" t="e">
            <v>#N/A</v>
          </cell>
          <cell r="GH185">
            <v>166409720.74962226</v>
          </cell>
          <cell r="GI185">
            <v>99265423.614874825</v>
          </cell>
          <cell r="GJ185">
            <v>12823689215.378645</v>
          </cell>
          <cell r="GK185">
            <v>0.59651216988836964</v>
          </cell>
          <cell r="GL185">
            <v>129.18586098147702</v>
          </cell>
          <cell r="GM185">
            <v>77.060938252958124</v>
          </cell>
          <cell r="GN185">
            <v>3.3625632361907923E-2</v>
          </cell>
          <cell r="GO185">
            <v>4.0847541338664313E-2</v>
          </cell>
          <cell r="GP185">
            <v>-1.478569282415137E-2</v>
          </cell>
          <cell r="GQ185">
            <v>-1.3535361713273278E-2</v>
          </cell>
          <cell r="GR185">
            <v>0</v>
          </cell>
          <cell r="GT185" t="e">
            <v>#N/A</v>
          </cell>
          <cell r="GU185" t="e">
            <v>#N/A</v>
          </cell>
          <cell r="GV185" t="e">
            <v>#N/A</v>
          </cell>
          <cell r="GW185" t="e">
            <v>#N/A</v>
          </cell>
          <cell r="GX185" t="e">
            <v>#N/A</v>
          </cell>
          <cell r="GY185" t="e">
            <v>#N/A</v>
          </cell>
          <cell r="HA185">
            <v>166409720.74962226</v>
          </cell>
          <cell r="HB185">
            <v>99265423.614874825</v>
          </cell>
          <cell r="HC185">
            <v>12823689215.378645</v>
          </cell>
          <cell r="HD185">
            <v>0.59651216988836964</v>
          </cell>
          <cell r="HE185">
            <v>129.18586098147702</v>
          </cell>
          <cell r="HF185">
            <v>77.060938252958124</v>
          </cell>
          <cell r="HG185" t="e">
            <v>#N/A</v>
          </cell>
          <cell r="HH185" t="e">
            <v>#N/A</v>
          </cell>
          <cell r="HI185" t="e">
            <v>#N/A</v>
          </cell>
          <cell r="HJ185" t="e">
            <v>#N/A</v>
          </cell>
          <cell r="HK185" t="e">
            <v>#N/A</v>
          </cell>
          <cell r="HL185" t="e">
            <v>#N/A</v>
          </cell>
          <cell r="HM185" t="e">
            <v>#N/A</v>
          </cell>
          <cell r="HN185" t="e">
            <v>#N/A</v>
          </cell>
          <cell r="HP185" t="e">
            <v>#N/A</v>
          </cell>
          <cell r="HQ185" t="e">
            <v>#N/A</v>
          </cell>
          <cell r="HR185" t="e">
            <v>#N/A</v>
          </cell>
          <cell r="HS185" t="e">
            <v>#N/A</v>
          </cell>
          <cell r="HT185" t="e">
            <v>#N/A</v>
          </cell>
          <cell r="HU185" t="e">
            <v>#N/A</v>
          </cell>
          <cell r="HV185" t="e">
            <v>#N/A</v>
          </cell>
          <cell r="HW185" t="e">
            <v>#N/A</v>
          </cell>
          <cell r="HX185" t="e">
            <v>#N/A</v>
          </cell>
          <cell r="HY185" t="e">
            <v>#N/A</v>
          </cell>
          <cell r="HZ185" t="e">
            <v>#N/A</v>
          </cell>
          <cell r="IA185" t="e">
            <v>#N/A</v>
          </cell>
          <cell r="IB185" t="e">
            <v>#N/A</v>
          </cell>
          <cell r="IC185" t="e">
            <v>#N/A</v>
          </cell>
          <cell r="ID185" t="e">
            <v>#N/A</v>
          </cell>
          <cell r="IE185" t="e">
            <v>#N/A</v>
          </cell>
          <cell r="IF185" t="e">
            <v>#N/A</v>
          </cell>
          <cell r="IG185" t="e">
            <v>#N/A</v>
          </cell>
          <cell r="IH185" t="e">
            <v>#N/A</v>
          </cell>
          <cell r="IJ185">
            <v>49217244.436205104</v>
          </cell>
          <cell r="IK185">
            <v>39823490.413533181</v>
          </cell>
          <cell r="IL185">
            <v>4510946694.3906174</v>
          </cell>
          <cell r="IM185">
            <v>0.80913693705774181</v>
          </cell>
          <cell r="IN185">
            <v>113.27351388711187</v>
          </cell>
          <cell r="IO185">
            <v>91.653784076385278</v>
          </cell>
          <cell r="IP185">
            <v>1.39804617545373E-2</v>
          </cell>
          <cell r="IQ185">
            <v>2.2511764325126075E-2</v>
          </cell>
          <cell r="IR185">
            <v>-7.9666288750486394E-3</v>
          </cell>
          <cell r="IS185">
            <v>2.6394162085874216E-2</v>
          </cell>
          <cell r="IT185">
            <v>0</v>
          </cell>
          <cell r="IV185" t="e">
            <v>#N/A</v>
          </cell>
          <cell r="IW185" t="e">
            <v>#N/A</v>
          </cell>
          <cell r="IX185" t="e">
            <v>#N/A</v>
          </cell>
          <cell r="IY185" t="e">
            <v>#N/A</v>
          </cell>
          <cell r="IZ185" t="e">
            <v>#N/A</v>
          </cell>
          <cell r="JA185" t="e">
            <v>#N/A</v>
          </cell>
          <cell r="JC185">
            <v>49217244.436205104</v>
          </cell>
          <cell r="JD185">
            <v>39823490.413533181</v>
          </cell>
          <cell r="JE185">
            <v>4510946694.3906174</v>
          </cell>
          <cell r="JF185">
            <v>0.80913693705774181</v>
          </cell>
          <cell r="JG185">
            <v>113.27351388711187</v>
          </cell>
          <cell r="JH185">
            <v>91.653784076385278</v>
          </cell>
          <cell r="JI185" t="e">
            <v>#N/A</v>
          </cell>
          <cell r="JJ185" t="e">
            <v>#N/A</v>
          </cell>
          <cell r="JK185" t="e">
            <v>#N/A</v>
          </cell>
          <cell r="JL185" t="e">
            <v>#N/A</v>
          </cell>
          <cell r="JM185" t="e">
            <v>#N/A</v>
          </cell>
          <cell r="JN185" t="e">
            <v>#N/A</v>
          </cell>
          <cell r="JO185" t="e">
            <v>#N/A</v>
          </cell>
          <cell r="JP185" t="e">
            <v>#N/A</v>
          </cell>
          <cell r="JR185" t="e">
            <v>#N/A</v>
          </cell>
          <cell r="JS185" t="e">
            <v>#N/A</v>
          </cell>
          <cell r="JT185" t="e">
            <v>#N/A</v>
          </cell>
          <cell r="JU185" t="e">
            <v>#N/A</v>
          </cell>
          <cell r="JV185" t="e">
            <v>#N/A</v>
          </cell>
          <cell r="JW185" t="e">
            <v>#N/A</v>
          </cell>
          <cell r="JX185" t="e">
            <v>#N/A</v>
          </cell>
          <cell r="JY185" t="e">
            <v>#N/A</v>
          </cell>
          <cell r="JZ185" t="e">
            <v>#N/A</v>
          </cell>
          <cell r="KA185" t="e">
            <v>#N/A</v>
          </cell>
          <cell r="KB185" t="e">
            <v>#N/A</v>
          </cell>
          <cell r="KC185" t="e">
            <v>#N/A</v>
          </cell>
          <cell r="KD185" t="e">
            <v>#N/A</v>
          </cell>
          <cell r="KE185" t="e">
            <v>#N/A</v>
          </cell>
          <cell r="KF185" t="e">
            <v>#N/A</v>
          </cell>
          <cell r="KG185" t="e">
            <v>#N/A</v>
          </cell>
          <cell r="KH185" t="e">
            <v>#N/A</v>
          </cell>
          <cell r="KI185" t="e">
            <v>#N/A</v>
          </cell>
          <cell r="KJ185" t="e">
            <v>#N/A</v>
          </cell>
          <cell r="KL185">
            <v>97674977.30050756</v>
          </cell>
          <cell r="KM185">
            <v>64877842.124900624</v>
          </cell>
          <cell r="KN185">
            <v>5482855961.7311201</v>
          </cell>
          <cell r="KO185">
            <v>0.66422172718092343</v>
          </cell>
          <cell r="KP185">
            <v>84.510455066857986</v>
          </cell>
          <cell r="KQ185">
            <v>56.133680429354229</v>
          </cell>
          <cell r="KR185">
            <v>2.7224805127590977E-2</v>
          </cell>
          <cell r="KS185">
            <v>1.9944919586255612E-2</v>
          </cell>
          <cell r="KT185">
            <v>-4.1824465890496244E-3</v>
          </cell>
          <cell r="KU185">
            <v>2.2306259139124818E-2</v>
          </cell>
          <cell r="KV185">
            <v>0</v>
          </cell>
          <cell r="KX185" t="e">
            <v>#N/A</v>
          </cell>
          <cell r="KY185" t="e">
            <v>#N/A</v>
          </cell>
          <cell r="KZ185" t="e">
            <v>#N/A</v>
          </cell>
          <cell r="LA185" t="e">
            <v>#N/A</v>
          </cell>
          <cell r="LB185" t="e">
            <v>#N/A</v>
          </cell>
          <cell r="LC185" t="e">
            <v>#N/A</v>
          </cell>
          <cell r="LE185">
            <v>97674977.30050756</v>
          </cell>
          <cell r="LF185">
            <v>64877842.124900624</v>
          </cell>
          <cell r="LG185">
            <v>5482855961.7311201</v>
          </cell>
          <cell r="LH185">
            <v>0.66422172718092343</v>
          </cell>
          <cell r="LI185">
            <v>84.510455066857986</v>
          </cell>
          <cell r="LJ185">
            <v>56.133680429354229</v>
          </cell>
          <cell r="LK185" t="e">
            <v>#N/A</v>
          </cell>
          <cell r="LL185" t="e">
            <v>#N/A</v>
          </cell>
          <cell r="LM185" t="e">
            <v>#N/A</v>
          </cell>
          <cell r="LN185" t="e">
            <v>#N/A</v>
          </cell>
          <cell r="LO185" t="e">
            <v>#N/A</v>
          </cell>
          <cell r="LP185" t="e">
            <v>#N/A</v>
          </cell>
          <cell r="LQ185" t="e">
            <v>#N/A</v>
          </cell>
          <cell r="LR185" t="e">
            <v>#N/A</v>
          </cell>
          <cell r="LT185" t="e">
            <v>#N/A</v>
          </cell>
          <cell r="LU185" t="e">
            <v>#N/A</v>
          </cell>
          <cell r="LV185" t="e">
            <v>#N/A</v>
          </cell>
          <cell r="LW185" t="e">
            <v>#N/A</v>
          </cell>
          <cell r="LX185" t="e">
            <v>#N/A</v>
          </cell>
          <cell r="LY185" t="e">
            <v>#N/A</v>
          </cell>
          <cell r="LZ185" t="e">
            <v>#N/A</v>
          </cell>
          <cell r="MA185" t="e">
            <v>#N/A</v>
          </cell>
          <cell r="MB185" t="e">
            <v>#N/A</v>
          </cell>
          <cell r="MC185" t="e">
            <v>#N/A</v>
          </cell>
          <cell r="MD185" t="e">
            <v>#N/A</v>
          </cell>
          <cell r="ME185" t="e">
            <v>#N/A</v>
          </cell>
          <cell r="MF185" t="e">
            <v>#N/A</v>
          </cell>
          <cell r="MG185" t="e">
            <v>#N/A</v>
          </cell>
          <cell r="MH185" t="e">
            <v>#N/A</v>
          </cell>
          <cell r="MI185" t="e">
            <v>#N/A</v>
          </cell>
          <cell r="MJ185" t="e">
            <v>#N/A</v>
          </cell>
          <cell r="MK185" t="e">
            <v>#N/A</v>
          </cell>
          <cell r="ML185" t="e">
            <v>#N/A</v>
          </cell>
          <cell r="MN185">
            <v>229895770.18371308</v>
          </cell>
          <cell r="MO185">
            <v>141682328.00808743</v>
          </cell>
          <cell r="MP185">
            <v>18549465732.715397</v>
          </cell>
          <cell r="MQ185">
            <v>0.61628940756442363</v>
          </cell>
          <cell r="MR185">
            <v>130.92293155753742</v>
          </cell>
          <cell r="MS185">
            <v>80.686415926192325</v>
          </cell>
          <cell r="MT185">
            <v>1.8911494656310427E-2</v>
          </cell>
          <cell r="MU185">
            <v>4.7151387092879617E-2</v>
          </cell>
          <cell r="MV185">
            <v>-4.6995378625900898E-2</v>
          </cell>
          <cell r="MW185">
            <v>-1.2374251956715607E-2</v>
          </cell>
          <cell r="MX185">
            <v>2.4484533164791149E-2</v>
          </cell>
          <cell r="MZ185" t="e">
            <v>#N/A</v>
          </cell>
          <cell r="NA185" t="e">
            <v>#N/A</v>
          </cell>
          <cell r="NB185" t="e">
            <v>#N/A</v>
          </cell>
          <cell r="NC185" t="e">
            <v>#N/A</v>
          </cell>
          <cell r="ND185" t="e">
            <v>#N/A</v>
          </cell>
          <cell r="NE185" t="e">
            <v>#N/A</v>
          </cell>
          <cell r="NG185">
            <v>229895770.18371308</v>
          </cell>
          <cell r="NH185">
            <v>141682328.00808743</v>
          </cell>
          <cell r="NI185">
            <v>18549465732.715397</v>
          </cell>
          <cell r="NJ185">
            <v>0.61628940756442363</v>
          </cell>
          <cell r="NK185">
            <v>130.92293155753742</v>
          </cell>
          <cell r="NL185">
            <v>80.686415926192325</v>
          </cell>
          <cell r="NM185" t="e">
            <v>#N/A</v>
          </cell>
          <cell r="NN185" t="e">
            <v>#N/A</v>
          </cell>
          <cell r="NO185" t="e">
            <v>#N/A</v>
          </cell>
          <cell r="NP185" t="e">
            <v>#N/A</v>
          </cell>
          <cell r="NQ185" t="e">
            <v>#N/A</v>
          </cell>
          <cell r="NR185" t="e">
            <v>#N/A</v>
          </cell>
          <cell r="NS185" t="e">
            <v>#N/A</v>
          </cell>
          <cell r="NT185" t="e">
            <v>#N/A</v>
          </cell>
          <cell r="NX185" t="e">
            <v>#N/A</v>
          </cell>
          <cell r="NY185" t="e">
            <v>#N/A</v>
          </cell>
          <cell r="NZ185" t="e">
            <v>#N/A</v>
          </cell>
          <cell r="OA185" t="e">
            <v>#N/A</v>
          </cell>
          <cell r="OB185" t="e">
            <v>#N/A</v>
          </cell>
          <cell r="OC185" t="e">
            <v>#N/A</v>
          </cell>
          <cell r="OD185" t="e">
            <v>#N/A</v>
          </cell>
          <cell r="OE185" t="e">
            <v>#N/A</v>
          </cell>
          <cell r="OF185" t="e">
            <v>#N/A</v>
          </cell>
          <cell r="OG185" t="e">
            <v>#N/A</v>
          </cell>
          <cell r="OH185" t="e">
            <v>#N/A</v>
          </cell>
          <cell r="OI185" t="e">
            <v>#N/A</v>
          </cell>
          <cell r="OJ185" t="e">
            <v>#N/A</v>
          </cell>
          <cell r="OK185" t="e">
            <v>#N/A</v>
          </cell>
          <cell r="OL185" t="e">
            <v>#N/A</v>
          </cell>
          <cell r="OM185" t="e">
            <v>#N/A</v>
          </cell>
          <cell r="ON185" t="e">
            <v>#N/A</v>
          </cell>
          <cell r="OO185" t="e">
            <v>#N/A</v>
          </cell>
          <cell r="OP185" t="e">
            <v>#N/A</v>
          </cell>
          <cell r="OX185">
            <v>2.7689627722877218E-2</v>
          </cell>
          <cell r="OY185" t="e">
            <v>#N/A</v>
          </cell>
          <cell r="OZ185">
            <v>-1.7879446249913021E-2</v>
          </cell>
          <cell r="PA185">
            <v>8.6320156702569331E-3</v>
          </cell>
          <cell r="PB185">
            <v>7.7059439410846284E-3</v>
          </cell>
          <cell r="PK185">
            <v>769506516.47929275</v>
          </cell>
          <cell r="PL185">
            <v>515632757.68221104</v>
          </cell>
          <cell r="PM185">
            <v>76427581418.256989</v>
          </cell>
          <cell r="PN185">
            <v>0.67008237960267691</v>
          </cell>
          <cell r="PO185">
            <v>148.22095819086803</v>
          </cell>
          <cell r="PP185">
            <v>99.32025237152574</v>
          </cell>
          <cell r="PQ185" t="e">
            <v>#N/A</v>
          </cell>
          <cell r="PR185" t="e">
            <v>#N/A</v>
          </cell>
          <cell r="PS185" t="e">
            <v>#N/A</v>
          </cell>
          <cell r="PT185" t="e">
            <v>#N/A</v>
          </cell>
          <cell r="PU185" t="e">
            <v>#N/A</v>
          </cell>
          <cell r="PV185" t="e">
            <v>#N/A</v>
          </cell>
          <cell r="PW185" t="e">
            <v>#N/A</v>
          </cell>
          <cell r="PX185" t="e">
            <v>#N/A</v>
          </cell>
          <cell r="QB185">
            <v>2.0824208757033627E-2</v>
          </cell>
          <cell r="QC185">
            <v>2.5890126118234602E-2</v>
          </cell>
          <cell r="QD185">
            <v>0.16644364780178295</v>
          </cell>
          <cell r="QE185">
            <v>0.70284581907173904</v>
          </cell>
          <cell r="QF185">
            <v>8.3996198251209783E-2</v>
          </cell>
          <cell r="QG185">
            <v>0</v>
          </cell>
          <cell r="QH185">
            <v>0</v>
          </cell>
          <cell r="QJ185">
            <v>147335659.47430369</v>
          </cell>
          <cell r="QK185">
            <v>91465838.511566773</v>
          </cell>
          <cell r="QL185">
            <v>12461069374.045567</v>
          </cell>
          <cell r="QM185">
            <v>0.62079905732202612</v>
          </cell>
          <cell r="QN185">
            <v>136.23741472035746</v>
          </cell>
          <cell r="QO185">
            <v>84.576058630387834</v>
          </cell>
          <cell r="QP185">
            <v>3.3165793429809777E-2</v>
          </cell>
          <cell r="QQ185">
            <v>3.755488919518922E-2</v>
          </cell>
          <cell r="QR185">
            <v>-1.0239132003505258E-2</v>
          </cell>
          <cell r="QS185">
            <v>-4.8405094761519414E-3</v>
          </cell>
          <cell r="QT185">
            <v>1.561649293554552E-3</v>
          </cell>
        </row>
        <row r="186">
          <cell r="A186">
            <v>175</v>
          </cell>
          <cell r="B186">
            <v>47757</v>
          </cell>
          <cell r="C186">
            <v>2030</v>
          </cell>
          <cell r="D186" t="b">
            <v>0</v>
          </cell>
          <cell r="E186" t="b">
            <v>0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B186">
            <v>5393279.5663665049</v>
          </cell>
          <cell r="AC186">
            <v>12043551.423323363</v>
          </cell>
          <cell r="AD186">
            <v>6882636448.2485361</v>
          </cell>
          <cell r="AE186">
            <v>2.233066407020543</v>
          </cell>
          <cell r="AF186">
            <v>571.47897711631174</v>
          </cell>
          <cell r="AG186">
            <v>1276.1505061168973</v>
          </cell>
          <cell r="AH186">
            <v>1.4548268500911461E-2</v>
          </cell>
          <cell r="AI186">
            <v>3.0238796048807911E-2</v>
          </cell>
          <cell r="AJ186">
            <v>3.4945227105270413E-2</v>
          </cell>
          <cell r="AK186">
            <v>8.0041290560987438E-2</v>
          </cell>
          <cell r="AL186">
            <v>-1.7775620624979536E-2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U186">
            <v>5393279.5663665049</v>
          </cell>
          <cell r="AV186">
            <v>12043551.423323363</v>
          </cell>
          <cell r="AW186">
            <v>6882636448.2485361</v>
          </cell>
          <cell r="AX186">
            <v>2.233066407020543</v>
          </cell>
          <cell r="AY186">
            <v>571.47897711631174</v>
          </cell>
          <cell r="AZ186">
            <v>1276.1505061168973</v>
          </cell>
          <cell r="BA186" t="e">
            <v>#N/A</v>
          </cell>
          <cell r="BB186" t="e">
            <v>#N/A</v>
          </cell>
          <cell r="BC186" t="e">
            <v>#N/A</v>
          </cell>
          <cell r="BD186" t="e">
            <v>#N/A</v>
          </cell>
          <cell r="BE186" t="e">
            <v>#N/A</v>
          </cell>
          <cell r="BF186" t="e">
            <v>#N/A</v>
          </cell>
          <cell r="BG186" t="e">
            <v>#N/A</v>
          </cell>
          <cell r="BH186" t="e">
            <v>#N/A</v>
          </cell>
          <cell r="BJ186" t="e">
            <v>#N/A</v>
          </cell>
          <cell r="BK186" t="e">
            <v>#N/A</v>
          </cell>
          <cell r="BL186" t="e">
            <v>#N/A</v>
          </cell>
          <cell r="BM186" t="e">
            <v>#N/A</v>
          </cell>
          <cell r="BN186" t="e">
            <v>#N/A</v>
          </cell>
          <cell r="BO186" t="e">
            <v>#N/A</v>
          </cell>
          <cell r="BP186" t="e">
            <v>#N/A</v>
          </cell>
          <cell r="BQ186" t="e">
            <v>#N/A</v>
          </cell>
          <cell r="BR186" t="e">
            <v>#N/A</v>
          </cell>
          <cell r="BS186" t="e">
            <v>#N/A</v>
          </cell>
          <cell r="BT186" t="e">
            <v>#N/A</v>
          </cell>
          <cell r="BU186" t="e">
            <v>#N/A</v>
          </cell>
          <cell r="BV186" t="e">
            <v>#N/A</v>
          </cell>
          <cell r="BW186" t="e">
            <v>#N/A</v>
          </cell>
          <cell r="BX186" t="e">
            <v>#N/A</v>
          </cell>
          <cell r="BY186" t="e">
            <v>#N/A</v>
          </cell>
          <cell r="BZ186" t="e">
            <v>#N/A</v>
          </cell>
          <cell r="CA186" t="e">
            <v>#N/A</v>
          </cell>
          <cell r="CB186" t="e">
            <v>#N/A</v>
          </cell>
          <cell r="CD186">
            <v>76132420.932889476</v>
          </cell>
          <cell r="CE186">
            <v>52600246.593151554</v>
          </cell>
          <cell r="CF186">
            <v>11790876591.589825</v>
          </cell>
          <cell r="CG186">
            <v>0.69090468881212286</v>
          </cell>
          <cell r="CH186">
            <v>224.1601010502672</v>
          </cell>
          <cell r="CI186">
            <v>154.87326486022886</v>
          </cell>
          <cell r="CJ186">
            <v>1.5886661199165264E-2</v>
          </cell>
          <cell r="CK186">
            <v>2.2261770453465654E-2</v>
          </cell>
          <cell r="CL186">
            <v>-2.3911921606638575E-2</v>
          </cell>
          <cell r="CM186">
            <v>2.0074365708576666E-2</v>
          </cell>
          <cell r="CN186">
            <v>7.1185251226292337E-3</v>
          </cell>
          <cell r="CP186" t="e">
            <v>#N/A</v>
          </cell>
          <cell r="CQ186" t="e">
            <v>#N/A</v>
          </cell>
          <cell r="CR186" t="e">
            <v>#N/A</v>
          </cell>
          <cell r="CS186" t="e">
            <v>#N/A</v>
          </cell>
          <cell r="CT186" t="e">
            <v>#N/A</v>
          </cell>
          <cell r="CU186" t="e">
            <v>#N/A</v>
          </cell>
          <cell r="CW186">
            <v>76132420.932889476</v>
          </cell>
          <cell r="CX186">
            <v>52600246.593151554</v>
          </cell>
          <cell r="CY186">
            <v>11790876591.589825</v>
          </cell>
          <cell r="CZ186">
            <v>0.69090468881212286</v>
          </cell>
          <cell r="DA186">
            <v>224.1601010502672</v>
          </cell>
          <cell r="DB186">
            <v>154.87326486022886</v>
          </cell>
          <cell r="DC186" t="e">
            <v>#N/A</v>
          </cell>
          <cell r="DD186" t="e">
            <v>#N/A</v>
          </cell>
          <cell r="DE186" t="e">
            <v>#N/A</v>
          </cell>
          <cell r="DF186" t="e">
            <v>#N/A</v>
          </cell>
          <cell r="DG186" t="e">
            <v>#N/A</v>
          </cell>
          <cell r="DH186" t="e">
            <v>#N/A</v>
          </cell>
          <cell r="DI186" t="e">
            <v>#N/A</v>
          </cell>
          <cell r="DJ186" t="e">
            <v>#N/A</v>
          </cell>
          <cell r="DL186" t="e">
            <v>#N/A</v>
          </cell>
          <cell r="DM186" t="e">
            <v>#N/A</v>
          </cell>
          <cell r="DN186" t="e">
            <v>#N/A</v>
          </cell>
          <cell r="DO186" t="e">
            <v>#N/A</v>
          </cell>
          <cell r="DP186" t="e">
            <v>#N/A</v>
          </cell>
          <cell r="DQ186" t="e">
            <v>#N/A</v>
          </cell>
          <cell r="DR186" t="e">
            <v>#N/A</v>
          </cell>
          <cell r="DS186" t="e">
            <v>#N/A</v>
          </cell>
          <cell r="DT186" t="e">
            <v>#N/A</v>
          </cell>
          <cell r="DU186" t="e">
            <v>#N/A</v>
          </cell>
          <cell r="DV186" t="e">
            <v>#N/A</v>
          </cell>
          <cell r="DW186" t="e">
            <v>#N/A</v>
          </cell>
          <cell r="DX186" t="e">
            <v>#N/A</v>
          </cell>
          <cell r="DY186" t="e">
            <v>#N/A</v>
          </cell>
          <cell r="DZ186" t="e">
            <v>#N/A</v>
          </cell>
          <cell r="EA186" t="e">
            <v>#N/A</v>
          </cell>
          <cell r="EB186" t="e">
            <v>#N/A</v>
          </cell>
          <cell r="EC186" t="e">
            <v>#N/A</v>
          </cell>
          <cell r="ED186" t="e">
            <v>#N/A</v>
          </cell>
          <cell r="EF186">
            <v>146461889.84915203</v>
          </cell>
          <cell r="EG186">
            <v>90633026.679828659</v>
          </cell>
          <cell r="EH186">
            <v>14003202740.072992</v>
          </cell>
          <cell r="EI186">
            <v>0.61881644961140314</v>
          </cell>
          <cell r="EJ186">
            <v>154.50441470459634</v>
          </cell>
          <cell r="EK186">
            <v>95.609873356786181</v>
          </cell>
          <cell r="EL186">
            <v>4.5929196957436108E-2</v>
          </cell>
          <cell r="EM186">
            <v>3.468424952785059E-2</v>
          </cell>
          <cell r="EN186">
            <v>4.111620271443542E-3</v>
          </cell>
          <cell r="EO186">
            <v>2.267517744985301E-3</v>
          </cell>
          <cell r="EP186">
            <v>1.1017818833176613E-2</v>
          </cell>
          <cell r="ER186" t="e">
            <v>#N/A</v>
          </cell>
          <cell r="ES186" t="e">
            <v>#N/A</v>
          </cell>
          <cell r="ET186" t="e">
            <v>#N/A</v>
          </cell>
          <cell r="EU186" t="e">
            <v>#N/A</v>
          </cell>
          <cell r="EV186" t="e">
            <v>#N/A</v>
          </cell>
          <cell r="EW186" t="e">
            <v>#N/A</v>
          </cell>
          <cell r="EY186">
            <v>146461889.84915203</v>
          </cell>
          <cell r="EZ186">
            <v>90633026.679828659</v>
          </cell>
          <cell r="FA186">
            <v>14003202740.072992</v>
          </cell>
          <cell r="FB186">
            <v>0.61881644961140314</v>
          </cell>
          <cell r="FC186">
            <v>154.50441470459634</v>
          </cell>
          <cell r="FD186">
            <v>95.609873356786181</v>
          </cell>
          <cell r="FE186" t="e">
            <v>#N/A</v>
          </cell>
          <cell r="FF186" t="e">
            <v>#N/A</v>
          </cell>
          <cell r="FG186" t="e">
            <v>#N/A</v>
          </cell>
          <cell r="FH186" t="e">
            <v>#N/A</v>
          </cell>
          <cell r="FI186" t="e">
            <v>#N/A</v>
          </cell>
          <cell r="FJ186" t="e">
            <v>#N/A</v>
          </cell>
          <cell r="FK186" t="e">
            <v>#N/A</v>
          </cell>
          <cell r="FL186" t="e">
            <v>#N/A</v>
          </cell>
          <cell r="FN186" t="e">
            <v>#N/A</v>
          </cell>
          <cell r="FO186" t="e">
            <v>#N/A</v>
          </cell>
          <cell r="FP186" t="e">
            <v>#N/A</v>
          </cell>
          <cell r="FQ186" t="e">
            <v>#N/A</v>
          </cell>
          <cell r="FR186" t="e">
            <v>#N/A</v>
          </cell>
          <cell r="FS186" t="e">
            <v>#N/A</v>
          </cell>
          <cell r="FT186" t="e">
            <v>#N/A</v>
          </cell>
          <cell r="FU186" t="e">
            <v>#N/A</v>
          </cell>
          <cell r="FV186" t="e">
            <v>#N/A</v>
          </cell>
          <cell r="FW186" t="e">
            <v>#N/A</v>
          </cell>
          <cell r="FX186" t="e">
            <v>#N/A</v>
          </cell>
          <cell r="FY186" t="e">
            <v>#N/A</v>
          </cell>
          <cell r="FZ186" t="e">
            <v>#N/A</v>
          </cell>
          <cell r="GA186" t="e">
            <v>#N/A</v>
          </cell>
          <cell r="GB186" t="e">
            <v>#N/A</v>
          </cell>
          <cell r="GC186" t="e">
            <v>#N/A</v>
          </cell>
          <cell r="GD186" t="e">
            <v>#N/A</v>
          </cell>
          <cell r="GE186" t="e">
            <v>#N/A</v>
          </cell>
          <cell r="GF186" t="e">
            <v>#N/A</v>
          </cell>
          <cell r="GH186">
            <v>167454646.46620142</v>
          </cell>
          <cell r="GI186">
            <v>85804218.200594708</v>
          </cell>
          <cell r="GJ186">
            <v>10456830957.148119</v>
          </cell>
          <cell r="GK186">
            <v>0.51240273119511914</v>
          </cell>
          <cell r="GL186">
            <v>121.86849523763441</v>
          </cell>
          <cell r="GM186">
            <v>62.445749806403228</v>
          </cell>
          <cell r="GN186">
            <v>3.2679464586643628E-2</v>
          </cell>
          <cell r="GO186">
            <v>4.2274601520061759E-2</v>
          </cell>
          <cell r="GP186">
            <v>-1.5344091408425015E-2</v>
          </cell>
          <cell r="GQ186">
            <v>-1.0353285749640487E-2</v>
          </cell>
          <cell r="GR186">
            <v>0</v>
          </cell>
          <cell r="GT186" t="e">
            <v>#N/A</v>
          </cell>
          <cell r="GU186" t="e">
            <v>#N/A</v>
          </cell>
          <cell r="GV186" t="e">
            <v>#N/A</v>
          </cell>
          <cell r="GW186" t="e">
            <v>#N/A</v>
          </cell>
          <cell r="GX186" t="e">
            <v>#N/A</v>
          </cell>
          <cell r="GY186" t="e">
            <v>#N/A</v>
          </cell>
          <cell r="HA186">
            <v>167454646.46620142</v>
          </cell>
          <cell r="HB186">
            <v>85804218.200594708</v>
          </cell>
          <cell r="HC186">
            <v>10456830957.148119</v>
          </cell>
          <cell r="HD186">
            <v>0.51240273119511914</v>
          </cell>
          <cell r="HE186">
            <v>121.86849523763441</v>
          </cell>
          <cell r="HF186">
            <v>62.445749806403228</v>
          </cell>
          <cell r="HG186" t="e">
            <v>#N/A</v>
          </cell>
          <cell r="HH186" t="e">
            <v>#N/A</v>
          </cell>
          <cell r="HI186" t="e">
            <v>#N/A</v>
          </cell>
          <cell r="HJ186" t="e">
            <v>#N/A</v>
          </cell>
          <cell r="HK186" t="e">
            <v>#N/A</v>
          </cell>
          <cell r="HL186" t="e">
            <v>#N/A</v>
          </cell>
          <cell r="HM186" t="e">
            <v>#N/A</v>
          </cell>
          <cell r="HN186" t="e">
            <v>#N/A</v>
          </cell>
          <cell r="HP186" t="e">
            <v>#N/A</v>
          </cell>
          <cell r="HQ186" t="e">
            <v>#N/A</v>
          </cell>
          <cell r="HR186" t="e">
            <v>#N/A</v>
          </cell>
          <cell r="HS186" t="e">
            <v>#N/A</v>
          </cell>
          <cell r="HT186" t="e">
            <v>#N/A</v>
          </cell>
          <cell r="HU186" t="e">
            <v>#N/A</v>
          </cell>
          <cell r="HV186" t="e">
            <v>#N/A</v>
          </cell>
          <cell r="HW186" t="e">
            <v>#N/A</v>
          </cell>
          <cell r="HX186" t="e">
            <v>#N/A</v>
          </cell>
          <cell r="HY186" t="e">
            <v>#N/A</v>
          </cell>
          <cell r="HZ186" t="e">
            <v>#N/A</v>
          </cell>
          <cell r="IA186" t="e">
            <v>#N/A</v>
          </cell>
          <cell r="IB186" t="e">
            <v>#N/A</v>
          </cell>
          <cell r="IC186" t="e">
            <v>#N/A</v>
          </cell>
          <cell r="ID186" t="e">
            <v>#N/A</v>
          </cell>
          <cell r="IE186" t="e">
            <v>#N/A</v>
          </cell>
          <cell r="IF186" t="e">
            <v>#N/A</v>
          </cell>
          <cell r="IG186" t="e">
            <v>#N/A</v>
          </cell>
          <cell r="IH186" t="e">
            <v>#N/A</v>
          </cell>
          <cell r="IJ186">
            <v>49302513.93651849</v>
          </cell>
          <cell r="IK186">
            <v>32934693.997711003</v>
          </cell>
          <cell r="IL186">
            <v>3410287824.9062438</v>
          </cell>
          <cell r="IM186">
            <v>0.66801246768303624</v>
          </cell>
          <cell r="IN186">
            <v>103.54697162643329</v>
          </cell>
          <cell r="IO186">
            <v>69.170668037279043</v>
          </cell>
          <cell r="IP186">
            <v>1.4251223107626557E-2</v>
          </cell>
          <cell r="IQ186">
            <v>2.2532580197605061E-2</v>
          </cell>
          <cell r="IR186">
            <v>-8.4688010130456338E-3</v>
          </cell>
          <cell r="IS186">
            <v>2.62554935652261E-2</v>
          </cell>
          <cell r="IT186">
            <v>0</v>
          </cell>
          <cell r="IV186" t="e">
            <v>#N/A</v>
          </cell>
          <cell r="IW186" t="e">
            <v>#N/A</v>
          </cell>
          <cell r="IX186" t="e">
            <v>#N/A</v>
          </cell>
          <cell r="IY186" t="e">
            <v>#N/A</v>
          </cell>
          <cell r="IZ186" t="e">
            <v>#N/A</v>
          </cell>
          <cell r="JA186" t="e">
            <v>#N/A</v>
          </cell>
          <cell r="JC186">
            <v>49302513.93651849</v>
          </cell>
          <cell r="JD186">
            <v>32934693.997711003</v>
          </cell>
          <cell r="JE186">
            <v>3410287824.9062438</v>
          </cell>
          <cell r="JF186">
            <v>0.66801246768303624</v>
          </cell>
          <cell r="JG186">
            <v>103.54697162643329</v>
          </cell>
          <cell r="JH186">
            <v>69.170668037279043</v>
          </cell>
          <cell r="JI186" t="e">
            <v>#N/A</v>
          </cell>
          <cell r="JJ186" t="e">
            <v>#N/A</v>
          </cell>
          <cell r="JK186" t="e">
            <v>#N/A</v>
          </cell>
          <cell r="JL186" t="e">
            <v>#N/A</v>
          </cell>
          <cell r="JM186" t="e">
            <v>#N/A</v>
          </cell>
          <cell r="JN186" t="e">
            <v>#N/A</v>
          </cell>
          <cell r="JO186" t="e">
            <v>#N/A</v>
          </cell>
          <cell r="JP186" t="e">
            <v>#N/A</v>
          </cell>
          <cell r="JR186" t="e">
            <v>#N/A</v>
          </cell>
          <cell r="JS186" t="e">
            <v>#N/A</v>
          </cell>
          <cell r="JT186" t="e">
            <v>#N/A</v>
          </cell>
          <cell r="JU186" t="e">
            <v>#N/A</v>
          </cell>
          <cell r="JV186" t="e">
            <v>#N/A</v>
          </cell>
          <cell r="JW186" t="e">
            <v>#N/A</v>
          </cell>
          <cell r="JX186" t="e">
            <v>#N/A</v>
          </cell>
          <cell r="JY186" t="e">
            <v>#N/A</v>
          </cell>
          <cell r="JZ186" t="e">
            <v>#N/A</v>
          </cell>
          <cell r="KA186" t="e">
            <v>#N/A</v>
          </cell>
          <cell r="KB186" t="e">
            <v>#N/A</v>
          </cell>
          <cell r="KC186" t="e">
            <v>#N/A</v>
          </cell>
          <cell r="KD186" t="e">
            <v>#N/A</v>
          </cell>
          <cell r="KE186" t="e">
            <v>#N/A</v>
          </cell>
          <cell r="KF186" t="e">
            <v>#N/A</v>
          </cell>
          <cell r="KG186" t="e">
            <v>#N/A</v>
          </cell>
          <cell r="KH186" t="e">
            <v>#N/A</v>
          </cell>
          <cell r="KI186" t="e">
            <v>#N/A</v>
          </cell>
          <cell r="KJ186" t="e">
            <v>#N/A</v>
          </cell>
          <cell r="KL186">
            <v>98069548.630536363</v>
          </cell>
          <cell r="KM186">
            <v>54443649.324497141</v>
          </cell>
          <cell r="KN186">
            <v>4167774541.0936689</v>
          </cell>
          <cell r="KO186">
            <v>0.55515346083223205</v>
          </cell>
          <cell r="KP186">
            <v>76.552078944097559</v>
          </cell>
          <cell r="KQ186">
            <v>42.498151559717996</v>
          </cell>
          <cell r="KR186">
            <v>2.6744463372912211E-2</v>
          </cell>
          <cell r="KS186">
            <v>1.9887633545098087E-2</v>
          </cell>
          <cell r="KT186">
            <v>-4.7838544180447652E-3</v>
          </cell>
          <cell r="KU186">
            <v>2.2261270403930309E-2</v>
          </cell>
          <cell r="KV186">
            <v>0</v>
          </cell>
          <cell r="KX186" t="e">
            <v>#N/A</v>
          </cell>
          <cell r="KY186" t="e">
            <v>#N/A</v>
          </cell>
          <cell r="KZ186" t="e">
            <v>#N/A</v>
          </cell>
          <cell r="LA186" t="e">
            <v>#N/A</v>
          </cell>
          <cell r="LB186" t="e">
            <v>#N/A</v>
          </cell>
          <cell r="LC186" t="e">
            <v>#N/A</v>
          </cell>
          <cell r="LE186">
            <v>98069548.630536363</v>
          </cell>
          <cell r="LF186">
            <v>54443649.324497141</v>
          </cell>
          <cell r="LG186">
            <v>4167774541.0936689</v>
          </cell>
          <cell r="LH186">
            <v>0.55515346083223205</v>
          </cell>
          <cell r="LI186">
            <v>76.552078944097559</v>
          </cell>
          <cell r="LJ186">
            <v>42.498151559717996</v>
          </cell>
          <cell r="LK186" t="e">
            <v>#N/A</v>
          </cell>
          <cell r="LL186" t="e">
            <v>#N/A</v>
          </cell>
          <cell r="LM186" t="e">
            <v>#N/A</v>
          </cell>
          <cell r="LN186" t="e">
            <v>#N/A</v>
          </cell>
          <cell r="LO186" t="e">
            <v>#N/A</v>
          </cell>
          <cell r="LP186" t="e">
            <v>#N/A</v>
          </cell>
          <cell r="LQ186" t="e">
            <v>#N/A</v>
          </cell>
          <cell r="LR186" t="e">
            <v>#N/A</v>
          </cell>
          <cell r="LT186" t="e">
            <v>#N/A</v>
          </cell>
          <cell r="LU186" t="e">
            <v>#N/A</v>
          </cell>
          <cell r="LV186" t="e">
            <v>#N/A</v>
          </cell>
          <cell r="LW186" t="e">
            <v>#N/A</v>
          </cell>
          <cell r="LX186" t="e">
            <v>#N/A</v>
          </cell>
          <cell r="LY186" t="e">
            <v>#N/A</v>
          </cell>
          <cell r="LZ186" t="e">
            <v>#N/A</v>
          </cell>
          <cell r="MA186" t="e">
            <v>#N/A</v>
          </cell>
          <cell r="MB186" t="e">
            <v>#N/A</v>
          </cell>
          <cell r="MC186" t="e">
            <v>#N/A</v>
          </cell>
          <cell r="MD186" t="e">
            <v>#N/A</v>
          </cell>
          <cell r="ME186" t="e">
            <v>#N/A</v>
          </cell>
          <cell r="MF186" t="e">
            <v>#N/A</v>
          </cell>
          <cell r="MG186" t="e">
            <v>#N/A</v>
          </cell>
          <cell r="MH186" t="e">
            <v>#N/A</v>
          </cell>
          <cell r="MI186" t="e">
            <v>#N/A</v>
          </cell>
          <cell r="MJ186" t="e">
            <v>#N/A</v>
          </cell>
          <cell r="MK186" t="e">
            <v>#N/A</v>
          </cell>
          <cell r="ML186" t="e">
            <v>#N/A</v>
          </cell>
          <cell r="MN186">
            <v>223312248.53798988</v>
          </cell>
          <cell r="MO186">
            <v>113458871.64410736</v>
          </cell>
          <cell r="MP186">
            <v>13686446701.732788</v>
          </cell>
          <cell r="MQ186">
            <v>0.50807276531813583</v>
          </cell>
          <cell r="MR186">
            <v>120.62914519953816</v>
          </cell>
          <cell r="MS186">
            <v>61.288383379492281</v>
          </cell>
          <cell r="MT186">
            <v>1.7729416813014109E-2</v>
          </cell>
          <cell r="MU186">
            <v>4.6502698356327053E-2</v>
          </cell>
          <cell r="MV186">
            <v>-4.7814278349703296E-2</v>
          </cell>
          <cell r="MW186">
            <v>-1.3551914452426478E-2</v>
          </cell>
          <cell r="MX186">
            <v>2.542626216767313E-2</v>
          </cell>
          <cell r="MZ186" t="e">
            <v>#N/A</v>
          </cell>
          <cell r="NA186" t="e">
            <v>#N/A</v>
          </cell>
          <cell r="NB186" t="e">
            <v>#N/A</v>
          </cell>
          <cell r="NC186" t="e">
            <v>#N/A</v>
          </cell>
          <cell r="ND186" t="e">
            <v>#N/A</v>
          </cell>
          <cell r="NE186" t="e">
            <v>#N/A</v>
          </cell>
          <cell r="NG186">
            <v>223312248.53798988</v>
          </cell>
          <cell r="NH186">
            <v>113458871.64410736</v>
          </cell>
          <cell r="NI186">
            <v>13686446701.732788</v>
          </cell>
          <cell r="NJ186">
            <v>0.50807276531813583</v>
          </cell>
          <cell r="NK186">
            <v>120.62914519953816</v>
          </cell>
          <cell r="NL186">
            <v>61.288383379492281</v>
          </cell>
          <cell r="NM186" t="e">
            <v>#N/A</v>
          </cell>
          <cell r="NN186" t="e">
            <v>#N/A</v>
          </cell>
          <cell r="NO186" t="e">
            <v>#N/A</v>
          </cell>
          <cell r="NP186" t="e">
            <v>#N/A</v>
          </cell>
          <cell r="NQ186" t="e">
            <v>#N/A</v>
          </cell>
          <cell r="NR186" t="e">
            <v>#N/A</v>
          </cell>
          <cell r="NS186" t="e">
            <v>#N/A</v>
          </cell>
          <cell r="NT186" t="e">
            <v>#N/A</v>
          </cell>
          <cell r="NX186" t="e">
            <v>#N/A</v>
          </cell>
          <cell r="NY186" t="e">
            <v>#N/A</v>
          </cell>
          <cell r="NZ186" t="e">
            <v>#N/A</v>
          </cell>
          <cell r="OA186" t="e">
            <v>#N/A</v>
          </cell>
          <cell r="OB186" t="e">
            <v>#N/A</v>
          </cell>
          <cell r="OC186" t="e">
            <v>#N/A</v>
          </cell>
          <cell r="OD186" t="e">
            <v>#N/A</v>
          </cell>
          <cell r="OE186" t="e">
            <v>#N/A</v>
          </cell>
          <cell r="OF186" t="e">
            <v>#N/A</v>
          </cell>
          <cell r="OG186" t="e">
            <v>#N/A</v>
          </cell>
          <cell r="OH186" t="e">
            <v>#N/A</v>
          </cell>
          <cell r="OI186" t="e">
            <v>#N/A</v>
          </cell>
          <cell r="OJ186" t="e">
            <v>#N/A</v>
          </cell>
          <cell r="OK186" t="e">
            <v>#N/A</v>
          </cell>
          <cell r="OL186" t="e">
            <v>#N/A</v>
          </cell>
          <cell r="OM186" t="e">
            <v>#N/A</v>
          </cell>
          <cell r="ON186" t="e">
            <v>#N/A</v>
          </cell>
          <cell r="OO186" t="e">
            <v>#N/A</v>
          </cell>
          <cell r="OP186" t="e">
            <v>#N/A</v>
          </cell>
          <cell r="OX186">
            <v>2.7112743448161555E-2</v>
          </cell>
          <cell r="OY186" t="e">
            <v>#N/A</v>
          </cell>
          <cell r="OZ186">
            <v>-1.7526249041292515E-2</v>
          </cell>
          <cell r="PA186">
            <v>1.0992888009530801E-2</v>
          </cell>
          <cell r="PB186">
            <v>7.2031747525725985E-3</v>
          </cell>
          <cell r="PK186">
            <v>766126547.91965413</v>
          </cell>
          <cell r="PL186">
            <v>441918257.86321378</v>
          </cell>
          <cell r="PM186">
            <v>64398055804.792168</v>
          </cell>
          <cell r="PN186">
            <v>0.57682149125781113</v>
          </cell>
          <cell r="PO186">
            <v>145.7239085711756</v>
          </cell>
          <cell r="PP186">
            <v>84.056682253942427</v>
          </cell>
          <cell r="PQ186" t="e">
            <v>#N/A</v>
          </cell>
          <cell r="PR186" t="e">
            <v>#N/A</v>
          </cell>
          <cell r="PS186" t="e">
            <v>#N/A</v>
          </cell>
          <cell r="PT186" t="e">
            <v>#N/A</v>
          </cell>
          <cell r="PU186" t="e">
            <v>#N/A</v>
          </cell>
          <cell r="PV186" t="e">
            <v>#N/A</v>
          </cell>
          <cell r="PW186" t="e">
            <v>#N/A</v>
          </cell>
          <cell r="PX186" t="e">
            <v>#N/A</v>
          </cell>
          <cell r="QB186">
            <v>2.0824208757033627E-2</v>
          </cell>
          <cell r="QC186">
            <v>2.5890126118234602E-2</v>
          </cell>
          <cell r="QD186">
            <v>0.16644364780178295</v>
          </cell>
          <cell r="QE186">
            <v>0.70284581907173904</v>
          </cell>
          <cell r="QF186">
            <v>8.3996198251209783E-2</v>
          </cell>
          <cell r="QG186">
            <v>0</v>
          </cell>
          <cell r="QH186">
            <v>0</v>
          </cell>
          <cell r="QJ186">
            <v>148297061.85745057</v>
          </cell>
          <cell r="QK186">
            <v>79771441.12645115</v>
          </cell>
          <cell r="QL186">
            <v>10415328016.369568</v>
          </cell>
          <cell r="QM186">
            <v>0.53791653136817263</v>
          </cell>
          <cell r="QN186">
            <v>130.56462148978255</v>
          </cell>
          <cell r="QO186">
            <v>70.232868311182202</v>
          </cell>
          <cell r="QP186">
            <v>3.2524560540258478E-2</v>
          </cell>
          <cell r="QQ186">
            <v>3.858421006350838E-2</v>
          </cell>
          <cell r="QR186">
            <v>-1.0702900468176232E-2</v>
          </cell>
          <cell r="QS186">
            <v>-2.50746363140811E-3</v>
          </cell>
          <cell r="QT186">
            <v>1.6479822359333851E-3</v>
          </cell>
        </row>
      </sheetData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ast_m"/>
      <sheetName val="fcast_q"/>
      <sheetName val="fcast_a"/>
      <sheetName val="macrot_a"/>
      <sheetName val="macro_q"/>
      <sheetName val="&lt;- inputs"/>
      <sheetName val="int_forecast_chain"/>
      <sheetName val="int_forecast_chain qtr"/>
      <sheetName val="int_macro"/>
      <sheetName val="int_us_a"/>
      <sheetName val="int_us_qtr"/>
      <sheetName val="int_forecast_chain qtr lt"/>
      <sheetName val="&lt;- intermediate"/>
      <sheetName val="set_variables"/>
      <sheetName val="&lt;- various"/>
      <sheetName val="us table"/>
      <sheetName val="chain scale diff 5-yr"/>
      <sheetName val="chain growth qtr"/>
      <sheetName val="chain level qtr"/>
      <sheetName val="month_lt"/>
      <sheetName val="&lt;- tables"/>
      <sheetName val="occ"/>
      <sheetName val="adr"/>
      <sheetName val="per capita"/>
      <sheetName val="ratio to gdp"/>
      <sheetName val="&lt;-graphs"/>
      <sheetName val="month_relativ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B4" t="str">
            <v>totus</v>
          </cell>
        </row>
        <row r="5">
          <cell r="B5" t="str">
            <v>May 2020</v>
          </cell>
        </row>
        <row r="8">
          <cell r="B8" t="str">
            <v>1/1/2020</v>
          </cell>
        </row>
        <row r="9">
          <cell r="B9" t="str">
            <v>1/1/2019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_q_prior"/>
      <sheetName val="macro_a_prior"/>
      <sheetName val="macro_q"/>
      <sheetName val="macro_a"/>
      <sheetName val="flat_a_prior"/>
      <sheetName val="flat_q_prior"/>
      <sheetName val="flat_a"/>
      <sheetName val="flat_q"/>
      <sheetName val="flat_m"/>
      <sheetName val="coef"/>
      <sheetName val="&lt;- inputs"/>
      <sheetName val="int_sum-5yr"/>
      <sheetName val="int_forecast_chain"/>
      <sheetName val="int_forecast_chain qtr"/>
      <sheetName val="int_forecast macro"/>
      <sheetName val="int_macro qtr"/>
      <sheetName val="int_roll"/>
      <sheetName val="int_impact_recent_q"/>
      <sheetName val="int_m"/>
      <sheetName val="int_graph_q"/>
      <sheetName val="int_macro_graph_q"/>
      <sheetName val="int_supd"/>
      <sheetName val="int_quick_m"/>
      <sheetName val="int_macro_impact"/>
      <sheetName val="Sheet1"/>
      <sheetName val="&lt;- intermediate"/>
      <sheetName val="set_variables"/>
      <sheetName val="reference"/>
      <sheetName val="&lt;- various"/>
      <sheetName val="month_graph"/>
      <sheetName val="chain sum annual"/>
      <sheetName val="impact recent q"/>
      <sheetName val="chain comp annual"/>
      <sheetName val="chain comp qtr"/>
      <sheetName val="chain scale comp 3-yr"/>
      <sheetName val="chain scale comp 5-yr"/>
      <sheetName val="graph_q"/>
      <sheetName val="econ_graph_q"/>
      <sheetName val="econ graphs"/>
      <sheetName val="econ table"/>
      <sheetName val="int_wtfl_detail"/>
      <sheetName val="int_wtfl"/>
      <sheetName val="waterfall 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">
          <cell r="A1" t="str">
            <v>Intermediate: Waterfall calcs</v>
          </cell>
          <cell r="B1"/>
          <cell r="C1"/>
          <cell r="F1"/>
          <cell r="G1"/>
          <cell r="H1"/>
          <cell r="I1"/>
          <cell r="J1"/>
          <cell r="K1"/>
          <cell r="T1">
            <v>42736</v>
          </cell>
          <cell r="U1">
            <v>43101</v>
          </cell>
          <cell r="V1">
            <v>43466</v>
          </cell>
          <cell r="W1" t="str">
            <v>out_columns</v>
          </cell>
        </row>
        <row r="2">
          <cell r="A2"/>
          <cell r="B2"/>
          <cell r="C2"/>
          <cell r="F2" t="str">
            <v>Quarterly frequency</v>
          </cell>
          <cell r="G2"/>
          <cell r="H2"/>
          <cell r="I2"/>
          <cell r="J2"/>
          <cell r="K2"/>
          <cell r="T2" t="str">
            <v>Annual frequency calculated based on quarterly</v>
          </cell>
          <cell r="U2"/>
          <cell r="X2" t="str">
            <v>out_rows</v>
          </cell>
        </row>
        <row r="3">
          <cell r="A3">
            <v>42736</v>
          </cell>
          <cell r="B3" t="str">
            <v>&lt;- start point for tab</v>
          </cell>
          <cell r="C3"/>
          <cell r="F3">
            <v>42736</v>
          </cell>
          <cell r="G3">
            <v>42826</v>
          </cell>
          <cell r="H3">
            <v>42917</v>
          </cell>
          <cell r="I3">
            <v>43009</v>
          </cell>
          <cell r="J3">
            <v>43101</v>
          </cell>
          <cell r="K3">
            <v>43191</v>
          </cell>
          <cell r="L3">
            <v>43282</v>
          </cell>
          <cell r="M3">
            <v>43374</v>
          </cell>
          <cell r="N3">
            <v>43466</v>
          </cell>
          <cell r="O3">
            <v>43556</v>
          </cell>
          <cell r="P3">
            <v>43647</v>
          </cell>
          <cell r="Q3">
            <v>43739</v>
          </cell>
          <cell r="T3">
            <v>42736</v>
          </cell>
          <cell r="U3">
            <v>43101</v>
          </cell>
          <cell r="V3">
            <v>43466</v>
          </cell>
        </row>
        <row r="4">
          <cell r="A4">
            <v>43191</v>
          </cell>
          <cell r="B4" t="str">
            <v>&lt;- most recent STR q</v>
          </cell>
          <cell r="C4"/>
          <cell r="F4" t="str">
            <v>Q1</v>
          </cell>
          <cell r="G4" t="str">
            <v>Q2</v>
          </cell>
          <cell r="H4" t="str">
            <v>Q3</v>
          </cell>
          <cell r="I4" t="str">
            <v>Q4</v>
          </cell>
          <cell r="J4" t="str">
            <v>Q1</v>
          </cell>
          <cell r="K4" t="str">
            <v>Q2</v>
          </cell>
          <cell r="L4" t="str">
            <v>Q3</v>
          </cell>
          <cell r="M4" t="str">
            <v>Q4</v>
          </cell>
          <cell r="N4" t="str">
            <v>Q1</v>
          </cell>
          <cell r="O4" t="str">
            <v>Q2</v>
          </cell>
          <cell r="P4" t="str">
            <v>Q3</v>
          </cell>
          <cell r="Q4" t="str">
            <v>Q4</v>
          </cell>
        </row>
        <row r="5">
          <cell r="A5" t="str">
            <v>1/1/2017</v>
          </cell>
          <cell r="B5" t="str">
            <v>&lt;- most recent STR hist year</v>
          </cell>
          <cell r="C5"/>
          <cell r="D5"/>
          <cell r="E5"/>
          <cell r="F5" t="str">
            <v>Q1 '17</v>
          </cell>
          <cell r="G5" t="str">
            <v>Q2 '17</v>
          </cell>
          <cell r="H5" t="str">
            <v>Q3 '17</v>
          </cell>
          <cell r="I5" t="str">
            <v>Q4 '17</v>
          </cell>
          <cell r="J5" t="str">
            <v>Q1 '18</v>
          </cell>
          <cell r="K5" t="str">
            <v>Q2 '18</v>
          </cell>
          <cell r="L5" t="str">
            <v>Q3 '18</v>
          </cell>
          <cell r="M5" t="str">
            <v>Q4 '18</v>
          </cell>
          <cell r="N5" t="str">
            <v>Q1 '19</v>
          </cell>
          <cell r="O5" t="str">
            <v>Q2 '19</v>
          </cell>
          <cell r="P5" t="str">
            <v>Q3 '19</v>
          </cell>
          <cell r="Q5" t="str">
            <v>Q4 '19</v>
          </cell>
        </row>
        <row r="6">
          <cell r="A6"/>
          <cell r="B6"/>
          <cell r="C6"/>
          <cell r="D6"/>
          <cell r="E6"/>
          <cell r="F6">
            <v>2017</v>
          </cell>
          <cell r="G6">
            <v>2017</v>
          </cell>
          <cell r="H6">
            <v>2017</v>
          </cell>
          <cell r="I6">
            <v>2017</v>
          </cell>
          <cell r="J6">
            <v>2018</v>
          </cell>
          <cell r="K6">
            <v>2018</v>
          </cell>
          <cell r="L6">
            <v>2018</v>
          </cell>
          <cell r="M6">
            <v>2018</v>
          </cell>
          <cell r="N6">
            <v>2019</v>
          </cell>
          <cell r="O6">
            <v>2019</v>
          </cell>
          <cell r="P6">
            <v>2019</v>
          </cell>
          <cell r="Q6">
            <v>2019</v>
          </cell>
          <cell r="T6">
            <v>2017</v>
          </cell>
          <cell r="U6">
            <v>2018</v>
          </cell>
          <cell r="V6">
            <v>2019</v>
          </cell>
        </row>
        <row r="7">
          <cell r="A7">
            <v>43101</v>
          </cell>
          <cell r="B7" t="str">
            <v>&lt;- start year for waterfall analysis</v>
          </cell>
          <cell r="C7"/>
          <cell r="D7" t="str">
            <v>Is historical STR data available</v>
          </cell>
          <cell r="E7"/>
          <cell r="F7" t="b">
            <v>1</v>
          </cell>
          <cell r="G7" t="b">
            <v>1</v>
          </cell>
          <cell r="H7" t="b">
            <v>1</v>
          </cell>
          <cell r="I7" t="b">
            <v>1</v>
          </cell>
          <cell r="J7" t="b">
            <v>1</v>
          </cell>
          <cell r="K7" t="b">
            <v>1</v>
          </cell>
          <cell r="L7" t="b">
            <v>0</v>
          </cell>
          <cell r="M7" t="b">
            <v>0</v>
          </cell>
          <cell r="N7" t="b">
            <v>0</v>
          </cell>
          <cell r="O7" t="b">
            <v>0</v>
          </cell>
          <cell r="P7" t="b">
            <v>0</v>
          </cell>
          <cell r="Q7" t="b">
            <v>0</v>
          </cell>
        </row>
        <row r="8">
          <cell r="A8"/>
          <cell r="B8"/>
          <cell r="C8"/>
          <cell r="D8"/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</row>
        <row r="9">
          <cell r="A9"/>
          <cell r="B9"/>
          <cell r="C9"/>
          <cell r="D9" t="str">
            <v>Bring in data: Current model</v>
          </cell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  <cell r="P9"/>
          <cell r="Q9"/>
        </row>
        <row r="10">
          <cell r="A10"/>
          <cell r="B10"/>
          <cell r="C10"/>
          <cell r="D10"/>
          <cell r="E10"/>
          <cell r="F10"/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</row>
        <row r="11">
          <cell r="A11"/>
          <cell r="B11"/>
          <cell r="C11"/>
          <cell r="D11" t="str">
            <v>Current model: Forecast levels</v>
          </cell>
          <cell r="E11"/>
          <cell r="F11"/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</row>
        <row r="12">
          <cell r="A12"/>
          <cell r="B12"/>
          <cell r="C12"/>
          <cell r="D12"/>
          <cell r="E12"/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</row>
        <row r="13">
          <cell r="A13" t="str">
            <v>totus</v>
          </cell>
          <cell r="B13" t="str">
            <v>demt</v>
          </cell>
          <cell r="C13"/>
          <cell r="D13" t="str">
            <v>US Total</v>
          </cell>
          <cell r="E13"/>
          <cell r="F13">
            <v>276981912</v>
          </cell>
          <cell r="G13">
            <v>323591743</v>
          </cell>
          <cell r="H13">
            <v>339084059</v>
          </cell>
          <cell r="I13">
            <v>291996404</v>
          </cell>
          <cell r="J13">
            <v>285051781</v>
          </cell>
          <cell r="K13">
            <v>333659325</v>
          </cell>
          <cell r="L13">
            <v>344631365.08208483</v>
          </cell>
          <cell r="M13">
            <v>297099712.95852894</v>
          </cell>
          <cell r="N13">
            <v>294491380.29560423</v>
          </cell>
          <cell r="O13">
            <v>338959987.47832429</v>
          </cell>
          <cell r="P13">
            <v>352329832.0512709</v>
          </cell>
          <cell r="Q13">
            <v>302602324.87504888</v>
          </cell>
          <cell r="R13"/>
          <cell r="S13"/>
          <cell r="T13">
            <v>1231654118</v>
          </cell>
          <cell r="U13">
            <v>1260442184.0406139</v>
          </cell>
          <cell r="V13">
            <v>1288383524.7002482</v>
          </cell>
        </row>
        <row r="14">
          <cell r="A14" t="str">
            <v>luxus</v>
          </cell>
          <cell r="B14" t="str">
            <v>demt</v>
          </cell>
          <cell r="C14"/>
          <cell r="D14" t="str">
            <v>Luxury</v>
          </cell>
          <cell r="E14"/>
          <cell r="F14">
            <v>7844284</v>
          </cell>
          <cell r="G14">
            <v>8389983</v>
          </cell>
          <cell r="H14">
            <v>8421249</v>
          </cell>
          <cell r="I14">
            <v>8158800</v>
          </cell>
          <cell r="J14">
            <v>8163477</v>
          </cell>
          <cell r="K14">
            <v>8614553</v>
          </cell>
          <cell r="L14">
            <v>8594345.6985013783</v>
          </cell>
          <cell r="M14">
            <v>8289587.7783231055</v>
          </cell>
          <cell r="N14">
            <v>8307235.8020724207</v>
          </cell>
          <cell r="O14">
            <v>8861760.7193615958</v>
          </cell>
          <cell r="P14">
            <v>8895755.1498680618</v>
          </cell>
          <cell r="Q14">
            <v>8526231.9379009418</v>
          </cell>
          <cell r="R14"/>
          <cell r="S14"/>
          <cell r="T14">
            <v>32814316</v>
          </cell>
          <cell r="U14">
            <v>33661963.476824485</v>
          </cell>
          <cell r="V14">
            <v>34590983.609203026</v>
          </cell>
        </row>
        <row r="15">
          <cell r="A15" t="str">
            <v>upuus</v>
          </cell>
          <cell r="B15" t="str">
            <v>demt</v>
          </cell>
          <cell r="C15"/>
          <cell r="D15" t="str">
            <v>Upper upscale</v>
          </cell>
          <cell r="E15"/>
          <cell r="F15">
            <v>37977391</v>
          </cell>
          <cell r="G15">
            <v>42445035</v>
          </cell>
          <cell r="H15">
            <v>42319534</v>
          </cell>
          <cell r="I15">
            <v>39048195</v>
          </cell>
          <cell r="J15">
            <v>38845685</v>
          </cell>
          <cell r="K15">
            <v>43767806</v>
          </cell>
          <cell r="L15">
            <v>43182008.857425556</v>
          </cell>
          <cell r="M15">
            <v>39805491.181544505</v>
          </cell>
          <cell r="N15">
            <v>39743887.837580681</v>
          </cell>
          <cell r="O15">
            <v>44096973.311576419</v>
          </cell>
          <cell r="P15">
            <v>43847395.944451556</v>
          </cell>
          <cell r="Q15">
            <v>39859134.299941652</v>
          </cell>
          <cell r="R15"/>
          <cell r="S15"/>
          <cell r="T15">
            <v>161790155</v>
          </cell>
          <cell r="U15">
            <v>165600991.03897005</v>
          </cell>
          <cell r="V15">
            <v>167547391.39355031</v>
          </cell>
        </row>
        <row r="16">
          <cell r="A16" t="str">
            <v>upsus</v>
          </cell>
          <cell r="B16" t="str">
            <v>demt</v>
          </cell>
          <cell r="C16"/>
          <cell r="D16" t="str">
            <v>Upscale</v>
          </cell>
          <cell r="E16"/>
          <cell r="F16">
            <v>45281584</v>
          </cell>
          <cell r="G16">
            <v>51544071</v>
          </cell>
          <cell r="H16">
            <v>52989303</v>
          </cell>
          <cell r="I16">
            <v>48602513</v>
          </cell>
          <cell r="J16">
            <v>48036204</v>
          </cell>
          <cell r="K16">
            <v>54489592</v>
          </cell>
          <cell r="L16">
            <v>55199240.179900825</v>
          </cell>
          <cell r="M16">
            <v>50698022.752810821</v>
          </cell>
          <cell r="N16">
            <v>52277563.58330068</v>
          </cell>
          <cell r="O16">
            <v>58989314.553319603</v>
          </cell>
          <cell r="P16">
            <v>60009791.178855479</v>
          </cell>
          <cell r="Q16">
            <v>54440429.906968556</v>
          </cell>
          <cell r="R16"/>
          <cell r="S16"/>
          <cell r="T16">
            <v>198417471</v>
          </cell>
          <cell r="U16">
            <v>208423058.93271166</v>
          </cell>
          <cell r="V16">
            <v>225717099.22244433</v>
          </cell>
        </row>
        <row r="17">
          <cell r="A17" t="str">
            <v>upmus</v>
          </cell>
          <cell r="B17" t="str">
            <v>demt</v>
          </cell>
          <cell r="C17"/>
          <cell r="D17" t="str">
            <v>Upper midscale</v>
          </cell>
          <cell r="F17">
            <v>50933725</v>
          </cell>
          <cell r="G17">
            <v>60476488</v>
          </cell>
          <cell r="H17">
            <v>63418238</v>
          </cell>
          <cell r="I17">
            <v>55078426</v>
          </cell>
          <cell r="J17">
            <v>53442836</v>
          </cell>
          <cell r="K17">
            <v>63675637</v>
          </cell>
          <cell r="L17">
            <v>65448147.382090405</v>
          </cell>
          <cell r="M17">
            <v>56879588.39230375</v>
          </cell>
          <cell r="N17">
            <v>56549141.657898709</v>
          </cell>
          <cell r="O17">
            <v>65488124.808707975</v>
          </cell>
          <cell r="P17">
            <v>68144670.01869145</v>
          </cell>
          <cell r="Q17">
            <v>58413485.253636762</v>
          </cell>
          <cell r="R17"/>
          <cell r="S17"/>
          <cell r="T17">
            <v>229906877</v>
          </cell>
          <cell r="U17">
            <v>239446208.77439415</v>
          </cell>
          <cell r="V17">
            <v>248595421.73893487</v>
          </cell>
        </row>
        <row r="18">
          <cell r="A18" t="str">
            <v>midus</v>
          </cell>
          <cell r="B18" t="str">
            <v>demt</v>
          </cell>
          <cell r="C18"/>
          <cell r="D18" t="str">
            <v>Midscale</v>
          </cell>
          <cell r="E18"/>
          <cell r="F18">
            <v>23329255</v>
          </cell>
          <cell r="G18">
            <v>28062001</v>
          </cell>
          <cell r="H18">
            <v>29858457</v>
          </cell>
          <cell r="I18">
            <v>24673172</v>
          </cell>
          <cell r="J18">
            <v>23776433</v>
          </cell>
          <cell r="K18">
            <v>28681137</v>
          </cell>
          <cell r="L18">
            <v>29953820.842401996</v>
          </cell>
          <cell r="M18">
            <v>24850571.244054649</v>
          </cell>
          <cell r="N18">
            <v>24203094.920685027</v>
          </cell>
          <cell r="O18">
            <v>28482238.360213865</v>
          </cell>
          <cell r="P18">
            <v>29819448.338823225</v>
          </cell>
          <cell r="Q18">
            <v>24947053.434075929</v>
          </cell>
          <cell r="R18"/>
          <cell r="S18"/>
          <cell r="T18">
            <v>105922885</v>
          </cell>
          <cell r="U18">
            <v>107261962.08645664</v>
          </cell>
          <cell r="V18">
            <v>107451835.05379805</v>
          </cell>
        </row>
        <row r="19">
          <cell r="A19" t="str">
            <v>ecous</v>
          </cell>
          <cell r="B19" t="str">
            <v>demt</v>
          </cell>
          <cell r="C19"/>
          <cell r="D19" t="str">
            <v>Economy</v>
          </cell>
          <cell r="E19"/>
          <cell r="F19">
            <v>36840748</v>
          </cell>
          <cell r="G19">
            <v>43451808</v>
          </cell>
          <cell r="H19">
            <v>45746813</v>
          </cell>
          <cell r="I19">
            <v>38536008</v>
          </cell>
          <cell r="J19">
            <v>37378807</v>
          </cell>
          <cell r="K19">
            <v>43685418</v>
          </cell>
          <cell r="L19">
            <v>45657782.274942033</v>
          </cell>
          <cell r="M19">
            <v>38557640.407464199</v>
          </cell>
          <cell r="N19">
            <v>37443211.119574644</v>
          </cell>
          <cell r="O19">
            <v>43494120.042327181</v>
          </cell>
          <cell r="P19">
            <v>45304216.608654819</v>
          </cell>
          <cell r="Q19">
            <v>38586150.094784848</v>
          </cell>
          <cell r="R19"/>
          <cell r="S19"/>
          <cell r="T19">
            <v>164575377</v>
          </cell>
          <cell r="U19">
            <v>165279647.68240625</v>
          </cell>
          <cell r="V19">
            <v>164827697.86534151</v>
          </cell>
        </row>
        <row r="20">
          <cell r="A20" t="str">
            <v>indus</v>
          </cell>
          <cell r="B20" t="str">
            <v>demt</v>
          </cell>
          <cell r="C20"/>
          <cell r="D20" t="str">
            <v>Independents</v>
          </cell>
          <cell r="E20"/>
          <cell r="F20">
            <v>74774925</v>
          </cell>
          <cell r="G20">
            <v>89222357</v>
          </cell>
          <cell r="H20">
            <v>96330465</v>
          </cell>
          <cell r="I20">
            <v>77899290</v>
          </cell>
          <cell r="J20">
            <v>75408339</v>
          </cell>
          <cell r="K20">
            <v>90745182</v>
          </cell>
          <cell r="L20">
            <v>96596019.846822605</v>
          </cell>
          <cell r="M20">
            <v>78018811.202027902</v>
          </cell>
          <cell r="N20">
            <v>75967245.374492049</v>
          </cell>
          <cell r="O20">
            <v>89547455.682817623</v>
          </cell>
          <cell r="P20">
            <v>96308554.811926275</v>
          </cell>
          <cell r="Q20">
            <v>77829839.947740197</v>
          </cell>
          <cell r="R20"/>
          <cell r="S20"/>
          <cell r="T20">
            <v>338227037</v>
          </cell>
          <cell r="U20">
            <v>340768352.04885054</v>
          </cell>
          <cell r="V20">
            <v>339653095.81697619</v>
          </cell>
        </row>
        <row r="21">
          <cell r="A21" t="str">
            <v>ihgwe</v>
          </cell>
          <cell r="B21" t="str">
            <v>demt</v>
          </cell>
          <cell r="C21"/>
          <cell r="D21" t="str">
            <v>IHG Weighted</v>
          </cell>
          <cell r="E21"/>
          <cell r="F21">
            <v>46441546.863432556</v>
          </cell>
          <cell r="G21">
            <v>54715553.408760786</v>
          </cell>
          <cell r="H21">
            <v>57171997.110333547</v>
          </cell>
          <cell r="I21">
            <v>50054536.885650247</v>
          </cell>
          <cell r="J21">
            <v>48730242.475252286</v>
          </cell>
          <cell r="K21">
            <v>57545253.438691646</v>
          </cell>
          <cell r="L21">
            <v>59000484.823095463</v>
          </cell>
          <cell r="M21">
            <v>51706491.537533171</v>
          </cell>
          <cell r="N21">
            <v>51681530.007674731</v>
          </cell>
          <cell r="O21">
            <v>59565066.511816688</v>
          </cell>
          <cell r="P21">
            <v>61708626.929952368</v>
          </cell>
          <cell r="Q21">
            <v>53421905.323347442</v>
          </cell>
          <cell r="R21"/>
          <cell r="S21"/>
          <cell r="T21">
            <v>208383634.26817712</v>
          </cell>
          <cell r="U21">
            <v>216982472.27457255</v>
          </cell>
          <cell r="V21">
            <v>226377128.77279124</v>
          </cell>
        </row>
        <row r="22">
          <cell r="A22"/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</row>
        <row r="23">
          <cell r="A23" t="str">
            <v>totus</v>
          </cell>
          <cell r="B23" t="str">
            <v>supt</v>
          </cell>
          <cell r="C23"/>
          <cell r="D23" t="str">
            <v>US Total</v>
          </cell>
          <cell r="E23"/>
          <cell r="F23">
            <v>453881180</v>
          </cell>
          <cell r="G23">
            <v>466064839</v>
          </cell>
          <cell r="H23">
            <v>475086759</v>
          </cell>
          <cell r="I23">
            <v>473085372</v>
          </cell>
          <cell r="J23">
            <v>462912369</v>
          </cell>
          <cell r="K23">
            <v>475472839</v>
          </cell>
          <cell r="L23">
            <v>484863443.38711238</v>
          </cell>
          <cell r="M23">
            <v>483032870.54118466</v>
          </cell>
          <cell r="N23">
            <v>472319598.13306046</v>
          </cell>
          <cell r="O23">
            <v>485486675.17869467</v>
          </cell>
          <cell r="P23">
            <v>495376345.91789055</v>
          </cell>
          <cell r="Q23">
            <v>493232831.18490809</v>
          </cell>
          <cell r="T23">
            <v>1868118150</v>
          </cell>
          <cell r="U23">
            <v>1906281521.928297</v>
          </cell>
          <cell r="V23">
            <v>1946415450.4145539</v>
          </cell>
        </row>
        <row r="24">
          <cell r="A24" t="str">
            <v>luxus</v>
          </cell>
          <cell r="B24" t="str">
            <v>supt</v>
          </cell>
          <cell r="C24"/>
          <cell r="D24" t="str">
            <v>Luxury</v>
          </cell>
          <cell r="E24"/>
          <cell r="F24">
            <v>10847233</v>
          </cell>
          <cell r="G24">
            <v>10978534</v>
          </cell>
          <cell r="H24">
            <v>11201159</v>
          </cell>
          <cell r="I24">
            <v>11322388</v>
          </cell>
          <cell r="J24">
            <v>11053647</v>
          </cell>
          <cell r="K24">
            <v>11126408</v>
          </cell>
          <cell r="L24">
            <v>11407012.022404265</v>
          </cell>
          <cell r="M24">
            <v>11540354.424415801</v>
          </cell>
          <cell r="N24">
            <v>11312391.998786688</v>
          </cell>
          <cell r="O24">
            <v>11501716.064551303</v>
          </cell>
          <cell r="P24">
            <v>11758616.353932148</v>
          </cell>
          <cell r="Q24">
            <v>11932069.309083374</v>
          </cell>
          <cell r="T24">
            <v>44349314</v>
          </cell>
          <cell r="U24">
            <v>45127421.446820065</v>
          </cell>
          <cell r="V24">
            <v>46504793.726353511</v>
          </cell>
        </row>
        <row r="25">
          <cell r="A25" t="str">
            <v>upuus</v>
          </cell>
          <cell r="B25" t="str">
            <v>supt</v>
          </cell>
          <cell r="C25"/>
          <cell r="D25" t="str">
            <v>Upper upscale</v>
          </cell>
          <cell r="E25"/>
          <cell r="F25">
            <v>53282843</v>
          </cell>
          <cell r="G25">
            <v>54148809</v>
          </cell>
          <cell r="H25">
            <v>55084174</v>
          </cell>
          <cell r="I25">
            <v>55433636</v>
          </cell>
          <cell r="J25">
            <v>54511584</v>
          </cell>
          <cell r="K25">
            <v>55567463</v>
          </cell>
          <cell r="L25">
            <v>56345039.682376213</v>
          </cell>
          <cell r="M25">
            <v>56595861.313545525</v>
          </cell>
          <cell r="N25">
            <v>55701386.137383871</v>
          </cell>
          <cell r="O25">
            <v>56645508.433429703</v>
          </cell>
          <cell r="P25">
            <v>57533255.629504912</v>
          </cell>
          <cell r="Q25">
            <v>57800090.247687727</v>
          </cell>
          <cell r="T25">
            <v>217949462</v>
          </cell>
          <cell r="U25">
            <v>223019947.99592173</v>
          </cell>
          <cell r="V25">
            <v>227680240.44800621</v>
          </cell>
        </row>
        <row r="26">
          <cell r="A26" t="str">
            <v>upsus</v>
          </cell>
          <cell r="B26" t="str">
            <v>supt</v>
          </cell>
          <cell r="C26"/>
          <cell r="D26" t="str">
            <v>Upscale</v>
          </cell>
          <cell r="E26"/>
          <cell r="F26">
            <v>64850345</v>
          </cell>
          <cell r="G26">
            <v>66431642</v>
          </cell>
          <cell r="H26">
            <v>68293556</v>
          </cell>
          <cell r="I26">
            <v>69387020</v>
          </cell>
          <cell r="J26">
            <v>68468527</v>
          </cell>
          <cell r="K26">
            <v>69932326</v>
          </cell>
          <cell r="L26">
            <v>71712789.535002381</v>
          </cell>
          <cell r="M26">
            <v>72773219.948609337</v>
          </cell>
          <cell r="N26">
            <v>71688581.872428298</v>
          </cell>
          <cell r="O26">
            <v>73554069.575120404</v>
          </cell>
          <cell r="P26">
            <v>75541375.252527952</v>
          </cell>
          <cell r="Q26">
            <v>76140980.55494979</v>
          </cell>
          <cell r="T26">
            <v>268962563</v>
          </cell>
          <cell r="U26">
            <v>282886862.4836117</v>
          </cell>
          <cell r="V26">
            <v>296925007.25502646</v>
          </cell>
        </row>
        <row r="27">
          <cell r="A27" t="str">
            <v>upmus</v>
          </cell>
          <cell r="B27" t="str">
            <v>supt</v>
          </cell>
          <cell r="C27"/>
          <cell r="D27" t="str">
            <v>Upper midscale</v>
          </cell>
          <cell r="F27">
            <v>82214168</v>
          </cell>
          <cell r="G27">
            <v>83917478</v>
          </cell>
          <cell r="H27">
            <v>85765971</v>
          </cell>
          <cell r="I27">
            <v>86688949</v>
          </cell>
          <cell r="J27">
            <v>85351179</v>
          </cell>
          <cell r="K27">
            <v>87538257</v>
          </cell>
          <cell r="L27">
            <v>89185386.977019787</v>
          </cell>
          <cell r="M27">
            <v>89830897.476109058</v>
          </cell>
          <cell r="N27">
            <v>88182030.061561421</v>
          </cell>
          <cell r="O27">
            <v>90008607.885373324</v>
          </cell>
          <cell r="P27">
            <v>91851150.695017755</v>
          </cell>
          <cell r="Q27">
            <v>92447536.550480247</v>
          </cell>
          <cell r="T27">
            <v>338586566</v>
          </cell>
          <cell r="U27">
            <v>351905720.45312881</v>
          </cell>
          <cell r="V27">
            <v>362489325.19243276</v>
          </cell>
        </row>
        <row r="28">
          <cell r="A28" t="str">
            <v>midus</v>
          </cell>
          <cell r="B28" t="str">
            <v>supt</v>
          </cell>
          <cell r="C28"/>
          <cell r="D28" t="str">
            <v>Midscale</v>
          </cell>
          <cell r="E28"/>
          <cell r="F28">
            <v>43212807</v>
          </cell>
          <cell r="G28">
            <v>44053218</v>
          </cell>
          <cell r="H28">
            <v>44723157</v>
          </cell>
          <cell r="I28">
            <v>44641854</v>
          </cell>
          <cell r="J28">
            <v>43662620</v>
          </cell>
          <cell r="K28">
            <v>44376559</v>
          </cell>
          <cell r="L28">
            <v>45094777.818199307</v>
          </cell>
          <cell r="M28">
            <v>45090663.872663781</v>
          </cell>
          <cell r="N28">
            <v>44152091.388799965</v>
          </cell>
          <cell r="O28">
            <v>45060515.641468182</v>
          </cell>
          <cell r="P28">
            <v>45944400.858978204</v>
          </cell>
          <cell r="Q28">
            <v>46050983.305869713</v>
          </cell>
          <cell r="T28">
            <v>176631036</v>
          </cell>
          <cell r="U28">
            <v>178224620.69086307</v>
          </cell>
          <cell r="V28">
            <v>181207991.19511604</v>
          </cell>
        </row>
        <row r="29">
          <cell r="A29" t="str">
            <v>ecous</v>
          </cell>
          <cell r="B29" t="str">
            <v>supt</v>
          </cell>
          <cell r="C29"/>
          <cell r="D29" t="str">
            <v>Economy</v>
          </cell>
          <cell r="E29"/>
          <cell r="F29">
            <v>69710331</v>
          </cell>
          <cell r="G29">
            <v>70667092</v>
          </cell>
          <cell r="H29">
            <v>71613429</v>
          </cell>
          <cell r="I29">
            <v>71572430</v>
          </cell>
          <cell r="J29">
            <v>69915874</v>
          </cell>
          <cell r="K29">
            <v>70737249</v>
          </cell>
          <cell r="L29">
            <v>71682471.000893772</v>
          </cell>
          <cell r="M29">
            <v>71735059.304375678</v>
          </cell>
          <cell r="N29">
            <v>70227973.210913658</v>
          </cell>
          <cell r="O29">
            <v>71273124.4117475</v>
          </cell>
          <cell r="P29">
            <v>72175076.911291301</v>
          </cell>
          <cell r="Q29">
            <v>72262797.148459166</v>
          </cell>
          <cell r="T29">
            <v>283563282</v>
          </cell>
          <cell r="U29">
            <v>284070653.30526948</v>
          </cell>
          <cell r="V29">
            <v>285938971.68241167</v>
          </cell>
        </row>
        <row r="30">
          <cell r="A30" t="str">
            <v>indus</v>
          </cell>
          <cell r="B30" t="str">
            <v>supt</v>
          </cell>
          <cell r="C30"/>
          <cell r="D30" t="str">
            <v>Independents</v>
          </cell>
          <cell r="E30"/>
          <cell r="F30">
            <v>129763453</v>
          </cell>
          <cell r="G30">
            <v>135868066</v>
          </cell>
          <cell r="H30">
            <v>138405313</v>
          </cell>
          <cell r="I30">
            <v>134039095</v>
          </cell>
          <cell r="J30">
            <v>129948938</v>
          </cell>
          <cell r="K30">
            <v>136194577</v>
          </cell>
          <cell r="L30">
            <v>139435966.35121661</v>
          </cell>
          <cell r="M30">
            <v>135466814.20146552</v>
          </cell>
          <cell r="N30">
            <v>131055143.46318662</v>
          </cell>
          <cell r="O30">
            <v>137443133.16700423</v>
          </cell>
          <cell r="P30">
            <v>140572470.2166383</v>
          </cell>
          <cell r="Q30">
            <v>136598374.06837803</v>
          </cell>
          <cell r="T30">
            <v>538075927</v>
          </cell>
          <cell r="U30">
            <v>541046295.55268216</v>
          </cell>
          <cell r="V30">
            <v>545669120.91520715</v>
          </cell>
        </row>
        <row r="31">
          <cell r="A31" t="str">
            <v>ihgwe</v>
          </cell>
          <cell r="B31" t="str">
            <v>supt</v>
          </cell>
          <cell r="C31"/>
          <cell r="D31" t="str">
            <v>IHG Weighted</v>
          </cell>
          <cell r="E31"/>
          <cell r="F31">
            <v>73812908.303665221</v>
          </cell>
          <cell r="G31">
            <v>75369014.994042933</v>
          </cell>
          <cell r="H31">
            <v>77063249.365080848</v>
          </cell>
          <cell r="I31">
            <v>77898703.700726494</v>
          </cell>
          <cell r="J31">
            <v>76693860.029495001</v>
          </cell>
          <cell r="K31">
            <v>78563498.895499632</v>
          </cell>
          <cell r="L31">
            <v>80103826.724214718</v>
          </cell>
          <cell r="M31">
            <v>80742947.983842239</v>
          </cell>
          <cell r="N31">
            <v>79296775.564691246</v>
          </cell>
          <cell r="O31">
            <v>80995766.882339239</v>
          </cell>
          <cell r="P31">
            <v>82724141.428888023</v>
          </cell>
          <cell r="Q31">
            <v>83262582.150534004</v>
          </cell>
          <cell r="T31">
            <v>304143876.3635155</v>
          </cell>
          <cell r="U31">
            <v>316104133.63305163</v>
          </cell>
          <cell r="V31">
            <v>326279266.02645254</v>
          </cell>
        </row>
        <row r="32">
          <cell r="A32"/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</row>
        <row r="33">
          <cell r="A33" t="str">
            <v>totus</v>
          </cell>
          <cell r="B33" t="str">
            <v>rmrevt</v>
          </cell>
          <cell r="C33"/>
          <cell r="D33" t="str">
            <v>US Total</v>
          </cell>
          <cell r="E33"/>
          <cell r="F33">
            <v>34417281073</v>
          </cell>
          <cell r="G33">
            <v>41197877836</v>
          </cell>
          <cell r="H33">
            <v>43708438003</v>
          </cell>
          <cell r="I33">
            <v>36570866446</v>
          </cell>
          <cell r="J33">
            <v>36318259713</v>
          </cell>
          <cell r="K33">
            <v>43715475173</v>
          </cell>
          <cell r="L33">
            <v>45332571542.988579</v>
          </cell>
          <cell r="M33">
            <v>37999144292.700706</v>
          </cell>
          <cell r="N33">
            <v>38623019812.576607</v>
          </cell>
          <cell r="O33">
            <v>45411075450.303513</v>
          </cell>
          <cell r="P33">
            <v>48351284485.314362</v>
          </cell>
          <cell r="Q33">
            <v>40105237297.024712</v>
          </cell>
          <cell r="T33">
            <v>155894463358</v>
          </cell>
          <cell r="U33">
            <v>163365450721.6893</v>
          </cell>
          <cell r="V33">
            <v>172490617045.21921</v>
          </cell>
        </row>
        <row r="34">
          <cell r="A34" t="str">
            <v>luxus</v>
          </cell>
          <cell r="B34" t="str">
            <v>rmrevt</v>
          </cell>
          <cell r="C34"/>
          <cell r="D34" t="str">
            <v>Luxury</v>
          </cell>
          <cell r="E34"/>
          <cell r="F34">
            <v>2589834716</v>
          </cell>
          <cell r="G34">
            <v>2682284271</v>
          </cell>
          <cell r="H34">
            <v>2621796053</v>
          </cell>
          <cell r="I34">
            <v>2734901015</v>
          </cell>
          <cell r="J34">
            <v>2809196489</v>
          </cell>
          <cell r="K34">
            <v>2850913654</v>
          </cell>
          <cell r="L34">
            <v>2751482093.8907671</v>
          </cell>
          <cell r="M34">
            <v>2847421621.18822</v>
          </cell>
          <cell r="N34">
            <v>2905534187.407671</v>
          </cell>
          <cell r="O34">
            <v>3003712786.3297815</v>
          </cell>
          <cell r="P34">
            <v>2935855067.988894</v>
          </cell>
          <cell r="Q34">
            <v>3013947861.64291</v>
          </cell>
          <cell r="T34">
            <v>10628816055</v>
          </cell>
          <cell r="U34">
            <v>11259013858.078987</v>
          </cell>
          <cell r="V34">
            <v>11859049903.369257</v>
          </cell>
        </row>
        <row r="35">
          <cell r="A35" t="str">
            <v>upuus</v>
          </cell>
          <cell r="B35" t="str">
            <v>rmrevt</v>
          </cell>
          <cell r="C35"/>
          <cell r="D35" t="str">
            <v>Upper upscale</v>
          </cell>
          <cell r="E35"/>
          <cell r="F35">
            <v>6884157722</v>
          </cell>
          <cell r="G35">
            <v>7861381960</v>
          </cell>
          <cell r="H35">
            <v>7596198829</v>
          </cell>
          <cell r="I35">
            <v>7118979239</v>
          </cell>
          <cell r="J35">
            <v>7111410272</v>
          </cell>
          <cell r="K35">
            <v>8339154669</v>
          </cell>
          <cell r="L35">
            <v>7941533033.4980612</v>
          </cell>
          <cell r="M35">
            <v>7417016785.9965324</v>
          </cell>
          <cell r="N35">
            <v>7676926046.2417107</v>
          </cell>
          <cell r="O35">
            <v>8743518764.6791611</v>
          </cell>
          <cell r="P35">
            <v>8443122707.5704927</v>
          </cell>
          <cell r="Q35">
            <v>7703895675.1271315</v>
          </cell>
          <cell r="T35">
            <v>29460717750</v>
          </cell>
          <cell r="U35">
            <v>30809114760.494595</v>
          </cell>
          <cell r="V35">
            <v>32567463193.618496</v>
          </cell>
        </row>
        <row r="36">
          <cell r="A36" t="str">
            <v>upsus</v>
          </cell>
          <cell r="B36" t="str">
            <v>rmrevt</v>
          </cell>
          <cell r="C36"/>
          <cell r="D36" t="str">
            <v>Upscale</v>
          </cell>
          <cell r="E36"/>
          <cell r="F36">
            <v>6219862564</v>
          </cell>
          <cell r="G36">
            <v>7355993373</v>
          </cell>
          <cell r="H36">
            <v>7504614003</v>
          </cell>
          <cell r="I36">
            <v>6737305396</v>
          </cell>
          <cell r="J36">
            <v>6711965738</v>
          </cell>
          <cell r="K36">
            <v>7963600443</v>
          </cell>
          <cell r="L36">
            <v>7982919948.5556812</v>
          </cell>
          <cell r="M36">
            <v>7168159226.3516674</v>
          </cell>
          <cell r="N36">
            <v>7510574019.0246925</v>
          </cell>
          <cell r="O36">
            <v>8969960702.0671577</v>
          </cell>
          <cell r="P36">
            <v>9176568362.9643593</v>
          </cell>
          <cell r="Q36">
            <v>8130934966.8414612</v>
          </cell>
          <cell r="T36">
            <v>27817775336</v>
          </cell>
          <cell r="U36">
            <v>29826645355.907349</v>
          </cell>
          <cell r="V36">
            <v>33788038050.897671</v>
          </cell>
        </row>
        <row r="37">
          <cell r="A37" t="str">
            <v>upmus</v>
          </cell>
          <cell r="B37" t="str">
            <v>rmrevt</v>
          </cell>
          <cell r="C37"/>
          <cell r="D37" t="str">
            <v>Upper midscale</v>
          </cell>
          <cell r="F37">
            <v>5503213538</v>
          </cell>
          <cell r="G37">
            <v>6945524273</v>
          </cell>
          <cell r="H37">
            <v>7468009378</v>
          </cell>
          <cell r="I37">
            <v>6049234464</v>
          </cell>
          <cell r="J37">
            <v>5886216148</v>
          </cell>
          <cell r="K37">
            <v>7089970092</v>
          </cell>
          <cell r="L37">
            <v>7809059253.3624668</v>
          </cell>
          <cell r="M37">
            <v>6351247246.4410896</v>
          </cell>
          <cell r="N37">
            <v>6345343301.7293339</v>
          </cell>
          <cell r="O37">
            <v>7419129383.7205582</v>
          </cell>
          <cell r="P37">
            <v>8395724997.3062878</v>
          </cell>
          <cell r="Q37">
            <v>6680120406.7259197</v>
          </cell>
          <cell r="T37">
            <v>25965981653</v>
          </cell>
          <cell r="U37">
            <v>27136492739.803555</v>
          </cell>
          <cell r="V37">
            <v>28840318089.482101</v>
          </cell>
        </row>
        <row r="38">
          <cell r="A38" t="str">
            <v>midus</v>
          </cell>
          <cell r="B38" t="str">
            <v>rmrevt</v>
          </cell>
          <cell r="C38"/>
          <cell r="D38" t="str">
            <v>Midscale</v>
          </cell>
          <cell r="E38"/>
          <cell r="F38">
            <v>1925043254</v>
          </cell>
          <cell r="G38">
            <v>2466377859</v>
          </cell>
          <cell r="H38">
            <v>2750362296</v>
          </cell>
          <cell r="I38">
            <v>2064040284</v>
          </cell>
          <cell r="J38">
            <v>2021999277</v>
          </cell>
          <cell r="K38">
            <v>2586139749</v>
          </cell>
          <cell r="L38">
            <v>2798165443.2369418</v>
          </cell>
          <cell r="M38">
            <v>2117408324.1390624</v>
          </cell>
          <cell r="N38">
            <v>2097484708.8674896</v>
          </cell>
          <cell r="O38">
            <v>2634378168.6640706</v>
          </cell>
          <cell r="P38">
            <v>2864294720.0403595</v>
          </cell>
          <cell r="Q38">
            <v>2191830861.9156237</v>
          </cell>
          <cell r="T38">
            <v>9205823693</v>
          </cell>
          <cell r="U38">
            <v>9523712793.3760052</v>
          </cell>
          <cell r="V38">
            <v>9787988459.4875431</v>
          </cell>
        </row>
        <row r="39">
          <cell r="A39" t="str">
            <v>ecous</v>
          </cell>
          <cell r="B39" t="str">
            <v>rmrevt</v>
          </cell>
          <cell r="C39"/>
          <cell r="D39" t="str">
            <v>Economy</v>
          </cell>
          <cell r="E39"/>
          <cell r="F39">
            <v>2151958818</v>
          </cell>
          <cell r="G39">
            <v>2732486686</v>
          </cell>
          <cell r="H39">
            <v>3056743441</v>
          </cell>
          <cell r="I39">
            <v>2340957599</v>
          </cell>
          <cell r="J39">
            <v>2274014928</v>
          </cell>
          <cell r="K39">
            <v>2820502479</v>
          </cell>
          <cell r="L39">
            <v>3102279289.8471003</v>
          </cell>
          <cell r="M39">
            <v>2382364332.016396</v>
          </cell>
          <cell r="N39">
            <v>2317863177.5734615</v>
          </cell>
          <cell r="O39">
            <v>2895977598.0236883</v>
          </cell>
          <cell r="P39">
            <v>3167670310.2969728</v>
          </cell>
          <cell r="Q39">
            <v>2454626626.6244326</v>
          </cell>
          <cell r="T39">
            <v>10282146544</v>
          </cell>
          <cell r="U39">
            <v>10579161028.863497</v>
          </cell>
          <cell r="V39">
            <v>10836137712.518555</v>
          </cell>
        </row>
        <row r="40">
          <cell r="A40" t="str">
            <v>indus</v>
          </cell>
          <cell r="B40" t="str">
            <v>rmrevt</v>
          </cell>
          <cell r="C40"/>
          <cell r="D40" t="str">
            <v>Independents</v>
          </cell>
          <cell r="E40"/>
          <cell r="F40">
            <v>9143210461</v>
          </cell>
          <cell r="G40">
            <v>11153829414</v>
          </cell>
          <cell r="H40">
            <v>12710714003</v>
          </cell>
          <cell r="I40">
            <v>9525448449</v>
          </cell>
          <cell r="J40">
            <v>9503456861</v>
          </cell>
          <cell r="K40">
            <v>11692037766</v>
          </cell>
          <cell r="L40">
            <v>12947132480.597555</v>
          </cell>
          <cell r="M40">
            <v>9715526756.5677376</v>
          </cell>
          <cell r="N40">
            <v>9769294371.7322521</v>
          </cell>
          <cell r="O40">
            <v>11744398046.819099</v>
          </cell>
          <cell r="P40">
            <v>13368048319.146996</v>
          </cell>
          <cell r="Q40">
            <v>9929880898.1472321</v>
          </cell>
          <cell r="T40">
            <v>42533202327</v>
          </cell>
          <cell r="U40">
            <v>43858153864.165298</v>
          </cell>
          <cell r="V40">
            <v>44811621635.845581</v>
          </cell>
        </row>
        <row r="41">
          <cell r="A41" t="str">
            <v>ihgwe</v>
          </cell>
          <cell r="B41" t="str">
            <v>rmrevt</v>
          </cell>
          <cell r="C41"/>
          <cell r="D41" t="str">
            <v>IHG Weighted</v>
          </cell>
          <cell r="E41"/>
          <cell r="F41">
            <v>5297026525.8379364</v>
          </cell>
          <cell r="G41">
            <v>6572546048.3671751</v>
          </cell>
          <cell r="H41">
            <v>6980237848.8250017</v>
          </cell>
          <cell r="I41">
            <v>5787695794.9622831</v>
          </cell>
          <cell r="J41">
            <v>5666721326.2094088</v>
          </cell>
          <cell r="K41">
            <v>6801142238.1160736</v>
          </cell>
          <cell r="L41">
            <v>7315210952.0901423</v>
          </cell>
          <cell r="M41">
            <v>6086219194.3525686</v>
          </cell>
          <cell r="N41">
            <v>6145328122.448842</v>
          </cell>
          <cell r="O41">
            <v>7217695544.9581451</v>
          </cell>
          <cell r="P41">
            <v>7948601962.7683668</v>
          </cell>
          <cell r="Q41">
            <v>6494760544.378294</v>
          </cell>
          <cell r="T41">
            <v>24637506217.992397</v>
          </cell>
          <cell r="U41">
            <v>25869293710.768192</v>
          </cell>
          <cell r="V41">
            <v>27806386174.55365</v>
          </cell>
        </row>
        <row r="42">
          <cell r="A42"/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</row>
        <row r="43">
          <cell r="A43" t="str">
            <v>totus</v>
          </cell>
          <cell r="B43" t="str">
            <v>adr</v>
          </cell>
          <cell r="C43"/>
          <cell r="D43" t="str">
            <v>US Total</v>
          </cell>
          <cell r="E43"/>
          <cell r="F43">
            <v>124.2582262</v>
          </cell>
          <cell r="G43">
            <v>127.31436669999999</v>
          </cell>
          <cell r="H43">
            <v>128.9014828</v>
          </cell>
          <cell r="I43">
            <v>125.2442357</v>
          </cell>
          <cell r="J43">
            <v>127.4093415</v>
          </cell>
          <cell r="K43">
            <v>131.01829290000001</v>
          </cell>
          <cell r="L43">
            <v>131.53930876892531</v>
          </cell>
          <cell r="M43">
            <v>127.90030631232844</v>
          </cell>
          <cell r="N43">
            <v>131.15161392434521</v>
          </cell>
          <cell r="O43">
            <v>133.97178760872902</v>
          </cell>
          <cell r="P43">
            <v>137.23301317919143</v>
          </cell>
          <cell r="Q43">
            <v>132.53446520473707</v>
          </cell>
          <cell r="T43">
            <v>126.57324899879075</v>
          </cell>
          <cell r="U43">
            <v>129.60963445224183</v>
          </cell>
          <cell r="V43">
            <v>133.88142097311467</v>
          </cell>
        </row>
        <row r="44">
          <cell r="A44" t="str">
            <v>luxus</v>
          </cell>
          <cell r="B44" t="str">
            <v>adr</v>
          </cell>
          <cell r="C44"/>
          <cell r="D44" t="str">
            <v>Luxury</v>
          </cell>
          <cell r="E44"/>
          <cell r="F44">
            <v>330.15565420000001</v>
          </cell>
          <cell r="G44">
            <v>319.70079930000003</v>
          </cell>
          <cell r="H44">
            <v>311.3310214</v>
          </cell>
          <cell r="I44">
            <v>335.20873349999999</v>
          </cell>
          <cell r="J44">
            <v>344.1176461</v>
          </cell>
          <cell r="K44">
            <v>330.94156529999998</v>
          </cell>
          <cell r="L44">
            <v>320.15026977220049</v>
          </cell>
          <cell r="M44">
            <v>343.49375352946959</v>
          </cell>
          <cell r="N44">
            <v>349.75944545631199</v>
          </cell>
          <cell r="O44">
            <v>338.95214297167007</v>
          </cell>
          <cell r="P44">
            <v>330.02876299180036</v>
          </cell>
          <cell r="Q44">
            <v>353.49118855719382</v>
          </cell>
          <cell r="T44">
            <v>323.90789602318694</v>
          </cell>
          <cell r="U44">
            <v>334.47287962957267</v>
          </cell>
          <cell r="V44">
            <v>342.83644655349218</v>
          </cell>
        </row>
        <row r="45">
          <cell r="A45" t="str">
            <v>upuus</v>
          </cell>
          <cell r="B45" t="str">
            <v>adr</v>
          </cell>
          <cell r="C45"/>
          <cell r="D45" t="str">
            <v>Upper upscale</v>
          </cell>
          <cell r="E45"/>
          <cell r="F45">
            <v>181.26989610000001</v>
          </cell>
          <cell r="G45">
            <v>185.21322839999999</v>
          </cell>
          <cell r="H45">
            <v>179.49627770000001</v>
          </cell>
          <cell r="I45">
            <v>182.31263290000001</v>
          </cell>
          <cell r="J45">
            <v>183.06821650000001</v>
          </cell>
          <cell r="K45">
            <v>190.5317043</v>
          </cell>
          <cell r="L45">
            <v>183.908373964692</v>
          </cell>
          <cell r="M45">
            <v>186.33149763606917</v>
          </cell>
          <cell r="N45">
            <v>193.15991625214451</v>
          </cell>
          <cell r="O45">
            <v>198.27934001048089</v>
          </cell>
          <cell r="P45">
            <v>192.55699285464377</v>
          </cell>
          <cell r="Q45">
            <v>193.27804806684944</v>
          </cell>
          <cell r="T45">
            <v>182.09215356768772</v>
          </cell>
          <cell r="U45">
            <v>186.04426560010404</v>
          </cell>
          <cell r="V45">
            <v>194.3776201034436</v>
          </cell>
        </row>
        <row r="46">
          <cell r="A46" t="str">
            <v>upsus</v>
          </cell>
          <cell r="B46" t="str">
            <v>adr</v>
          </cell>
          <cell r="C46"/>
          <cell r="D46" t="str">
            <v>Upscale</v>
          </cell>
          <cell r="E46"/>
          <cell r="F46">
            <v>137.3596508</v>
          </cell>
          <cell r="G46">
            <v>142.71269670000001</v>
          </cell>
          <cell r="H46">
            <v>141.62507479999999</v>
          </cell>
          <cell r="I46">
            <v>138.62051529999999</v>
          </cell>
          <cell r="J46">
            <v>139.7272303</v>
          </cell>
          <cell r="K46">
            <v>146.14901950000001</v>
          </cell>
          <cell r="L46">
            <v>144.62010568512184</v>
          </cell>
          <cell r="M46">
            <v>141.38932520705154</v>
          </cell>
          <cell r="N46">
            <v>143.66725425252679</v>
          </cell>
          <cell r="O46">
            <v>152.06077185316909</v>
          </cell>
          <cell r="P46">
            <v>152.91785194876223</v>
          </cell>
          <cell r="Q46">
            <v>149.35471635209615</v>
          </cell>
          <cell r="T46">
            <v>140.19821538799877</v>
          </cell>
          <cell r="U46">
            <v>143.10626429073153</v>
          </cell>
          <cell r="V46">
            <v>149.69197356908941</v>
          </cell>
        </row>
        <row r="47">
          <cell r="A47" t="str">
            <v>upmus</v>
          </cell>
          <cell r="B47" t="str">
            <v>adr</v>
          </cell>
          <cell r="C47"/>
          <cell r="D47" t="str">
            <v>Upper midscale</v>
          </cell>
          <cell r="F47">
            <v>108.0465554</v>
          </cell>
          <cell r="G47">
            <v>114.84668670000001</v>
          </cell>
          <cell r="H47">
            <v>117.7580711</v>
          </cell>
          <cell r="I47">
            <v>109.82947230000001</v>
          </cell>
          <cell r="J47">
            <v>110.14041520000001</v>
          </cell>
          <cell r="K47">
            <v>111.3450988</v>
          </cell>
          <cell r="L47">
            <v>119.31673493785377</v>
          </cell>
          <cell r="M47">
            <v>111.6612729796136</v>
          </cell>
          <cell r="N47">
            <v>112.20936544211941</v>
          </cell>
          <cell r="O47">
            <v>113.2896903887838</v>
          </cell>
          <cell r="P47">
            <v>123.20442662652</v>
          </cell>
          <cell r="Q47">
            <v>114.3592165014674</v>
          </cell>
          <cell r="T47">
            <v>112.94130037267219</v>
          </cell>
          <cell r="U47">
            <v>113.33022510025003</v>
          </cell>
          <cell r="V47">
            <v>116.01307010299276</v>
          </cell>
        </row>
        <row r="48">
          <cell r="A48" t="str">
            <v>midus</v>
          </cell>
          <cell r="B48" t="str">
            <v>adr</v>
          </cell>
          <cell r="C48"/>
          <cell r="D48" t="str">
            <v>Midscale</v>
          </cell>
          <cell r="E48"/>
          <cell r="F48">
            <v>82.516276410000003</v>
          </cell>
          <cell r="G48">
            <v>87.890306150000001</v>
          </cell>
          <cell r="H48">
            <v>92.113343159999999</v>
          </cell>
          <cell r="I48">
            <v>83.655246439999999</v>
          </cell>
          <cell r="J48">
            <v>85.042162419999997</v>
          </cell>
          <cell r="K48">
            <v>90.168662040000001</v>
          </cell>
          <cell r="L48">
            <v>93.415977145590645</v>
          </cell>
          <cell r="M48">
            <v>85.205619755949868</v>
          </cell>
          <cell r="N48">
            <v>86.661838733478959</v>
          </cell>
          <cell r="O48">
            <v>92.491964126807133</v>
          </cell>
          <cell r="P48">
            <v>96.054584494482768</v>
          </cell>
          <cell r="Q48">
            <v>87.859308423243931</v>
          </cell>
          <cell r="T48">
            <v>86.910620806825648</v>
          </cell>
          <cell r="U48">
            <v>88.789283806868852</v>
          </cell>
          <cell r="V48">
            <v>91.091868785553814</v>
          </cell>
        </row>
        <row r="49">
          <cell r="A49" t="str">
            <v>ecous</v>
          </cell>
          <cell r="B49" t="str">
            <v>adr</v>
          </cell>
          <cell r="C49"/>
          <cell r="D49" t="str">
            <v>Economy</v>
          </cell>
          <cell r="E49"/>
          <cell r="F49">
            <v>58.412462689999998</v>
          </cell>
          <cell r="G49">
            <v>62.885454289999998</v>
          </cell>
          <cell r="H49">
            <v>66.818718959999998</v>
          </cell>
          <cell r="I49">
            <v>60.747278209999998</v>
          </cell>
          <cell r="J49">
            <v>60.837011949999997</v>
          </cell>
          <cell r="K49">
            <v>64.563934790000005</v>
          </cell>
          <cell r="L49">
            <v>67.946342009469376</v>
          </cell>
          <cell r="M49">
            <v>61.787088287570754</v>
          </cell>
          <cell r="N49">
            <v>61.903429440690367</v>
          </cell>
          <cell r="O49">
            <v>66.58319780249397</v>
          </cell>
          <cell r="P49">
            <v>69.919988632842347</v>
          </cell>
          <cell r="Q49">
            <v>63.614188526058477</v>
          </cell>
          <cell r="T49">
            <v>62.476822058259664</v>
          </cell>
          <cell r="U49">
            <v>64.007645086416957</v>
          </cell>
          <cell r="V49">
            <v>65.742213553035853</v>
          </cell>
        </row>
        <row r="50">
          <cell r="A50" t="str">
            <v>indus</v>
          </cell>
          <cell r="B50" t="str">
            <v>adr</v>
          </cell>
          <cell r="C50"/>
          <cell r="D50" t="str">
            <v>Independents</v>
          </cell>
          <cell r="E50"/>
          <cell r="F50">
            <v>122.2764244</v>
          </cell>
          <cell r="G50">
            <v>125.0115979</v>
          </cell>
          <cell r="H50">
            <v>131.94905689999999</v>
          </cell>
          <cell r="I50">
            <v>122.279015</v>
          </cell>
          <cell r="J50">
            <v>126.0266038</v>
          </cell>
          <cell r="K50">
            <v>128.84472220000001</v>
          </cell>
          <cell r="L50">
            <v>134.03380906509921</v>
          </cell>
          <cell r="M50">
            <v>124.52800301467818</v>
          </cell>
          <cell r="N50">
            <v>128.59877074090332</v>
          </cell>
          <cell r="O50">
            <v>131.15278326185447</v>
          </cell>
          <cell r="P50">
            <v>138.80437044510168</v>
          </cell>
          <cell r="Q50">
            <v>127.5844959313134</v>
          </cell>
          <cell r="T50">
            <v>125.75340725052681</v>
          </cell>
          <cell r="U50">
            <v>128.70371793762718</v>
          </cell>
          <cell r="V50">
            <v>131.93349976115795</v>
          </cell>
        </row>
        <row r="51">
          <cell r="A51" t="str">
            <v>ihgwe</v>
          </cell>
          <cell r="B51" t="str">
            <v>adr</v>
          </cell>
          <cell r="C51"/>
          <cell r="D51" t="str">
            <v>IHG Weighted</v>
          </cell>
          <cell r="E51"/>
          <cell r="F51">
            <v>114.057926223141</v>
          </cell>
          <cell r="G51">
            <v>120.12207935220869</v>
          </cell>
          <cell r="H51">
            <v>122.09190165867687</v>
          </cell>
          <cell r="I51">
            <v>115.62779630114836</v>
          </cell>
          <cell r="J51">
            <v>116.28756678334322</v>
          </cell>
          <cell r="K51">
            <v>118.18771891172516</v>
          </cell>
          <cell r="L51">
            <v>123.98560747464632</v>
          </cell>
          <cell r="M51">
            <v>117.70706179000076</v>
          </cell>
          <cell r="N51">
            <v>118.90762757093798</v>
          </cell>
          <cell r="O51">
            <v>121.17329783433178</v>
          </cell>
          <cell r="P51">
            <v>128.80860194460499</v>
          </cell>
          <cell r="Q51">
            <v>121.5748578240962</v>
          </cell>
          <cell r="T51">
            <v>118.23148350645147</v>
          </cell>
          <cell r="U51">
            <v>119.22296506066554</v>
          </cell>
          <cell r="V51">
            <v>122.83213558407743</v>
          </cell>
        </row>
        <row r="52">
          <cell r="A52"/>
          <cell r="B52"/>
          <cell r="C52"/>
          <cell r="D52"/>
          <cell r="E52"/>
          <cell r="F52"/>
          <cell r="G52"/>
          <cell r="H52"/>
          <cell r="I52"/>
          <cell r="J52"/>
          <cell r="K52"/>
          <cell r="L52"/>
          <cell r="M52"/>
          <cell r="N52"/>
          <cell r="O52"/>
          <cell r="P52"/>
          <cell r="Q52"/>
        </row>
        <row r="53">
          <cell r="A53"/>
          <cell r="B53"/>
          <cell r="C53"/>
          <cell r="D53" t="str">
            <v>Current model: Equation-based growth</v>
          </cell>
          <cell r="E53"/>
          <cell r="F53"/>
          <cell r="G53"/>
          <cell r="H53"/>
          <cell r="I53"/>
          <cell r="J53"/>
          <cell r="K53"/>
          <cell r="L53"/>
          <cell r="M53"/>
          <cell r="N53"/>
          <cell r="O53"/>
          <cell r="P53"/>
          <cell r="Q53"/>
        </row>
        <row r="54">
          <cell r="A54"/>
          <cell r="B54"/>
          <cell r="C54"/>
          <cell r="D54"/>
          <cell r="E54"/>
          <cell r="G54"/>
          <cell r="H54"/>
          <cell r="I54"/>
          <cell r="J54"/>
          <cell r="K54"/>
          <cell r="L54"/>
          <cell r="M54"/>
          <cell r="N54"/>
          <cell r="O54"/>
          <cell r="P54"/>
          <cell r="Q54"/>
        </row>
        <row r="55">
          <cell r="A55" t="str">
            <v>totus</v>
          </cell>
          <cell r="B55" t="str">
            <v>demt_grterm</v>
          </cell>
          <cell r="C55"/>
          <cell r="D55" t="str">
            <v>US Total</v>
          </cell>
          <cell r="E55"/>
          <cell r="F55">
            <v>2.9280877983963664E-2</v>
          </cell>
          <cell r="G55">
            <v>3.1885189335350103E-2</v>
          </cell>
          <cell r="H55">
            <v>3.4511173772126945E-2</v>
          </cell>
          <cell r="I55">
            <v>3.7828957552250547E-2</v>
          </cell>
          <cell r="J55">
            <v>3.8688707833511138E-2</v>
          </cell>
          <cell r="K55">
            <v>4.2568208003249182E-2</v>
          </cell>
          <cell r="L55">
            <v>3.105982173433414E-2</v>
          </cell>
          <cell r="M55">
            <v>2.9732554237617587E-2</v>
          </cell>
          <cell r="N55">
            <v>3.2324608427967361E-2</v>
          </cell>
          <cell r="O55">
            <v>2.2164396506201237E-2</v>
          </cell>
          <cell r="P55">
            <v>1.9725355171707072E-2</v>
          </cell>
          <cell r="Q55">
            <v>1.3390107748796832E-2</v>
          </cell>
        </row>
        <row r="56">
          <cell r="A56" t="str">
            <v>luxus</v>
          </cell>
          <cell r="B56" t="str">
            <v>demt_grterm</v>
          </cell>
          <cell r="C56"/>
          <cell r="D56" t="str">
            <v>Luxury</v>
          </cell>
          <cell r="E56"/>
          <cell r="F56">
            <v>4.603406145726481E-2</v>
          </cell>
          <cell r="G56">
            <v>4.9637385085961265E-2</v>
          </cell>
          <cell r="H56">
            <v>4.6965834693047229E-2</v>
          </cell>
          <cell r="I56">
            <v>5.0221879247295126E-2</v>
          </cell>
          <cell r="J56">
            <v>5.2276406733320749E-2</v>
          </cell>
          <cell r="K56">
            <v>5.9881075018750805E-2</v>
          </cell>
          <cell r="L56">
            <v>5.3157365220735345E-2</v>
          </cell>
          <cell r="M56">
            <v>4.2757824656487302E-2</v>
          </cell>
          <cell r="N56">
            <v>4.680270629636165E-2</v>
          </cell>
          <cell r="O56">
            <v>4.3681898333382915E-2</v>
          </cell>
          <cell r="P56">
            <v>4.5268139576430201E-2</v>
          </cell>
          <cell r="Q56">
            <v>4.288890547553529E-2</v>
          </cell>
        </row>
        <row r="57">
          <cell r="A57" t="str">
            <v>upuus</v>
          </cell>
          <cell r="B57" t="str">
            <v>demt_grterm</v>
          </cell>
          <cell r="C57"/>
          <cell r="D57" t="str">
            <v>Upper upscale</v>
          </cell>
          <cell r="E57"/>
          <cell r="F57">
            <v>2.2152370802293257E-2</v>
          </cell>
          <cell r="G57">
            <v>2.3937757761536047E-2</v>
          </cell>
          <cell r="H57">
            <v>2.9063452691123599E-2</v>
          </cell>
          <cell r="I57">
            <v>3.0166573873317878E-2</v>
          </cell>
          <cell r="J57">
            <v>3.2449632357910714E-2</v>
          </cell>
          <cell r="K57">
            <v>4.0635012549576167E-2</v>
          </cell>
          <cell r="L57">
            <v>3.2347348928130591E-2</v>
          </cell>
          <cell r="M57">
            <v>3.0897952123295595E-2</v>
          </cell>
          <cell r="N57">
            <v>2.4747086175874441E-2</v>
          </cell>
          <cell r="O57">
            <v>9.9521373006462577E-3</v>
          </cell>
          <cell r="P57">
            <v>5.5914221299122012E-3</v>
          </cell>
          <cell r="Q57">
            <v>-6.2801955195175372E-3</v>
          </cell>
        </row>
        <row r="58">
          <cell r="A58" t="str">
            <v>upsus</v>
          </cell>
          <cell r="B58" t="str">
            <v>demt_grterm</v>
          </cell>
          <cell r="C58"/>
          <cell r="D58" t="str">
            <v>Upscale</v>
          </cell>
          <cell r="E58"/>
          <cell r="F58">
            <v>5.9493844164073793E-2</v>
          </cell>
          <cell r="G58">
            <v>6.4634764576973758E-2</v>
          </cell>
          <cell r="H58">
            <v>6.8811176315026659E-2</v>
          </cell>
          <cell r="I58">
            <v>7.124345722374531E-2</v>
          </cell>
          <cell r="J58">
            <v>7.1449871012751381E-2</v>
          </cell>
          <cell r="K58">
            <v>7.4175704749506827E-2</v>
          </cell>
          <cell r="L58">
            <v>7.0961409621620647E-2</v>
          </cell>
          <cell r="M58">
            <v>6.8447956628037487E-2</v>
          </cell>
          <cell r="N58">
            <v>6.7008366704859601E-2</v>
          </cell>
          <cell r="O58">
            <v>5.9367311309621154E-2</v>
          </cell>
          <cell r="P58">
            <v>5.3802685627485997E-2</v>
          </cell>
          <cell r="Q58">
            <v>4.4672413962997551E-2</v>
          </cell>
        </row>
        <row r="59">
          <cell r="A59" t="str">
            <v>upmus</v>
          </cell>
          <cell r="B59" t="str">
            <v>demt_grterm</v>
          </cell>
          <cell r="C59"/>
          <cell r="D59" t="str">
            <v>Upper midscale</v>
          </cell>
          <cell r="F59">
            <v>2.9177962682423082E-2</v>
          </cell>
          <cell r="G59">
            <v>3.2779156777520337E-2</v>
          </cell>
          <cell r="H59">
            <v>3.7277834651332095E-2</v>
          </cell>
          <cell r="I59">
            <v>4.016147935042786E-2</v>
          </cell>
          <cell r="J59">
            <v>3.9567940941705369E-2</v>
          </cell>
          <cell r="K59">
            <v>4.3515065787506635E-2</v>
          </cell>
          <cell r="L59">
            <v>3.9731558641218273E-2</v>
          </cell>
          <cell r="M59">
            <v>3.7598795144607913E-2</v>
          </cell>
          <cell r="N59">
            <v>5.4519646053897426E-2</v>
          </cell>
          <cell r="O59">
            <v>2.9911429505091552E-2</v>
          </cell>
          <cell r="P59">
            <v>2.9751753824853958E-2</v>
          </cell>
          <cell r="Q59">
            <v>2.3873002913960217E-2</v>
          </cell>
        </row>
        <row r="60">
          <cell r="A60" t="str">
            <v>midus</v>
          </cell>
          <cell r="B60" t="str">
            <v>demt_grterm</v>
          </cell>
          <cell r="C60"/>
          <cell r="D60" t="str">
            <v>Midscale</v>
          </cell>
          <cell r="E60"/>
          <cell r="F60">
            <v>6.4367717800730938E-3</v>
          </cell>
          <cell r="G60">
            <v>7.8466642431552144E-3</v>
          </cell>
          <cell r="H60">
            <v>1.2199879644609255E-2</v>
          </cell>
          <cell r="I60">
            <v>1.4017089885032944E-2</v>
          </cell>
          <cell r="J60">
            <v>1.2917397238344968E-2</v>
          </cell>
          <cell r="K60">
            <v>1.571998651031167E-2</v>
          </cell>
          <cell r="L60">
            <v>1.3107326484906904E-2</v>
          </cell>
          <cell r="M60">
            <v>1.0200754631492812E-2</v>
          </cell>
          <cell r="N60">
            <v>1.0465889863226959E-2</v>
          </cell>
          <cell r="O60">
            <v>5.9995141141234477E-3</v>
          </cell>
          <cell r="P60">
            <v>3.769913770316873E-3</v>
          </cell>
          <cell r="Q60">
            <v>-1.195515082356876E-3</v>
          </cell>
        </row>
        <row r="61">
          <cell r="A61" t="str">
            <v>ecous</v>
          </cell>
          <cell r="B61" t="str">
            <v>demt_grterm</v>
          </cell>
          <cell r="C61"/>
          <cell r="D61" t="str">
            <v>Economy</v>
          </cell>
          <cell r="E61"/>
          <cell r="F61">
            <v>9.2044508402067925E-3</v>
          </cell>
          <cell r="G61">
            <v>1.356350936655653E-2</v>
          </cell>
          <cell r="H61">
            <v>1.6640287797610558E-2</v>
          </cell>
          <cell r="I61">
            <v>2.0805734591953805E-2</v>
          </cell>
          <cell r="J61">
            <v>2.1747814653812453E-2</v>
          </cell>
          <cell r="K61">
            <v>2.4406314455994577E-2</v>
          </cell>
          <cell r="L61">
            <v>2.0340718723574139E-2</v>
          </cell>
          <cell r="M61">
            <v>1.8332016579873739E-2</v>
          </cell>
          <cell r="N61">
            <v>2.0807878322028357E-2</v>
          </cell>
          <cell r="O61">
            <v>1.4552686724685083E-2</v>
          </cell>
          <cell r="P61">
            <v>1.2744164376929467E-2</v>
          </cell>
          <cell r="Q61">
            <v>7.6039024977469149E-3</v>
          </cell>
        </row>
        <row r="62">
          <cell r="A62" t="str">
            <v>indus</v>
          </cell>
          <cell r="B62" t="str">
            <v>demt_grterm</v>
          </cell>
          <cell r="C62"/>
          <cell r="D62" t="str">
            <v>Independents</v>
          </cell>
          <cell r="E62"/>
          <cell r="F62">
            <v>1.1385487805957916E-2</v>
          </cell>
          <cell r="G62">
            <v>1.2008483468435823E-2</v>
          </cell>
          <cell r="H62">
            <v>1.4001845558967741E-2</v>
          </cell>
          <cell r="I62">
            <v>1.3923585573557431E-2</v>
          </cell>
          <cell r="J62">
            <v>1.419211065979532E-2</v>
          </cell>
          <cell r="K62">
            <v>1.6245384481511381E-2</v>
          </cell>
          <cell r="L62">
            <v>1.5204206581002092E-2</v>
          </cell>
          <cell r="M62">
            <v>1.3259766657333884E-2</v>
          </cell>
          <cell r="N62">
            <v>1.2074665680534415E-2</v>
          </cell>
          <cell r="O62">
            <v>9.0373098715742124E-3</v>
          </cell>
          <cell r="P62">
            <v>7.8785240592030431E-3</v>
          </cell>
          <cell r="Q62">
            <v>2.7255538833491294E-3</v>
          </cell>
        </row>
        <row r="63">
          <cell r="A63" t="str">
            <v>ihgwe</v>
          </cell>
          <cell r="B63" t="str">
            <v>demt_grterm</v>
          </cell>
          <cell r="C63"/>
          <cell r="D63" t="str">
            <v>IHG Weighted</v>
          </cell>
          <cell r="E63"/>
          <cell r="F63">
            <v>3.2482796462937828E-2</v>
          </cell>
          <cell r="G63">
            <v>3.6109240086774193E-2</v>
          </cell>
          <cell r="H63">
            <v>4.0408979735111421E-2</v>
          </cell>
          <cell r="I63">
            <v>4.3089578312154354E-2</v>
          </cell>
          <cell r="J63">
            <v>4.2716291166924894E-2</v>
          </cell>
          <cell r="K63">
            <v>4.6549897642093774E-2</v>
          </cell>
          <cell r="L63">
            <v>4.2781638354402851E-2</v>
          </cell>
          <cell r="M63">
            <v>4.0366057907520701E-2</v>
          </cell>
          <cell r="N63">
            <v>5.1966451742137917E-2</v>
          </cell>
          <cell r="O63">
            <v>3.2575674461268488E-2</v>
          </cell>
          <cell r="P63">
            <v>3.1270105280368887E-2</v>
          </cell>
          <cell r="Q63">
            <v>2.4844593567942781E-2</v>
          </cell>
        </row>
        <row r="64">
          <cell r="A64"/>
          <cell r="B64"/>
          <cell r="C64"/>
          <cell r="D64"/>
          <cell r="E64"/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</row>
        <row r="65">
          <cell r="A65" t="str">
            <v>totus</v>
          </cell>
          <cell r="B65" t="str">
            <v>demt_tdterm</v>
          </cell>
          <cell r="C65"/>
          <cell r="D65" t="str">
            <v>US Total</v>
          </cell>
          <cell r="E65"/>
          <cell r="F65">
            <v>1.8134513571491527E-3</v>
          </cell>
          <cell r="G65">
            <v>1.7647852017389856E-3</v>
          </cell>
          <cell r="H65">
            <v>1.7192555739646974E-3</v>
          </cell>
          <cell r="I65">
            <v>1.4718288072909503E-3</v>
          </cell>
          <cell r="J65">
            <v>9.915759562606995E-4</v>
          </cell>
          <cell r="K65">
            <v>8.035031379735678E-4</v>
          </cell>
          <cell r="L65">
            <v>4.5669785601098144E-4</v>
          </cell>
          <cell r="M65">
            <v>4.3070472720353054E-4</v>
          </cell>
          <cell r="N65">
            <v>5.9305958779604377E-4</v>
          </cell>
          <cell r="O65">
            <v>3.5591941783678861E-4</v>
          </cell>
          <cell r="P65">
            <v>5.259821005382827E-4</v>
          </cell>
          <cell r="Q65">
            <v>2.2323886001683981E-4</v>
          </cell>
        </row>
        <row r="66">
          <cell r="A66" t="str">
            <v>luxus</v>
          </cell>
          <cell r="B66" t="str">
            <v>demt_tdterm</v>
          </cell>
          <cell r="C66"/>
          <cell r="D66" t="str">
            <v>Luxury</v>
          </cell>
          <cell r="E66"/>
          <cell r="F66">
            <v>3.244963581369787E-3</v>
          </cell>
          <cell r="G66">
            <v>4.0275403948847278E-3</v>
          </cell>
          <cell r="H66">
            <v>4.9272578033116759E-3</v>
          </cell>
          <cell r="I66">
            <v>6.4086891236253196E-3</v>
          </cell>
          <cell r="J66">
            <v>6.7239051100919265E-3</v>
          </cell>
          <cell r="K66">
            <v>7.0038072400805023E-3</v>
          </cell>
          <cell r="L66">
            <v>7.6491378337270018E-3</v>
          </cell>
          <cell r="M66">
            <v>8.4450185399360285E-3</v>
          </cell>
          <cell r="N66">
            <v>9.6540309448733437E-3</v>
          </cell>
          <cell r="O66">
            <v>1.06105909414677E-2</v>
          </cell>
          <cell r="P66">
            <v>1.1188380329846356E-2</v>
          </cell>
          <cell r="Q66">
            <v>1.1443921128554252E-2</v>
          </cell>
        </row>
        <row r="67">
          <cell r="A67" t="str">
            <v>upuus</v>
          </cell>
          <cell r="B67" t="str">
            <v>demt_tdterm</v>
          </cell>
          <cell r="C67"/>
          <cell r="D67" t="str">
            <v>Upper upscale</v>
          </cell>
          <cell r="E67"/>
          <cell r="F67">
            <v>-1.0574763323757569E-2</v>
          </cell>
          <cell r="G67">
            <v>-1.0847542688560514E-2</v>
          </cell>
          <cell r="H67">
            <v>-1.0859657271660763E-2</v>
          </cell>
          <cell r="I67">
            <v>-1.0818728636342707E-2</v>
          </cell>
          <cell r="J67">
            <v>-1.134838905695904E-2</v>
          </cell>
          <cell r="K67">
            <v>-1.1525166208657149E-2</v>
          </cell>
          <cell r="L67">
            <v>-1.2045328710514886E-2</v>
          </cell>
          <cell r="M67">
            <v>-1.2442789742499087E-2</v>
          </cell>
          <cell r="N67">
            <v>-1.2380108432218102E-2</v>
          </cell>
          <cell r="O67">
            <v>-1.2459513883341804E-2</v>
          </cell>
          <cell r="P67">
            <v>-1.2214169603541295E-2</v>
          </cell>
          <cell r="Q67">
            <v>-1.2160050216887441E-2</v>
          </cell>
        </row>
        <row r="68">
          <cell r="A68" t="str">
            <v>upsus</v>
          </cell>
          <cell r="B68" t="str">
            <v>demt_tdterm</v>
          </cell>
          <cell r="C68"/>
          <cell r="D68" t="str">
            <v>Upscale</v>
          </cell>
          <cell r="E68"/>
          <cell r="F68">
            <v>4.1281451133483062E-3</v>
          </cell>
          <cell r="G68">
            <v>4.0180828810102891E-3</v>
          </cell>
          <cell r="H68">
            <v>4.0126314202841556E-3</v>
          </cell>
          <cell r="I68">
            <v>3.6859286243640654E-3</v>
          </cell>
          <cell r="J68">
            <v>2.9056660877533652E-3</v>
          </cell>
          <cell r="K68">
            <v>2.7241965058282182E-3</v>
          </cell>
          <cell r="L68">
            <v>2.4489438038222499E-3</v>
          </cell>
          <cell r="M68">
            <v>2.5067315695439748E-3</v>
          </cell>
          <cell r="N68">
            <v>2.8383580204598391E-3</v>
          </cell>
          <cell r="O68">
            <v>1.9792959734951728E-3</v>
          </cell>
          <cell r="P68">
            <v>9.0307199781594562E-4</v>
          </cell>
          <cell r="Q68">
            <v>-2.7693671338543702E-4</v>
          </cell>
        </row>
        <row r="69">
          <cell r="A69" t="str">
            <v>upmus</v>
          </cell>
          <cell r="B69" t="str">
            <v>demt_tdterm</v>
          </cell>
          <cell r="C69"/>
          <cell r="D69" t="str">
            <v>Upper midscale</v>
          </cell>
          <cell r="F69">
            <v>5.6855168905448766E-4</v>
          </cell>
          <cell r="G69">
            <v>3.3344894413923535E-4</v>
          </cell>
          <cell r="H69">
            <v>2.3906448297705943E-4</v>
          </cell>
          <cell r="I69">
            <v>-2.5175701273043809E-4</v>
          </cell>
          <cell r="J69">
            <v>-1.098596772291643E-3</v>
          </cell>
          <cell r="K69">
            <v>-1.6468192517689177E-3</v>
          </cell>
          <cell r="L69">
            <v>-2.5471643640452265E-3</v>
          </cell>
          <cell r="M69">
            <v>-2.7145593838035337E-3</v>
          </cell>
          <cell r="N69">
            <v>-2.8082401564425486E-3</v>
          </cell>
          <cell r="O69">
            <v>-3.5896780323741626E-3</v>
          </cell>
          <cell r="P69">
            <v>-3.6544473320487976E-3</v>
          </cell>
          <cell r="Q69">
            <v>-4.4483783485792308E-3</v>
          </cell>
        </row>
        <row r="70">
          <cell r="A70" t="str">
            <v>midus</v>
          </cell>
          <cell r="B70" t="str">
            <v>demt_tdterm</v>
          </cell>
          <cell r="C70"/>
          <cell r="D70" t="str">
            <v>Midscale</v>
          </cell>
          <cell r="E70"/>
          <cell r="F70">
            <v>1.5133262928154282E-2</v>
          </cell>
          <cell r="G70">
            <v>1.4825744002978909E-2</v>
          </cell>
          <cell r="H70">
            <v>1.464716193806713E-2</v>
          </cell>
          <cell r="I70">
            <v>1.4004964314261225E-2</v>
          </cell>
          <cell r="J70">
            <v>1.364058814827783E-2</v>
          </cell>
          <cell r="K70">
            <v>1.3396485349185604E-2</v>
          </cell>
          <cell r="L70">
            <v>1.2953515584697459E-2</v>
          </cell>
          <cell r="M70">
            <v>1.3056077236055039E-2</v>
          </cell>
          <cell r="N70">
            <v>1.3255453359834928E-2</v>
          </cell>
          <cell r="O70">
            <v>1.3041504152862054E-2</v>
          </cell>
          <cell r="P70">
            <v>1.3555185914260824E-2</v>
          </cell>
          <cell r="Q70">
            <v>1.3826325414748054E-2</v>
          </cell>
        </row>
        <row r="71">
          <cell r="A71" t="str">
            <v>ecous</v>
          </cell>
          <cell r="B71" t="str">
            <v>demt_tdterm</v>
          </cell>
          <cell r="C71"/>
          <cell r="D71" t="str">
            <v>Economy</v>
          </cell>
          <cell r="E71"/>
          <cell r="F71">
            <v>1.4782677540910493E-2</v>
          </cell>
          <cell r="G71">
            <v>1.5158152119360313E-2</v>
          </cell>
          <cell r="H71">
            <v>1.5133944195565656E-2</v>
          </cell>
          <cell r="I71">
            <v>1.5314922856895476E-2</v>
          </cell>
          <cell r="J71">
            <v>1.5617609634351085E-2</v>
          </cell>
          <cell r="K71">
            <v>1.5665388103115813E-2</v>
          </cell>
          <cell r="L71">
            <v>1.5944418660582643E-2</v>
          </cell>
          <cell r="M71">
            <v>1.6466729982980464E-2</v>
          </cell>
          <cell r="N71">
            <v>1.6992859693984293E-2</v>
          </cell>
          <cell r="O71">
            <v>1.7454280174866405E-2</v>
          </cell>
          <cell r="P71">
            <v>1.8107754190320093E-2</v>
          </cell>
          <cell r="Q71">
            <v>1.8775832580741329E-2</v>
          </cell>
        </row>
        <row r="72">
          <cell r="A72" t="str">
            <v>indus</v>
          </cell>
          <cell r="B72" t="str">
            <v>demt_tdterm</v>
          </cell>
          <cell r="C72"/>
          <cell r="D72" t="str">
            <v>Independents</v>
          </cell>
          <cell r="E72"/>
          <cell r="F72">
            <v>-3.1440930656461683E-3</v>
          </cell>
          <cell r="G72">
            <v>-3.4101326851041338E-3</v>
          </cell>
          <cell r="H72">
            <v>-3.6998142969256551E-3</v>
          </cell>
          <cell r="I72">
            <v>-3.8648435094168626E-3</v>
          </cell>
          <cell r="J72">
            <v>-4.2483523493444418E-3</v>
          </cell>
          <cell r="K72">
            <v>-4.407514060273037E-3</v>
          </cell>
          <cell r="L72">
            <v>-4.8932882358032311E-3</v>
          </cell>
          <cell r="M72">
            <v>-4.8552990371553365E-3</v>
          </cell>
          <cell r="N72">
            <v>-4.7412912311336625E-3</v>
          </cell>
          <cell r="O72">
            <v>-4.8716631744440018E-3</v>
          </cell>
          <cell r="P72">
            <v>-4.2403109001568334E-3</v>
          </cell>
          <cell r="Q72">
            <v>-4.3662326628115472E-3</v>
          </cell>
        </row>
        <row r="73">
          <cell r="A73" t="str">
            <v>ihgwe</v>
          </cell>
          <cell r="B73" t="str">
            <v>demt_tdterm</v>
          </cell>
          <cell r="C73"/>
          <cell r="D73" t="str">
            <v>IHG Weighted</v>
          </cell>
          <cell r="E73"/>
          <cell r="F73">
            <v>2.1516361049047001E-3</v>
          </cell>
          <cell r="G73">
            <v>1.9514797943239984E-3</v>
          </cell>
          <cell r="H73">
            <v>1.8876567499243623E-3</v>
          </cell>
          <cell r="I73">
            <v>1.4662744323338235E-3</v>
          </cell>
          <cell r="J73">
            <v>7.0345184080614065E-4</v>
          </cell>
          <cell r="K73">
            <v>2.6867975453161858E-4</v>
          </cell>
          <cell r="L73">
            <v>-4.4717445707554722E-4</v>
          </cell>
          <cell r="M73">
            <v>-5.4031088179402561E-4</v>
          </cell>
          <cell r="N73">
            <v>-5.0741051481451005E-4</v>
          </cell>
          <cell r="O73">
            <v>-1.1997334116531531E-3</v>
          </cell>
          <cell r="P73">
            <v>-1.3628555712413624E-3</v>
          </cell>
          <cell r="Q73">
            <v>-2.0877743412505909E-3</v>
          </cell>
        </row>
        <row r="74">
          <cell r="A74"/>
          <cell r="B74"/>
          <cell r="C74"/>
          <cell r="D74"/>
          <cell r="E74"/>
          <cell r="F74"/>
          <cell r="G74"/>
          <cell r="H74"/>
          <cell r="I74"/>
          <cell r="J74"/>
          <cell r="K74"/>
          <cell r="L74"/>
          <cell r="M74"/>
          <cell r="N74"/>
          <cell r="O74"/>
          <cell r="P74"/>
          <cell r="Q74"/>
        </row>
        <row r="75">
          <cell r="A75" t="str">
            <v>totus</v>
          </cell>
          <cell r="B75" t="str">
            <v>adr_grterm</v>
          </cell>
          <cell r="C75"/>
          <cell r="D75" t="str">
            <v>US Total</v>
          </cell>
          <cell r="E75"/>
          <cell r="F75">
            <v>4.389325796001238E-2</v>
          </cell>
          <cell r="G75">
            <v>3.9721237713838058E-2</v>
          </cell>
          <cell r="H75">
            <v>4.024235957356849E-2</v>
          </cell>
          <cell r="I75">
            <v>4.0157665251537598E-2</v>
          </cell>
          <cell r="J75">
            <v>4.2276415481913653E-2</v>
          </cell>
          <cell r="K75">
            <v>4.6821534054587818E-2</v>
          </cell>
          <cell r="L75">
            <v>4.6807673481364859E-2</v>
          </cell>
          <cell r="M75">
            <v>4.5409890124539283E-2</v>
          </cell>
          <cell r="N75">
            <v>4.2411864949832928E-2</v>
          </cell>
          <cell r="O75">
            <v>3.724250196119884E-2</v>
          </cell>
          <cell r="P75">
            <v>4.2597731321637543E-2</v>
          </cell>
          <cell r="Q75">
            <v>3.8428359729447983E-2</v>
          </cell>
        </row>
        <row r="76">
          <cell r="A76" t="str">
            <v>luxus</v>
          </cell>
          <cell r="B76" t="str">
            <v>adr_grterm</v>
          </cell>
          <cell r="C76"/>
          <cell r="D76" t="str">
            <v>Luxury</v>
          </cell>
          <cell r="E76"/>
          <cell r="F76">
            <v>5.404064157941571E-2</v>
          </cell>
          <cell r="G76">
            <v>5.0468239834347069E-2</v>
          </cell>
          <cell r="H76">
            <v>4.731118025134344E-2</v>
          </cell>
          <cell r="I76">
            <v>4.9495488472388688E-2</v>
          </cell>
          <cell r="J76">
            <v>5.1414022704482365E-2</v>
          </cell>
          <cell r="K76">
            <v>5.4713662349420995E-2</v>
          </cell>
          <cell r="L76">
            <v>6.3127180517847853E-2</v>
          </cell>
          <cell r="M76">
            <v>6.0880263981077126E-2</v>
          </cell>
          <cell r="N76">
            <v>5.529827055000526E-2</v>
          </cell>
          <cell r="O76">
            <v>5.1907417833887623E-2</v>
          </cell>
          <cell r="P76">
            <v>5.0420624820206705E-2</v>
          </cell>
          <cell r="Q76">
            <v>5.2435535755726181E-2</v>
          </cell>
        </row>
        <row r="77">
          <cell r="A77" t="str">
            <v>upuus</v>
          </cell>
          <cell r="B77" t="str">
            <v>adr_grterm</v>
          </cell>
          <cell r="C77"/>
          <cell r="D77" t="str">
            <v>Upper upscale</v>
          </cell>
          <cell r="E77"/>
          <cell r="F77">
            <v>4.7637046842977891E-2</v>
          </cell>
          <cell r="G77">
            <v>3.9280012444375331E-2</v>
          </cell>
          <cell r="H77">
            <v>4.0669955095447734E-2</v>
          </cell>
          <cell r="I77">
            <v>4.0813072737369109E-2</v>
          </cell>
          <cell r="J77">
            <v>4.086511000524598E-2</v>
          </cell>
          <cell r="K77">
            <v>5.0162542533646534E-2</v>
          </cell>
          <cell r="L77">
            <v>5.0810708360922899E-2</v>
          </cell>
          <cell r="M77">
            <v>4.8810998414924311E-2</v>
          </cell>
          <cell r="N77">
            <v>4.7366117272492791E-2</v>
          </cell>
          <cell r="O77">
            <v>4.1327552915153713E-2</v>
          </cell>
          <cell r="P77">
            <v>4.1864307812915683E-2</v>
          </cell>
          <cell r="Q77">
            <v>3.3819057362681787E-2</v>
          </cell>
        </row>
        <row r="78">
          <cell r="A78" t="str">
            <v>upsus</v>
          </cell>
          <cell r="B78" t="str">
            <v>adr_grterm</v>
          </cell>
          <cell r="C78"/>
          <cell r="D78" t="str">
            <v>Upscale</v>
          </cell>
          <cell r="E78"/>
          <cell r="F78">
            <v>4.159603076496772E-2</v>
          </cell>
          <cell r="G78">
            <v>3.6461727688387832E-2</v>
          </cell>
          <cell r="H78">
            <v>3.6744401534106984E-2</v>
          </cell>
          <cell r="I78">
            <v>3.6371500758502859E-2</v>
          </cell>
          <cell r="J78">
            <v>4.2350238908255379E-2</v>
          </cell>
          <cell r="K78">
            <v>4.9933639420162282E-2</v>
          </cell>
          <cell r="L78">
            <v>4.8057039703939167E-2</v>
          </cell>
          <cell r="M78">
            <v>4.6657825482784021E-2</v>
          </cell>
          <cell r="N78">
            <v>4.12695882741419E-2</v>
          </cell>
          <cell r="O78">
            <v>4.1578761693267463E-2</v>
          </cell>
          <cell r="P78">
            <v>5.1582703683715529E-2</v>
          </cell>
          <cell r="Q78">
            <v>5.2540379889449949E-2</v>
          </cell>
        </row>
        <row r="79">
          <cell r="A79" t="str">
            <v>upmus</v>
          </cell>
          <cell r="B79" t="str">
            <v>adr_grterm</v>
          </cell>
          <cell r="C79"/>
          <cell r="D79" t="str">
            <v>Upper midscale</v>
          </cell>
          <cell r="F79">
            <v>2.3415611165686932E-2</v>
          </cell>
          <cell r="G79">
            <v>2.1418452184472955E-2</v>
          </cell>
          <cell r="H79">
            <v>2.2062798491850777E-2</v>
          </cell>
          <cell r="I79">
            <v>2.1815164804517121E-2</v>
          </cell>
          <cell r="J79">
            <v>2.3044382742288858E-2</v>
          </cell>
          <cell r="K79">
            <v>2.702556120361238E-2</v>
          </cell>
          <cell r="L79">
            <v>2.7400036129003831E-2</v>
          </cell>
          <cell r="M79">
            <v>2.5780097157626303E-2</v>
          </cell>
          <cell r="N79">
            <v>2.1646546221361529E-2</v>
          </cell>
          <cell r="O79">
            <v>2.1268994899479875E-2</v>
          </cell>
          <cell r="P79">
            <v>2.4803636519477559E-2</v>
          </cell>
          <cell r="Q79">
            <v>2.5994441630664875E-2</v>
          </cell>
        </row>
        <row r="80">
          <cell r="A80" t="str">
            <v>midus</v>
          </cell>
          <cell r="B80" t="str">
            <v>adr_grterm</v>
          </cell>
          <cell r="C80"/>
          <cell r="D80" t="str">
            <v>Midscale</v>
          </cell>
          <cell r="E80"/>
          <cell r="F80">
            <v>3.4909654665686372E-2</v>
          </cell>
          <cell r="G80">
            <v>3.3897721958951868E-2</v>
          </cell>
          <cell r="H80">
            <v>3.5511424139350531E-2</v>
          </cell>
          <cell r="I80">
            <v>3.4972108684927963E-2</v>
          </cell>
          <cell r="J80">
            <v>3.593401888491958E-2</v>
          </cell>
          <cell r="K80">
            <v>3.8540988513488472E-2</v>
          </cell>
          <cell r="L80">
            <v>3.8300987291515091E-2</v>
          </cell>
          <cell r="M80">
            <v>3.8030659822316355E-2</v>
          </cell>
          <cell r="N80">
            <v>3.5338386159479873E-2</v>
          </cell>
          <cell r="O80">
            <v>3.2439827232594129E-2</v>
          </cell>
          <cell r="P80">
            <v>3.2079611901781879E-2</v>
          </cell>
          <cell r="Q80">
            <v>2.8859793049687596E-2</v>
          </cell>
        </row>
        <row r="81">
          <cell r="A81" t="str">
            <v>ecous</v>
          </cell>
          <cell r="B81" t="str">
            <v>adr_grterm</v>
          </cell>
          <cell r="C81"/>
          <cell r="D81" t="str">
            <v>Economy</v>
          </cell>
          <cell r="E81"/>
          <cell r="F81">
            <v>2.9863496377497196E-2</v>
          </cell>
          <cell r="G81">
            <v>3.0722507251450572E-2</v>
          </cell>
          <cell r="H81">
            <v>3.2653435546349523E-2</v>
          </cell>
          <cell r="I81">
            <v>3.2030669234593113E-2</v>
          </cell>
          <cell r="J81">
            <v>3.4931738333086035E-2</v>
          </cell>
          <cell r="K81">
            <v>3.4860175612980895E-2</v>
          </cell>
          <cell r="L81">
            <v>3.5004778558220741E-2</v>
          </cell>
          <cell r="M81">
            <v>3.6166479321377107E-2</v>
          </cell>
          <cell r="N81">
            <v>3.2759430979487573E-2</v>
          </cell>
          <cell r="O81">
            <v>3.0598369287499778E-2</v>
          </cell>
          <cell r="P81">
            <v>2.9180497584759737E-2</v>
          </cell>
          <cell r="Q81">
            <v>2.6955810268132565E-2</v>
          </cell>
        </row>
        <row r="82">
          <cell r="A82" t="str">
            <v>indus</v>
          </cell>
          <cell r="B82" t="str">
            <v>adr_grterm</v>
          </cell>
          <cell r="C82"/>
          <cell r="D82" t="str">
            <v>Independents</v>
          </cell>
          <cell r="E82"/>
          <cell r="F82">
            <v>5.7281740656162317E-2</v>
          </cell>
          <cell r="G82">
            <v>5.4486875264436525E-2</v>
          </cell>
          <cell r="H82">
            <v>5.4123879598485171E-2</v>
          </cell>
          <cell r="I82">
            <v>5.4434255933777959E-2</v>
          </cell>
          <cell r="J82">
            <v>5.559805919133777E-2</v>
          </cell>
          <cell r="K82">
            <v>5.8610049646928349E-2</v>
          </cell>
          <cell r="L82">
            <v>5.6486088867153977E-2</v>
          </cell>
          <cell r="M82">
            <v>5.406588303855378E-2</v>
          </cell>
          <cell r="N82">
            <v>5.2860566759436303E-2</v>
          </cell>
          <cell r="O82">
            <v>3.994505358924004E-2</v>
          </cell>
          <cell r="P82">
            <v>5.1783588562249863E-2</v>
          </cell>
          <cell r="Q82">
            <v>3.9510179686638579E-2</v>
          </cell>
        </row>
        <row r="83">
          <cell r="A83" t="str">
            <v>ihgwe</v>
          </cell>
          <cell r="B83" t="str">
            <v>adr_grterm</v>
          </cell>
          <cell r="C83"/>
          <cell r="D83" t="str">
            <v>IHG Weighted</v>
          </cell>
          <cell r="E83"/>
          <cell r="F83">
            <v>2.8671920529867997E-2</v>
          </cell>
          <cell r="G83">
            <v>2.6037897942405009E-2</v>
          </cell>
          <cell r="H83">
            <v>2.6643610687581171E-2</v>
          </cell>
          <cell r="I83">
            <v>2.6411386796771946E-2</v>
          </cell>
          <cell r="J83">
            <v>2.8392556480602456E-2</v>
          </cell>
          <cell r="K83">
            <v>3.298131958434726E-2</v>
          </cell>
          <cell r="L83">
            <v>3.3103996381286596E-2</v>
          </cell>
          <cell r="M83">
            <v>3.1611269247658634E-2</v>
          </cell>
          <cell r="N83">
            <v>2.742939289413461E-2</v>
          </cell>
          <cell r="O83">
            <v>2.6745073529872807E-2</v>
          </cell>
          <cell r="P83">
            <v>3.0847152857254957E-2</v>
          </cell>
          <cell r="Q83">
            <v>3.140671820658289E-2</v>
          </cell>
        </row>
        <row r="84">
          <cell r="A84"/>
          <cell r="B84"/>
          <cell r="C84"/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/>
          <cell r="P84"/>
          <cell r="Q84"/>
        </row>
        <row r="85">
          <cell r="A85" t="str">
            <v>totus</v>
          </cell>
          <cell r="B85" t="str">
            <v>adr_tdterm</v>
          </cell>
          <cell r="C85"/>
          <cell r="D85" t="str">
            <v>US Total</v>
          </cell>
          <cell r="E85"/>
          <cell r="F85">
            <v>-2.0131058478980038E-3</v>
          </cell>
          <cell r="G85">
            <v>-2.0765532846265537E-3</v>
          </cell>
          <cell r="H85">
            <v>-2.2351581761307308E-3</v>
          </cell>
          <cell r="I85">
            <v>-1.952562556553932E-3</v>
          </cell>
          <cell r="J85">
            <v>-1.9506573478060645E-3</v>
          </cell>
          <cell r="K85">
            <v>-2.0139355909956254E-3</v>
          </cell>
          <cell r="L85">
            <v>-2.1894215739826457E-3</v>
          </cell>
          <cell r="M85">
            <v>-1.9803875336281574E-3</v>
          </cell>
          <cell r="N85">
            <v>-1.9194985141885064E-3</v>
          </cell>
          <cell r="O85">
            <v>-2.1042576832242242E-3</v>
          </cell>
          <cell r="P85">
            <v>-2.278840145260265E-3</v>
          </cell>
          <cell r="Q85">
            <v>-2.470455401256099E-3</v>
          </cell>
        </row>
        <row r="86">
          <cell r="A86" t="str">
            <v>luxus</v>
          </cell>
          <cell r="B86" t="str">
            <v>adr_tdterm</v>
          </cell>
          <cell r="C86"/>
          <cell r="D86" t="str">
            <v>Luxury</v>
          </cell>
          <cell r="E86"/>
          <cell r="F86">
            <v>2.1991800434611759E-3</v>
          </cell>
          <cell r="G86">
            <v>2.292937230059969E-3</v>
          </cell>
          <cell r="H86">
            <v>2.3489978502793398E-3</v>
          </cell>
          <cell r="I86">
            <v>2.5585784988953835E-3</v>
          </cell>
          <cell r="J86">
            <v>2.5608409046013014E-3</v>
          </cell>
          <cell r="K86">
            <v>2.1178039746867906E-3</v>
          </cell>
          <cell r="L86">
            <v>1.9711115555034317E-3</v>
          </cell>
          <cell r="M86">
            <v>2.0982185655004241E-3</v>
          </cell>
          <cell r="N86">
            <v>2.3818322220921055E-3</v>
          </cell>
          <cell r="O86">
            <v>2.7332909722544911E-3</v>
          </cell>
          <cell r="P86">
            <v>2.784996177775707E-3</v>
          </cell>
          <cell r="Q86">
            <v>2.5759454386303153E-3</v>
          </cell>
        </row>
        <row r="87">
          <cell r="A87" t="str">
            <v>upuus</v>
          </cell>
          <cell r="B87" t="str">
            <v>adr_tdterm</v>
          </cell>
          <cell r="C87"/>
          <cell r="D87" t="str">
            <v>Upper upscale</v>
          </cell>
          <cell r="E87"/>
          <cell r="F87">
            <v>-5.5603222452948805E-5</v>
          </cell>
          <cell r="G87">
            <v>-6.8630240131191771E-5</v>
          </cell>
          <cell r="H87">
            <v>8.1986510024581525E-5</v>
          </cell>
          <cell r="I87">
            <v>4.6828447922822993E-4</v>
          </cell>
          <cell r="J87">
            <v>4.469546503546098E-4</v>
          </cell>
          <cell r="K87">
            <v>7.1394539887008823E-4</v>
          </cell>
          <cell r="L87">
            <v>5.6682155912369647E-4</v>
          </cell>
          <cell r="M87">
            <v>4.3741297285302387E-4</v>
          </cell>
          <cell r="N87">
            <v>3.0742799899199469E-4</v>
          </cell>
          <cell r="O87">
            <v>-5.0179607873693645E-4</v>
          </cell>
          <cell r="P87">
            <v>-8.4582180668984683E-4</v>
          </cell>
          <cell r="Q87">
            <v>-1.2647764818073189E-3</v>
          </cell>
        </row>
        <row r="88">
          <cell r="A88" t="str">
            <v>upsus</v>
          </cell>
          <cell r="B88" t="str">
            <v>adr_tdterm</v>
          </cell>
          <cell r="C88"/>
          <cell r="D88" t="str">
            <v>Upscale</v>
          </cell>
          <cell r="E88"/>
          <cell r="F88">
            <v>-4.3071791834485987E-3</v>
          </cell>
          <cell r="G88">
            <v>-4.1034905894762556E-3</v>
          </cell>
          <cell r="H88">
            <v>-4.0856678422566024E-3</v>
          </cell>
          <cell r="I88">
            <v>-3.8769759459873583E-3</v>
          </cell>
          <cell r="J88">
            <v>-3.8903473918171223E-3</v>
          </cell>
          <cell r="K88">
            <v>-3.8313170260747282E-3</v>
          </cell>
          <cell r="L88">
            <v>-3.8984866577547839E-3</v>
          </cell>
          <cell r="M88">
            <v>-3.898954675902384E-3</v>
          </cell>
          <cell r="N88">
            <v>-3.8402853520193713E-3</v>
          </cell>
          <cell r="O88">
            <v>-3.9252886021509809E-3</v>
          </cell>
          <cell r="P88">
            <v>-4.4372889128741714E-3</v>
          </cell>
          <cell r="Q88">
            <v>-5.2298605262790379E-3</v>
          </cell>
        </row>
        <row r="89">
          <cell r="A89" t="str">
            <v>upmus</v>
          </cell>
          <cell r="B89" t="str">
            <v>adr_tdterm</v>
          </cell>
          <cell r="C89"/>
          <cell r="D89" t="str">
            <v>Upper midscale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 t="str">
            <v>midus</v>
          </cell>
          <cell r="B90" t="str">
            <v>adr_tdterm</v>
          </cell>
          <cell r="C90"/>
          <cell r="D90" t="str">
            <v>Midscale</v>
          </cell>
          <cell r="E90"/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 t="str">
            <v>ecous</v>
          </cell>
          <cell r="B91" t="str">
            <v>adr_tdterm</v>
          </cell>
          <cell r="C91"/>
          <cell r="D91" t="str">
            <v>Economy</v>
          </cell>
          <cell r="E91"/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 t="str">
            <v>indus</v>
          </cell>
          <cell r="B92" t="str">
            <v>adr_tdterm</v>
          </cell>
          <cell r="C92"/>
          <cell r="D92" t="str">
            <v>Independents</v>
          </cell>
          <cell r="E92"/>
          <cell r="F92">
            <v>-5.2288306072829187E-3</v>
          </cell>
          <cell r="G92">
            <v>-5.4667430914804947E-3</v>
          </cell>
          <cell r="H92">
            <v>-5.8073284926473297E-3</v>
          </cell>
          <cell r="I92">
            <v>-5.838853702171686E-3</v>
          </cell>
          <cell r="J92">
            <v>-5.7984148022789395E-3</v>
          </cell>
          <cell r="K92">
            <v>-5.9459652908887828E-3</v>
          </cell>
          <cell r="L92">
            <v>-6.0288031835500433E-3</v>
          </cell>
          <cell r="M92">
            <v>-5.8178539774843595E-3</v>
          </cell>
          <cell r="N92">
            <v>-5.5863480656159915E-3</v>
          </cell>
          <cell r="O92">
            <v>-5.4638370796050604E-3</v>
          </cell>
          <cell r="P92">
            <v>-5.2738237670845213E-3</v>
          </cell>
          <cell r="Q92">
            <v>-5.4959977881224812E-3</v>
          </cell>
        </row>
        <row r="93">
          <cell r="A93" t="str">
            <v>ihgwe</v>
          </cell>
          <cell r="B93" t="str">
            <v>adr_tdterm</v>
          </cell>
          <cell r="C93"/>
          <cell r="D93" t="str">
            <v>IHG Weighted</v>
          </cell>
          <cell r="E93"/>
          <cell r="F93">
            <v>-6.7254600515163898E-4</v>
          </cell>
          <cell r="G93">
            <v>-6.3702818445969468E-4</v>
          </cell>
          <cell r="H93">
            <v>-6.2899479668305797E-4</v>
          </cell>
          <cell r="I93">
            <v>-5.7989370188121824E-4</v>
          </cell>
          <cell r="J93">
            <v>-5.8262441325241342E-4</v>
          </cell>
          <cell r="K93">
            <v>-5.7511265321132338E-4</v>
          </cell>
          <cell r="L93">
            <v>-5.9315642005583567E-4</v>
          </cell>
          <cell r="M93">
            <v>-5.9393782041223002E-4</v>
          </cell>
          <cell r="N93">
            <v>-5.8163198150660363E-4</v>
          </cell>
          <cell r="O93">
            <v>-6.0941229558096274E-4</v>
          </cell>
          <cell r="P93">
            <v>-7.0246164446439606E-4</v>
          </cell>
          <cell r="Q93">
            <v>-8.4958026055303765E-4</v>
          </cell>
        </row>
        <row r="94">
          <cell r="A94"/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  <cell r="N94"/>
          <cell r="O94"/>
          <cell r="P94"/>
          <cell r="Q94"/>
        </row>
        <row r="95">
          <cell r="A95"/>
          <cell r="B95"/>
          <cell r="C95"/>
          <cell r="D95" t="str">
            <v>Bring in data: Prior model</v>
          </cell>
          <cell r="E95"/>
          <cell r="F95"/>
          <cell r="G95"/>
          <cell r="H95"/>
          <cell r="I95"/>
          <cell r="J95"/>
          <cell r="K95"/>
          <cell r="L95"/>
          <cell r="M95"/>
          <cell r="N95"/>
          <cell r="O95"/>
          <cell r="P95"/>
          <cell r="Q95"/>
        </row>
        <row r="96">
          <cell r="A96"/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  <cell r="N96"/>
          <cell r="O96"/>
          <cell r="P96"/>
          <cell r="Q96"/>
        </row>
        <row r="97">
          <cell r="A97"/>
          <cell r="B97"/>
          <cell r="C97"/>
          <cell r="D97" t="str">
            <v>Prior model: Forecast levels</v>
          </cell>
          <cell r="E97"/>
          <cell r="F97"/>
          <cell r="G97"/>
          <cell r="H97"/>
          <cell r="I97"/>
          <cell r="J97"/>
          <cell r="K97"/>
          <cell r="L97"/>
          <cell r="M97"/>
          <cell r="N97"/>
          <cell r="O97"/>
          <cell r="P97"/>
          <cell r="Q97"/>
        </row>
        <row r="98">
          <cell r="A98"/>
          <cell r="B98"/>
          <cell r="C98"/>
          <cell r="D98"/>
          <cell r="E98"/>
          <cell r="G98"/>
          <cell r="H98"/>
          <cell r="I98"/>
          <cell r="J98"/>
          <cell r="K98"/>
          <cell r="L98"/>
          <cell r="M98"/>
          <cell r="N98"/>
          <cell r="O98"/>
          <cell r="P98"/>
          <cell r="Q98"/>
        </row>
        <row r="99">
          <cell r="A99" t="str">
            <v>totus</v>
          </cell>
          <cell r="B99" t="str">
            <v>demt</v>
          </cell>
          <cell r="C99"/>
          <cell r="D99" t="str">
            <v>US Total</v>
          </cell>
          <cell r="E99"/>
          <cell r="F99">
            <v>276981912</v>
          </cell>
          <cell r="G99">
            <v>323591743</v>
          </cell>
          <cell r="H99">
            <v>339084059</v>
          </cell>
          <cell r="I99">
            <v>291996403.99999988</v>
          </cell>
          <cell r="J99">
            <v>285051780.99999899</v>
          </cell>
          <cell r="K99">
            <v>335799851.37081844</v>
          </cell>
          <cell r="L99">
            <v>344053710.58485353</v>
          </cell>
          <cell r="M99">
            <v>296620421.30997801</v>
          </cell>
          <cell r="N99">
            <v>292262399.44470096</v>
          </cell>
          <cell r="O99">
            <v>340757683.60708773</v>
          </cell>
          <cell r="P99">
            <v>351827296.85064256</v>
          </cell>
          <cell r="Q99">
            <v>302165025.35375541</v>
          </cell>
          <cell r="R99"/>
          <cell r="S99"/>
          <cell r="T99">
            <v>1231654118</v>
          </cell>
          <cell r="U99">
            <v>1261525764.2656488</v>
          </cell>
          <cell r="V99">
            <v>1287012405.2561867</v>
          </cell>
        </row>
        <row r="100">
          <cell r="A100" t="str">
            <v>luxus</v>
          </cell>
          <cell r="B100" t="str">
            <v>demt</v>
          </cell>
          <cell r="C100"/>
          <cell r="D100" t="str">
            <v>Luxury</v>
          </cell>
          <cell r="E100"/>
          <cell r="F100">
            <v>7844283.9999999907</v>
          </cell>
          <cell r="G100">
            <v>8389982.9999999907</v>
          </cell>
          <cell r="H100">
            <v>8421249</v>
          </cell>
          <cell r="I100">
            <v>8158799.9999999907</v>
          </cell>
          <cell r="J100">
            <v>8163476.9999999907</v>
          </cell>
          <cell r="K100">
            <v>8970341.4247888252</v>
          </cell>
          <cell r="L100">
            <v>8580983.3674294613</v>
          </cell>
          <cell r="M100">
            <v>8277244.5567251407</v>
          </cell>
          <cell r="N100">
            <v>8203629.0157613736</v>
          </cell>
          <cell r="O100">
            <v>9221320.790174149</v>
          </cell>
          <cell r="P100">
            <v>8880859.7403368969</v>
          </cell>
          <cell r="Q100">
            <v>8483410.0310345329</v>
          </cell>
          <cell r="R100"/>
          <cell r="S100"/>
          <cell r="T100">
            <v>32814315.99999997</v>
          </cell>
          <cell r="U100">
            <v>33992046.34894342</v>
          </cell>
          <cell r="V100">
            <v>34789219.577306956</v>
          </cell>
        </row>
        <row r="101">
          <cell r="A101" t="str">
            <v>upuus</v>
          </cell>
          <cell r="B101" t="str">
            <v>demt</v>
          </cell>
          <cell r="C101"/>
          <cell r="D101" t="str">
            <v>Upper upscale</v>
          </cell>
          <cell r="E101"/>
          <cell r="F101">
            <v>37977390.999999896</v>
          </cell>
          <cell r="G101">
            <v>42445035</v>
          </cell>
          <cell r="H101">
            <v>42319533.999999799</v>
          </cell>
          <cell r="I101">
            <v>39048194.999999896</v>
          </cell>
          <cell r="J101">
            <v>38845685</v>
          </cell>
          <cell r="K101">
            <v>43698762.833795786</v>
          </cell>
          <cell r="L101">
            <v>43008975.881940231</v>
          </cell>
          <cell r="M101">
            <v>39657093.217058443</v>
          </cell>
          <cell r="N101">
            <v>39368523.312436745</v>
          </cell>
          <cell r="O101">
            <v>43909705.662741996</v>
          </cell>
          <cell r="P101">
            <v>43727550.006868176</v>
          </cell>
          <cell r="Q101">
            <v>39779178.214283533</v>
          </cell>
          <cell r="R101"/>
          <cell r="S101"/>
          <cell r="T101">
            <v>161790154.99999958</v>
          </cell>
          <cell r="U101">
            <v>165210516.93279445</v>
          </cell>
          <cell r="V101">
            <v>166784957.19633046</v>
          </cell>
        </row>
        <row r="102">
          <cell r="A102" t="str">
            <v>upsus</v>
          </cell>
          <cell r="B102" t="str">
            <v>demt</v>
          </cell>
          <cell r="C102"/>
          <cell r="D102" t="str">
            <v>Upscale</v>
          </cell>
          <cell r="E102"/>
          <cell r="F102">
            <v>45281583.999999896</v>
          </cell>
          <cell r="G102">
            <v>51544071</v>
          </cell>
          <cell r="H102">
            <v>52989302.999999896</v>
          </cell>
          <cell r="I102">
            <v>48602512.999999799</v>
          </cell>
          <cell r="J102">
            <v>48036204</v>
          </cell>
          <cell r="K102">
            <v>55664193.268376037</v>
          </cell>
          <cell r="L102">
            <v>54962509.351437718</v>
          </cell>
          <cell r="M102">
            <v>50497422.396972723</v>
          </cell>
          <cell r="N102">
            <v>51947732.574773386</v>
          </cell>
          <cell r="O102">
            <v>60045350.452542379</v>
          </cell>
          <cell r="P102">
            <v>59753435.184011981</v>
          </cell>
          <cell r="Q102">
            <v>54258740.438875146</v>
          </cell>
          <cell r="R102"/>
          <cell r="S102"/>
          <cell r="T102">
            <v>198417470.99999958</v>
          </cell>
          <cell r="U102">
            <v>209160329.01678646</v>
          </cell>
          <cell r="V102">
            <v>226005258.65020287</v>
          </cell>
        </row>
        <row r="103">
          <cell r="A103" t="str">
            <v>upmus</v>
          </cell>
          <cell r="B103" t="str">
            <v>demt</v>
          </cell>
          <cell r="C103"/>
          <cell r="D103" t="str">
            <v>Upper midscale</v>
          </cell>
          <cell r="F103">
            <v>50933724.999999896</v>
          </cell>
          <cell r="G103">
            <v>60476487.999999896</v>
          </cell>
          <cell r="H103">
            <v>63418238</v>
          </cell>
          <cell r="I103">
            <v>55078425.999999896</v>
          </cell>
          <cell r="J103">
            <v>53442836</v>
          </cell>
          <cell r="K103">
            <v>63062286.204052597</v>
          </cell>
          <cell r="L103">
            <v>65469475.358120285</v>
          </cell>
          <cell r="M103">
            <v>56897341.091072939</v>
          </cell>
          <cell r="N103">
            <v>55484874.295147657</v>
          </cell>
          <cell r="O103">
            <v>64891646.747966453</v>
          </cell>
          <cell r="P103">
            <v>68213756.079851493</v>
          </cell>
          <cell r="Q103">
            <v>58438371.010218076</v>
          </cell>
          <cell r="R103"/>
          <cell r="S103"/>
          <cell r="T103">
            <v>229906876.9999997</v>
          </cell>
          <cell r="U103">
            <v>238871938.65324584</v>
          </cell>
          <cell r="V103">
            <v>247028648.13318369</v>
          </cell>
        </row>
        <row r="104">
          <cell r="A104" t="str">
            <v>midus</v>
          </cell>
          <cell r="B104" t="str">
            <v>demt</v>
          </cell>
          <cell r="C104"/>
          <cell r="D104" t="str">
            <v>Midscale</v>
          </cell>
          <cell r="E104"/>
          <cell r="F104">
            <v>23329254.99999997</v>
          </cell>
          <cell r="G104">
            <v>28062001</v>
          </cell>
          <cell r="H104">
            <v>29858457</v>
          </cell>
          <cell r="I104">
            <v>24673171.999999981</v>
          </cell>
          <cell r="J104">
            <v>23776432.999999989</v>
          </cell>
          <cell r="K104">
            <v>28891078.800995577</v>
          </cell>
          <cell r="L104">
            <v>29946481.751620628</v>
          </cell>
          <cell r="M104">
            <v>24844703.999698266</v>
          </cell>
          <cell r="N104">
            <v>24148250.054917544</v>
          </cell>
          <cell r="O104">
            <v>28685999.954710834</v>
          </cell>
          <cell r="P104">
            <v>29805150.178495347</v>
          </cell>
          <cell r="Q104">
            <v>24934627.473458454</v>
          </cell>
          <cell r="R104"/>
          <cell r="S104"/>
          <cell r="T104">
            <v>105922884.99999996</v>
          </cell>
          <cell r="U104">
            <v>107458697.55231446</v>
          </cell>
          <cell r="V104">
            <v>107574027.66158219</v>
          </cell>
        </row>
        <row r="105">
          <cell r="A105" t="str">
            <v>ecous</v>
          </cell>
          <cell r="B105" t="str">
            <v>demt</v>
          </cell>
          <cell r="C105"/>
          <cell r="D105" t="str">
            <v>Economy</v>
          </cell>
          <cell r="E105"/>
          <cell r="F105">
            <v>36840748</v>
          </cell>
          <cell r="G105">
            <v>43451808</v>
          </cell>
          <cell r="H105">
            <v>45746812.999999896</v>
          </cell>
          <cell r="I105">
            <v>38536007.999999799</v>
          </cell>
          <cell r="J105">
            <v>37378806.999999896</v>
          </cell>
          <cell r="K105">
            <v>45228352.797681883</v>
          </cell>
          <cell r="L105">
            <v>45599535.969794616</v>
          </cell>
          <cell r="M105">
            <v>38510330.163403712</v>
          </cell>
          <cell r="N105">
            <v>37350590.448092178</v>
          </cell>
          <cell r="O105">
            <v>44978867.721630439</v>
          </cell>
          <cell r="P105">
            <v>45191196.954712473</v>
          </cell>
          <cell r="Q105">
            <v>38478160.006164469</v>
          </cell>
          <cell r="R105"/>
          <cell r="S105"/>
          <cell r="T105">
            <v>164575376.9999997</v>
          </cell>
          <cell r="U105">
            <v>166717025.9308801</v>
          </cell>
          <cell r="V105">
            <v>165998815.13059956</v>
          </cell>
        </row>
        <row r="106">
          <cell r="A106" t="str">
            <v>indus</v>
          </cell>
          <cell r="B106" t="str">
            <v>demt</v>
          </cell>
          <cell r="C106"/>
          <cell r="D106" t="str">
            <v>Independents</v>
          </cell>
          <cell r="E106"/>
          <cell r="F106">
            <v>74774924.999999702</v>
          </cell>
          <cell r="G106">
            <v>89222356.999999791</v>
          </cell>
          <cell r="H106">
            <v>96330464.999999806</v>
          </cell>
          <cell r="I106">
            <v>77899289.999999896</v>
          </cell>
          <cell r="J106">
            <v>75408338.999999791</v>
          </cell>
          <cell r="K106">
            <v>90284836.041127726</v>
          </cell>
          <cell r="L106">
            <v>96485748.904510632</v>
          </cell>
          <cell r="M106">
            <v>77936285.88504678</v>
          </cell>
          <cell r="N106">
            <v>75758799.743572071</v>
          </cell>
          <cell r="O106">
            <v>89024792.277321473</v>
          </cell>
          <cell r="P106">
            <v>96255348.706366226</v>
          </cell>
          <cell r="Q106">
            <v>77792538.179721206</v>
          </cell>
          <cell r="R106"/>
          <cell r="S106"/>
          <cell r="T106">
            <v>338227036.99999917</v>
          </cell>
          <cell r="U106">
            <v>340115209.8306849</v>
          </cell>
          <cell r="V106">
            <v>338831478.90698099</v>
          </cell>
        </row>
        <row r="107">
          <cell r="A107" t="str">
            <v>ihgwe</v>
          </cell>
          <cell r="B107" t="str">
            <v>demt</v>
          </cell>
          <cell r="C107"/>
          <cell r="D107" t="str">
            <v>IHG Weighted</v>
          </cell>
          <cell r="E107"/>
          <cell r="F107">
            <v>46441546.863432452</v>
          </cell>
          <cell r="G107">
            <v>54715553.408760712</v>
          </cell>
          <cell r="H107">
            <v>57171997.110333525</v>
          </cell>
          <cell r="I107">
            <v>50054536.885650128</v>
          </cell>
          <cell r="J107">
            <v>48730242.475252286</v>
          </cell>
          <cell r="K107">
            <v>57332923.105244949</v>
          </cell>
          <cell r="L107">
            <v>58970698.197986878</v>
          </cell>
          <cell r="M107">
            <v>51680988.386604644</v>
          </cell>
          <cell r="N107">
            <v>50862133.340712085</v>
          </cell>
          <cell r="O107">
            <v>59341359.238149226</v>
          </cell>
          <cell r="P107">
            <v>61709900.949611314</v>
          </cell>
          <cell r="Q107">
            <v>53405149.576557368</v>
          </cell>
          <cell r="R107"/>
          <cell r="S107"/>
          <cell r="T107">
            <v>208383634.26817682</v>
          </cell>
          <cell r="U107">
            <v>216714852.16508874</v>
          </cell>
          <cell r="V107">
            <v>225318543.10503</v>
          </cell>
        </row>
        <row r="108">
          <cell r="A108"/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  <cell r="N108"/>
          <cell r="O108"/>
          <cell r="P108"/>
          <cell r="Q108"/>
          <cell r="R108"/>
          <cell r="S108"/>
          <cell r="T108"/>
          <cell r="U108"/>
          <cell r="V108"/>
        </row>
        <row r="109">
          <cell r="A109" t="str">
            <v>totus</v>
          </cell>
          <cell r="B109" t="str">
            <v>supt</v>
          </cell>
          <cell r="C109"/>
          <cell r="D109" t="str">
            <v>US Total</v>
          </cell>
          <cell r="E109"/>
          <cell r="F109">
            <v>453881180</v>
          </cell>
          <cell r="G109">
            <v>466064839</v>
          </cell>
          <cell r="H109">
            <v>475086759</v>
          </cell>
          <cell r="I109">
            <v>473085372</v>
          </cell>
          <cell r="J109">
            <v>462912369</v>
          </cell>
          <cell r="K109">
            <v>475248232.81391346</v>
          </cell>
          <cell r="L109">
            <v>483862487.90210962</v>
          </cell>
          <cell r="M109">
            <v>481751434.22517562</v>
          </cell>
          <cell r="N109">
            <v>470835432.04678702</v>
          </cell>
          <cell r="O109">
            <v>483739705.93647349</v>
          </cell>
          <cell r="P109">
            <v>493237527.28037584</v>
          </cell>
          <cell r="Q109">
            <v>491140527.2357195</v>
          </cell>
          <cell r="R109"/>
          <cell r="S109"/>
          <cell r="T109">
            <v>1868118150</v>
          </cell>
          <cell r="U109">
            <v>1903774523.9411986</v>
          </cell>
          <cell r="V109">
            <v>1938953192.4993558</v>
          </cell>
        </row>
        <row r="110">
          <cell r="A110" t="str">
            <v>luxus</v>
          </cell>
          <cell r="B110" t="str">
            <v>supt</v>
          </cell>
          <cell r="C110"/>
          <cell r="D110" t="str">
            <v>Luxury</v>
          </cell>
          <cell r="E110"/>
          <cell r="F110">
            <v>10847233</v>
          </cell>
          <cell r="G110">
            <v>10978534</v>
          </cell>
          <cell r="H110">
            <v>11201159</v>
          </cell>
          <cell r="I110">
            <v>11322388</v>
          </cell>
          <cell r="J110">
            <v>11053647</v>
          </cell>
          <cell r="K110">
            <v>11138502.726182001</v>
          </cell>
          <cell r="L110">
            <v>11422003.401785672</v>
          </cell>
          <cell r="M110">
            <v>11573833.91507883</v>
          </cell>
          <cell r="N110">
            <v>11323779.254092827</v>
          </cell>
          <cell r="O110">
            <v>11518299.063478881</v>
          </cell>
          <cell r="P110">
            <v>11777456.346668955</v>
          </cell>
          <cell r="Q110">
            <v>11969479.658412164</v>
          </cell>
          <cell r="R110"/>
          <cell r="S110"/>
          <cell r="T110">
            <v>44349314</v>
          </cell>
          <cell r="U110">
            <v>45187987.043046504</v>
          </cell>
          <cell r="V110">
            <v>46589014.322652824</v>
          </cell>
        </row>
        <row r="111">
          <cell r="A111" t="str">
            <v>upuus</v>
          </cell>
          <cell r="B111" t="str">
            <v>supt</v>
          </cell>
          <cell r="C111"/>
          <cell r="D111" t="str">
            <v>Upper upscale</v>
          </cell>
          <cell r="E111"/>
          <cell r="F111">
            <v>53282843</v>
          </cell>
          <cell r="G111">
            <v>54148809</v>
          </cell>
          <cell r="H111">
            <v>55084174</v>
          </cell>
          <cell r="I111">
            <v>55433636</v>
          </cell>
          <cell r="J111">
            <v>54511584</v>
          </cell>
          <cell r="K111">
            <v>55478014.360568866</v>
          </cell>
          <cell r="L111">
            <v>56183778.873768188</v>
          </cell>
          <cell r="M111">
            <v>56333737.766087227</v>
          </cell>
          <cell r="N111">
            <v>55425456.32036896</v>
          </cell>
          <cell r="O111">
            <v>56263455.349992037</v>
          </cell>
          <cell r="P111">
            <v>57153677.667645127</v>
          </cell>
          <cell r="Q111">
            <v>57379486.071357325</v>
          </cell>
          <cell r="R111"/>
          <cell r="S111"/>
          <cell r="T111">
            <v>217949462</v>
          </cell>
          <cell r="U111">
            <v>222507115.0004243</v>
          </cell>
          <cell r="V111">
            <v>226222075.40936345</v>
          </cell>
        </row>
        <row r="112">
          <cell r="A112" t="str">
            <v>upsus</v>
          </cell>
          <cell r="B112" t="str">
            <v>supt</v>
          </cell>
          <cell r="C112"/>
          <cell r="D112" t="str">
            <v>Upscale</v>
          </cell>
          <cell r="E112"/>
          <cell r="F112">
            <v>64850345</v>
          </cell>
          <cell r="G112">
            <v>66431642</v>
          </cell>
          <cell r="H112">
            <v>68293556</v>
          </cell>
          <cell r="I112">
            <v>69387020</v>
          </cell>
          <cell r="J112">
            <v>68468527</v>
          </cell>
          <cell r="K112">
            <v>69838921.37197417</v>
          </cell>
          <cell r="L112">
            <v>71697368.276548982</v>
          </cell>
          <cell r="M112">
            <v>72767675.515734404</v>
          </cell>
          <cell r="N112">
            <v>71534838.515095592</v>
          </cell>
          <cell r="O112">
            <v>73270041.83803758</v>
          </cell>
          <cell r="P112">
            <v>75387555.824849367</v>
          </cell>
          <cell r="Q112">
            <v>76038102.857707977</v>
          </cell>
          <cell r="R112"/>
          <cell r="S112"/>
          <cell r="T112">
            <v>268962563</v>
          </cell>
          <cell r="U112">
            <v>282772492.16425753</v>
          </cell>
          <cell r="V112">
            <v>296230539.03569055</v>
          </cell>
        </row>
        <row r="113">
          <cell r="A113" t="str">
            <v>upmus</v>
          </cell>
          <cell r="B113" t="str">
            <v>supt</v>
          </cell>
          <cell r="C113"/>
          <cell r="D113" t="str">
            <v>Upper midscale</v>
          </cell>
          <cell r="F113">
            <v>82214168</v>
          </cell>
          <cell r="G113">
            <v>83917478</v>
          </cell>
          <cell r="H113">
            <v>85765971</v>
          </cell>
          <cell r="I113">
            <v>86688949</v>
          </cell>
          <cell r="J113">
            <v>85351179</v>
          </cell>
          <cell r="K113">
            <v>87341036.028418973</v>
          </cell>
          <cell r="L113">
            <v>88303132.43723008</v>
          </cell>
          <cell r="M113">
            <v>88802922.469124928</v>
          </cell>
          <cell r="N113">
            <v>87055192.199722037</v>
          </cell>
          <cell r="O113">
            <v>88543718.538603544</v>
          </cell>
          <cell r="P113">
            <v>90017584.15590091</v>
          </cell>
          <cell r="Q113">
            <v>90736318.354415447</v>
          </cell>
          <cell r="R113"/>
          <cell r="S113"/>
          <cell r="T113">
            <v>338586566</v>
          </cell>
          <cell r="U113">
            <v>349798269.93477398</v>
          </cell>
          <cell r="V113">
            <v>356352813.24864197</v>
          </cell>
        </row>
        <row r="114">
          <cell r="A114" t="str">
            <v>midus</v>
          </cell>
          <cell r="B114" t="str">
            <v>supt</v>
          </cell>
          <cell r="C114"/>
          <cell r="D114" t="str">
            <v>Midscale</v>
          </cell>
          <cell r="E114"/>
          <cell r="F114">
            <v>43212807</v>
          </cell>
          <cell r="G114">
            <v>44053218</v>
          </cell>
          <cell r="H114">
            <v>44723157</v>
          </cell>
          <cell r="I114">
            <v>44641854</v>
          </cell>
          <cell r="J114">
            <v>43662620</v>
          </cell>
          <cell r="K114">
            <v>44427538.662598319</v>
          </cell>
          <cell r="L114">
            <v>45071618.939743787</v>
          </cell>
          <cell r="M114">
            <v>45013784.081785671</v>
          </cell>
          <cell r="N114">
            <v>44056491.808179855</v>
          </cell>
          <cell r="O114">
            <v>45057784.760325819</v>
          </cell>
          <cell r="P114">
            <v>45881822.1368642</v>
          </cell>
          <cell r="Q114">
            <v>45946154.3273426</v>
          </cell>
          <cell r="R114"/>
          <cell r="S114"/>
          <cell r="T114">
            <v>176631036</v>
          </cell>
          <cell r="U114">
            <v>178175561.68412778</v>
          </cell>
          <cell r="V114">
            <v>180942253.03271249</v>
          </cell>
        </row>
        <row r="115">
          <cell r="A115" t="str">
            <v>ecous</v>
          </cell>
          <cell r="B115" t="str">
            <v>supt</v>
          </cell>
          <cell r="C115"/>
          <cell r="D115" t="str">
            <v>Economy</v>
          </cell>
          <cell r="E115"/>
          <cell r="F115">
            <v>69710331</v>
          </cell>
          <cell r="G115">
            <v>70667092</v>
          </cell>
          <cell r="H115">
            <v>71613429</v>
          </cell>
          <cell r="I115">
            <v>71572430</v>
          </cell>
          <cell r="J115">
            <v>69915874</v>
          </cell>
          <cell r="K115">
            <v>70824045.084241569</v>
          </cell>
          <cell r="L115">
            <v>71888280.98635985</v>
          </cell>
          <cell r="M115">
            <v>72012287.238319159</v>
          </cell>
          <cell r="N115">
            <v>70583141.153961182</v>
          </cell>
          <cell r="O115">
            <v>71843462.787492812</v>
          </cell>
          <cell r="P115">
            <v>72742943.272269264</v>
          </cell>
          <cell r="Q115">
            <v>72802861.443969399</v>
          </cell>
          <cell r="R115"/>
          <cell r="S115"/>
          <cell r="T115">
            <v>283563282</v>
          </cell>
          <cell r="U115">
            <v>284640487.30892056</v>
          </cell>
          <cell r="V115">
            <v>287972408.65769267</v>
          </cell>
        </row>
        <row r="116">
          <cell r="A116" t="str">
            <v>indus</v>
          </cell>
          <cell r="B116" t="str">
            <v>supt</v>
          </cell>
          <cell r="C116"/>
          <cell r="D116" t="str">
            <v>Independents</v>
          </cell>
          <cell r="E116"/>
          <cell r="F116">
            <v>129763453</v>
          </cell>
          <cell r="G116">
            <v>135868066</v>
          </cell>
          <cell r="H116">
            <v>138405313</v>
          </cell>
          <cell r="I116">
            <v>134039095</v>
          </cell>
          <cell r="J116">
            <v>129948938</v>
          </cell>
          <cell r="K116">
            <v>136200174.57992956</v>
          </cell>
          <cell r="L116">
            <v>139296304.98667312</v>
          </cell>
          <cell r="M116">
            <v>135247193.23904535</v>
          </cell>
          <cell r="N116">
            <v>130856532.79536662</v>
          </cell>
          <cell r="O116">
            <v>137242943.59854281</v>
          </cell>
          <cell r="P116">
            <v>140276487.87617803</v>
          </cell>
          <cell r="Q116">
            <v>136268124.52251464</v>
          </cell>
          <cell r="R116"/>
          <cell r="S116"/>
          <cell r="T116">
            <v>538075927</v>
          </cell>
          <cell r="U116">
            <v>540692610.80564809</v>
          </cell>
          <cell r="V116">
            <v>544644088.79260206</v>
          </cell>
        </row>
        <row r="117">
          <cell r="A117" t="str">
            <v>ihgwe</v>
          </cell>
          <cell r="B117" t="str">
            <v>supt</v>
          </cell>
          <cell r="C117"/>
          <cell r="D117" t="str">
            <v>IHG Weighted</v>
          </cell>
          <cell r="E117"/>
          <cell r="F117">
            <v>73812908.303665221</v>
          </cell>
          <cell r="G117">
            <v>75369014.994042933</v>
          </cell>
          <cell r="H117">
            <v>77063249.365080848</v>
          </cell>
          <cell r="I117">
            <v>77898703.700726494</v>
          </cell>
          <cell r="J117">
            <v>76693860.029495016</v>
          </cell>
          <cell r="K117">
            <v>78411554.477573738</v>
          </cell>
          <cell r="L117">
            <v>79475362.902250767</v>
          </cell>
          <cell r="M117">
            <v>80006970.374484777</v>
          </cell>
          <cell r="N117">
            <v>78464255.950998813</v>
          </cell>
          <cell r="O117">
            <v>79909125.458606005</v>
          </cell>
          <cell r="P117">
            <v>81395133.218122795</v>
          </cell>
          <cell r="Q117">
            <v>82023820.566794202</v>
          </cell>
          <cell r="R117"/>
          <cell r="S117"/>
          <cell r="T117">
            <v>304143876.3635155</v>
          </cell>
          <cell r="U117">
            <v>314587747.7838043</v>
          </cell>
          <cell r="V117">
            <v>321792335.19452184</v>
          </cell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  <cell r="O118"/>
          <cell r="P118"/>
          <cell r="Q118"/>
        </row>
        <row r="119">
          <cell r="A119" t="str">
            <v>totus</v>
          </cell>
          <cell r="B119" t="str">
            <v>rmrevt</v>
          </cell>
          <cell r="C119"/>
          <cell r="D119" t="str">
            <v>US Total</v>
          </cell>
          <cell r="E119"/>
          <cell r="F119">
            <v>34417281073</v>
          </cell>
          <cell r="G119">
            <v>41197877835.999901</v>
          </cell>
          <cell r="H119">
            <v>43708438003</v>
          </cell>
          <cell r="I119">
            <v>36570866446</v>
          </cell>
          <cell r="J119">
            <v>36318259713</v>
          </cell>
          <cell r="K119">
            <v>44794059071.962326</v>
          </cell>
          <cell r="L119">
            <v>45227610540.726242</v>
          </cell>
          <cell r="M119">
            <v>37940088674.729691</v>
          </cell>
          <cell r="N119">
            <v>38305209651.6306</v>
          </cell>
          <cell r="O119">
            <v>46854683346.657646</v>
          </cell>
          <cell r="P119">
            <v>48215260044.003174</v>
          </cell>
          <cell r="Q119">
            <v>40044174329.255531</v>
          </cell>
          <cell r="R119"/>
          <cell r="S119"/>
          <cell r="T119">
            <v>155894463357.99991</v>
          </cell>
          <cell r="U119">
            <v>164280018000.41827</v>
          </cell>
          <cell r="V119">
            <v>173419327371.54694</v>
          </cell>
        </row>
        <row r="120">
          <cell r="A120" t="str">
            <v>luxus</v>
          </cell>
          <cell r="B120" t="str">
            <v>rmrevt</v>
          </cell>
          <cell r="C120"/>
          <cell r="D120" t="str">
            <v>Luxury</v>
          </cell>
          <cell r="E120"/>
          <cell r="F120">
            <v>2589834716</v>
          </cell>
          <cell r="G120">
            <v>2682284271</v>
          </cell>
          <cell r="H120">
            <v>2621796053</v>
          </cell>
          <cell r="I120">
            <v>2734901015</v>
          </cell>
          <cell r="J120">
            <v>2809196489</v>
          </cell>
          <cell r="K120">
            <v>3035528309.819366</v>
          </cell>
          <cell r="L120">
            <v>2744997404.8759952</v>
          </cell>
          <cell r="M120">
            <v>2839162952.0652761</v>
          </cell>
          <cell r="N120">
            <v>2885298798.1074109</v>
          </cell>
          <cell r="O120">
            <v>3179351635.3201289</v>
          </cell>
          <cell r="P120">
            <v>2913317126.9399471</v>
          </cell>
          <cell r="Q120">
            <v>2978639053.0163555</v>
          </cell>
          <cell r="R120"/>
          <cell r="S120"/>
          <cell r="T120">
            <v>10628816055</v>
          </cell>
          <cell r="U120">
            <v>11428885155.760639</v>
          </cell>
          <cell r="V120">
            <v>11956606613.383842</v>
          </cell>
        </row>
        <row r="121">
          <cell r="A121" t="str">
            <v>upuus</v>
          </cell>
          <cell r="B121" t="str">
            <v>rmrevt</v>
          </cell>
          <cell r="C121"/>
          <cell r="D121" t="str">
            <v>Upper upscale</v>
          </cell>
          <cell r="E121"/>
          <cell r="F121">
            <v>6884157721.9999905</v>
          </cell>
          <cell r="G121">
            <v>7861381960</v>
          </cell>
          <cell r="H121">
            <v>7596198828.99998</v>
          </cell>
          <cell r="I121">
            <v>7118979238.9999905</v>
          </cell>
          <cell r="J121">
            <v>7111410271.9999905</v>
          </cell>
          <cell r="K121">
            <v>8516017034.1374207</v>
          </cell>
          <cell r="L121">
            <v>7904200484.6584892</v>
          </cell>
          <cell r="M121">
            <v>7386984227.7575846</v>
          </cell>
          <cell r="N121">
            <v>7589314357.964426</v>
          </cell>
          <cell r="O121">
            <v>8904762950.7993183</v>
          </cell>
          <cell r="P121">
            <v>8406189227.2967968</v>
          </cell>
          <cell r="Q121">
            <v>7704284260.2560072</v>
          </cell>
          <cell r="R121"/>
          <cell r="S121"/>
          <cell r="T121">
            <v>29460717749.999962</v>
          </cell>
          <cell r="U121">
            <v>30918612018.553482</v>
          </cell>
          <cell r="V121">
            <v>32604550796.316547</v>
          </cell>
        </row>
        <row r="122">
          <cell r="A122" t="str">
            <v>upsus</v>
          </cell>
          <cell r="B122" t="str">
            <v>rmrevt</v>
          </cell>
          <cell r="C122"/>
          <cell r="D122" t="str">
            <v>Upscale</v>
          </cell>
          <cell r="E122"/>
          <cell r="F122">
            <v>6219862564</v>
          </cell>
          <cell r="G122">
            <v>7355993373</v>
          </cell>
          <cell r="H122">
            <v>7504614002.9999905</v>
          </cell>
          <cell r="I122">
            <v>6737305395.9999905</v>
          </cell>
          <cell r="J122">
            <v>6711965737.9999905</v>
          </cell>
          <cell r="K122">
            <v>8320510100.8605957</v>
          </cell>
          <cell r="L122">
            <v>7940351065.3118496</v>
          </cell>
          <cell r="M122">
            <v>7160301826.0552702</v>
          </cell>
          <cell r="N122">
            <v>7445851789.6614914</v>
          </cell>
          <cell r="O122">
            <v>9314697962.1921959</v>
          </cell>
          <cell r="P122">
            <v>9113566941.6227436</v>
          </cell>
          <cell r="Q122">
            <v>8119839078.3942204</v>
          </cell>
          <cell r="R122"/>
          <cell r="S122"/>
          <cell r="T122">
            <v>27817775335.999985</v>
          </cell>
          <cell r="U122">
            <v>30133128730.227707</v>
          </cell>
          <cell r="V122">
            <v>33993955771.870651</v>
          </cell>
        </row>
        <row r="123">
          <cell r="A123" t="str">
            <v>upmus</v>
          </cell>
          <cell r="B123" t="str">
            <v>rmrevt</v>
          </cell>
          <cell r="C123"/>
          <cell r="D123" t="str">
            <v>Upper midscale</v>
          </cell>
          <cell r="F123">
            <v>5503213538</v>
          </cell>
          <cell r="G123">
            <v>6945524273</v>
          </cell>
          <cell r="H123">
            <v>7468009377.99998</v>
          </cell>
          <cell r="I123">
            <v>6049234464</v>
          </cell>
          <cell r="J123">
            <v>5886216148</v>
          </cell>
          <cell r="K123">
            <v>7440895989.6942291</v>
          </cell>
          <cell r="L123">
            <v>7819089767.0436392</v>
          </cell>
          <cell r="M123">
            <v>6356004534.3861904</v>
          </cell>
          <cell r="N123">
            <v>6238727426.2391014</v>
          </cell>
          <cell r="O123">
            <v>7814269092.6697416</v>
          </cell>
          <cell r="P123">
            <v>8421438357.9941654</v>
          </cell>
          <cell r="Q123">
            <v>6691533692.6638317</v>
          </cell>
          <cell r="R123"/>
          <cell r="S123"/>
          <cell r="T123">
            <v>25965981652.999981</v>
          </cell>
          <cell r="U123">
            <v>27502206439.124062</v>
          </cell>
          <cell r="V123">
            <v>29165968569.566841</v>
          </cell>
        </row>
        <row r="124">
          <cell r="A124" t="str">
            <v>midus</v>
          </cell>
          <cell r="B124" t="str">
            <v>rmrevt</v>
          </cell>
          <cell r="C124"/>
          <cell r="D124" t="str">
            <v>Midscale</v>
          </cell>
          <cell r="E124"/>
          <cell r="F124">
            <v>1925043254</v>
          </cell>
          <cell r="G124">
            <v>2466377858.999999</v>
          </cell>
          <cell r="H124">
            <v>2750362296</v>
          </cell>
          <cell r="I124">
            <v>2064040283.999999</v>
          </cell>
          <cell r="J124">
            <v>2021999277</v>
          </cell>
          <cell r="K124">
            <v>2639021173.6770477</v>
          </cell>
          <cell r="L124">
            <v>2797479855.0333786</v>
          </cell>
          <cell r="M124">
            <v>2117940379.0750818</v>
          </cell>
          <cell r="N124">
            <v>2094226870.0490136</v>
          </cell>
          <cell r="O124">
            <v>2690038220.2691264</v>
          </cell>
          <cell r="P124">
            <v>2863707746.9916282</v>
          </cell>
          <cell r="Q124">
            <v>2192589251.9528732</v>
          </cell>
          <cell r="R124"/>
          <cell r="S124"/>
          <cell r="T124">
            <v>9205823692.9999981</v>
          </cell>
          <cell r="U124">
            <v>9576440684.7855072</v>
          </cell>
          <cell r="V124">
            <v>9840562089.2626419</v>
          </cell>
        </row>
        <row r="125">
          <cell r="A125" t="str">
            <v>ecous</v>
          </cell>
          <cell r="B125" t="str">
            <v>rmrevt</v>
          </cell>
          <cell r="C125"/>
          <cell r="D125" t="str">
            <v>Economy</v>
          </cell>
          <cell r="E125"/>
          <cell r="F125">
            <v>2151958817.999999</v>
          </cell>
          <cell r="G125">
            <v>2732486686</v>
          </cell>
          <cell r="H125">
            <v>3056743441</v>
          </cell>
          <cell r="I125">
            <v>2340957598.999999</v>
          </cell>
          <cell r="J125">
            <v>2274014928</v>
          </cell>
          <cell r="K125">
            <v>2945103458.7278781</v>
          </cell>
          <cell r="L125">
            <v>3097198716.0031271</v>
          </cell>
          <cell r="M125">
            <v>2382759138.9445691</v>
          </cell>
          <cell r="N125">
            <v>2322313065.0540543</v>
          </cell>
          <cell r="O125">
            <v>3014916975.1972046</v>
          </cell>
          <cell r="P125">
            <v>3145942923.5452509</v>
          </cell>
          <cell r="Q125">
            <v>2436373601.3478837</v>
          </cell>
          <cell r="R125"/>
          <cell r="S125"/>
          <cell r="T125">
            <v>10282146543.999998</v>
          </cell>
          <cell r="U125">
            <v>10699076241.675575</v>
          </cell>
          <cell r="V125">
            <v>10919546565.144394</v>
          </cell>
        </row>
        <row r="126">
          <cell r="A126" t="str">
            <v>indus</v>
          </cell>
          <cell r="B126" t="str">
            <v>rmrevt</v>
          </cell>
          <cell r="C126"/>
          <cell r="D126" t="str">
            <v>Independents</v>
          </cell>
          <cell r="E126"/>
          <cell r="F126">
            <v>9143210460.9999905</v>
          </cell>
          <cell r="G126">
            <v>11153829414</v>
          </cell>
          <cell r="H126">
            <v>12710714002.99999</v>
          </cell>
          <cell r="I126">
            <v>9525448449</v>
          </cell>
          <cell r="J126">
            <v>9503456860.9999905</v>
          </cell>
          <cell r="K126">
            <v>11896983005.045784</v>
          </cell>
          <cell r="L126">
            <v>12924293247.799761</v>
          </cell>
          <cell r="M126">
            <v>9696935616.4457207</v>
          </cell>
          <cell r="N126">
            <v>9729477344.5551014</v>
          </cell>
          <cell r="O126">
            <v>11936646510.209925</v>
          </cell>
          <cell r="P126">
            <v>13351097719.612644</v>
          </cell>
          <cell r="Q126">
            <v>9920915391.6243591</v>
          </cell>
          <cell r="R126"/>
          <cell r="S126"/>
          <cell r="T126">
            <v>42533202326.999985</v>
          </cell>
          <cell r="U126">
            <v>44021668730.29126</v>
          </cell>
          <cell r="V126">
            <v>44938136966.002029</v>
          </cell>
        </row>
        <row r="127">
          <cell r="A127" t="str">
            <v>ihgwe</v>
          </cell>
          <cell r="B127" t="str">
            <v>rmrevt</v>
          </cell>
          <cell r="C127"/>
          <cell r="D127" t="str">
            <v>IHG Weighted</v>
          </cell>
          <cell r="E127"/>
          <cell r="F127">
            <v>5297026525.8379364</v>
          </cell>
          <cell r="G127">
            <v>6572546048.3671751</v>
          </cell>
          <cell r="H127">
            <v>6980237848.8249865</v>
          </cell>
          <cell r="I127">
            <v>5787695794.9622803</v>
          </cell>
          <cell r="J127">
            <v>5666721326.2094078</v>
          </cell>
          <cell r="K127">
            <v>7120059665.206811</v>
          </cell>
          <cell r="L127">
            <v>7314016366.7659397</v>
          </cell>
          <cell r="M127">
            <v>6087350183.5488853</v>
          </cell>
          <cell r="N127">
            <v>6056657686.4595184</v>
          </cell>
          <cell r="O127">
            <v>7565304569.5516996</v>
          </cell>
          <cell r="P127">
            <v>7954713453.6811304</v>
          </cell>
          <cell r="Q127">
            <v>6500273968.9289789</v>
          </cell>
          <cell r="R127"/>
          <cell r="S127"/>
          <cell r="T127">
            <v>24637506217.992378</v>
          </cell>
          <cell r="U127">
            <v>26188147541.731045</v>
          </cell>
          <cell r="V127">
            <v>28076949678.621326</v>
          </cell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</row>
        <row r="129">
          <cell r="A129" t="str">
            <v>totus</v>
          </cell>
          <cell r="B129" t="str">
            <v>adr</v>
          </cell>
          <cell r="C129"/>
          <cell r="D129" t="str">
            <v>US Total</v>
          </cell>
          <cell r="E129"/>
          <cell r="F129">
            <v>124.25822619420723</v>
          </cell>
          <cell r="G129">
            <v>127.31436672041382</v>
          </cell>
          <cell r="H129">
            <v>128.90148281196551</v>
          </cell>
          <cell r="I129">
            <v>125.24423569956024</v>
          </cell>
          <cell r="J129">
            <v>127.40934150837714</v>
          </cell>
          <cell r="K129">
            <v>133.39511285994274</v>
          </cell>
          <cell r="L129">
            <v>131.45508724159455</v>
          </cell>
          <cell r="M129">
            <v>127.90787804552762</v>
          </cell>
          <cell r="N129">
            <v>131.06444662197586</v>
          </cell>
          <cell r="O129">
            <v>137.50147274942643</v>
          </cell>
          <cell r="P129">
            <v>137.04240823721952</v>
          </cell>
          <cell r="Q129">
            <v>132.52418701461025</v>
          </cell>
          <cell r="T129">
            <v>126.57324899879067</v>
          </cell>
          <cell r="U129">
            <v>130.2232761738702</v>
          </cell>
          <cell r="V129">
            <v>134.74565331561578</v>
          </cell>
        </row>
        <row r="130">
          <cell r="A130" t="str">
            <v>luxus</v>
          </cell>
          <cell r="B130" t="str">
            <v>adr</v>
          </cell>
          <cell r="C130"/>
          <cell r="D130" t="str">
            <v>Luxury</v>
          </cell>
          <cell r="E130"/>
          <cell r="F130">
            <v>330.15565423179515</v>
          </cell>
          <cell r="G130">
            <v>319.70079927456385</v>
          </cell>
          <cell r="H130">
            <v>311.33102144349374</v>
          </cell>
          <cell r="I130">
            <v>335.20873351473296</v>
          </cell>
          <cell r="J130">
            <v>344.11764607164366</v>
          </cell>
          <cell r="K130">
            <v>338.39607279951741</v>
          </cell>
          <cell r="L130">
            <v>319.89310401125886</v>
          </cell>
          <cell r="M130">
            <v>343.00822364351887</v>
          </cell>
          <cell r="N130">
            <v>351.71005326593598</v>
          </cell>
          <cell r="O130">
            <v>344.78267350897414</v>
          </cell>
          <cell r="P130">
            <v>328.04449255150945</v>
          </cell>
          <cell r="Q130">
            <v>351.11341337029739</v>
          </cell>
          <cell r="T130">
            <v>323.90789602318722</v>
          </cell>
          <cell r="U130">
            <v>336.22233384945611</v>
          </cell>
          <cell r="V130">
            <v>343.68711798246687</v>
          </cell>
        </row>
        <row r="131">
          <cell r="A131" t="str">
            <v>upuus</v>
          </cell>
          <cell r="B131" t="str">
            <v>adr</v>
          </cell>
          <cell r="C131"/>
          <cell r="D131" t="str">
            <v>Upper upscale</v>
          </cell>
          <cell r="E131"/>
          <cell r="F131">
            <v>181.26989613372888</v>
          </cell>
          <cell r="G131">
            <v>185.21322835521281</v>
          </cell>
          <cell r="H131">
            <v>179.49627774729316</v>
          </cell>
          <cell r="I131">
            <v>182.31263286305577</v>
          </cell>
          <cell r="J131">
            <v>183.06821650847425</v>
          </cell>
          <cell r="K131">
            <v>194.88004881344824</v>
          </cell>
          <cell r="L131">
            <v>183.78025336747248</v>
          </cell>
          <cell r="M131">
            <v>186.27144927959782</v>
          </cell>
          <cell r="N131">
            <v>192.77620086824334</v>
          </cell>
          <cell r="O131">
            <v>202.79714510487221</v>
          </cell>
          <cell r="P131">
            <v>192.24011466401521</v>
          </cell>
          <cell r="Q131">
            <v>193.67630519550616</v>
          </cell>
          <cell r="T131">
            <v>182.09215356768797</v>
          </cell>
          <cell r="U131">
            <v>187.14675429004791</v>
          </cell>
          <cell r="V131">
            <v>195.48855810740886</v>
          </cell>
        </row>
        <row r="132">
          <cell r="A132" t="str">
            <v>upsus</v>
          </cell>
          <cell r="B132" t="str">
            <v>adr</v>
          </cell>
          <cell r="C132"/>
          <cell r="D132" t="str">
            <v>Upscale</v>
          </cell>
          <cell r="E132"/>
          <cell r="F132">
            <v>137.35965075780067</v>
          </cell>
          <cell r="G132">
            <v>142.71269673285991</v>
          </cell>
          <cell r="H132">
            <v>141.62507483821793</v>
          </cell>
          <cell r="I132">
            <v>138.62051528076375</v>
          </cell>
          <cell r="J132">
            <v>139.72723027822911</v>
          </cell>
          <cell r="K132">
            <v>149.4768829352216</v>
          </cell>
          <cell r="L132">
            <v>144.46849605319457</v>
          </cell>
          <cell r="M132">
            <v>141.79539244134813</v>
          </cell>
          <cell r="N132">
            <v>143.33352815628589</v>
          </cell>
          <cell r="O132">
            <v>155.12771416921262</v>
          </cell>
          <cell r="P132">
            <v>152.51954826625982</v>
          </cell>
          <cell r="Q132">
            <v>149.6503422806428</v>
          </cell>
          <cell r="T132">
            <v>140.198215387999</v>
          </cell>
          <cell r="U132">
            <v>144.06713200288249</v>
          </cell>
          <cell r="V132">
            <v>150.41223365729033</v>
          </cell>
        </row>
        <row r="133">
          <cell r="A133" t="str">
            <v>upmus</v>
          </cell>
          <cell r="B133" t="str">
            <v>adr</v>
          </cell>
          <cell r="C133"/>
          <cell r="D133" t="str">
            <v>Upper midscale</v>
          </cell>
          <cell r="F133">
            <v>108.04655536189452</v>
          </cell>
          <cell r="G133">
            <v>114.84668674874129</v>
          </cell>
          <cell r="H133">
            <v>117.7580710772819</v>
          </cell>
          <cell r="I133">
            <v>109.82947232370095</v>
          </cell>
          <cell r="J133">
            <v>110.14041522796433</v>
          </cell>
          <cell r="K133">
            <v>117.99280421926809</v>
          </cell>
          <cell r="L133">
            <v>119.43107416506622</v>
          </cell>
          <cell r="M133">
            <v>111.71004501269098</v>
          </cell>
          <cell r="N133">
            <v>112.44014707598787</v>
          </cell>
          <cell r="O133">
            <v>120.42026184078341</v>
          </cell>
          <cell r="P133">
            <v>123.456599401094</v>
          </cell>
          <cell r="Q133">
            <v>114.50582172274792</v>
          </cell>
          <cell r="T133">
            <v>112.94130037267226</v>
          </cell>
          <cell r="U133">
            <v>115.13368457668503</v>
          </cell>
          <cell r="V133">
            <v>118.06715047010346</v>
          </cell>
        </row>
        <row r="134">
          <cell r="A134" t="str">
            <v>midus</v>
          </cell>
          <cell r="B134" t="str">
            <v>adr</v>
          </cell>
          <cell r="C134"/>
          <cell r="D134" t="str">
            <v>Midscale</v>
          </cell>
          <cell r="E134"/>
          <cell r="F134">
            <v>82.51627640916962</v>
          </cell>
          <cell r="G134">
            <v>87.890306147448257</v>
          </cell>
          <cell r="H134">
            <v>92.113343164383878</v>
          </cell>
          <cell r="I134">
            <v>83.655246435277988</v>
          </cell>
          <cell r="J134">
            <v>85.042162421924303</v>
          </cell>
          <cell r="K134">
            <v>91.343808649544371</v>
          </cell>
          <cell r="L134">
            <v>93.415977150036539</v>
          </cell>
          <cell r="M134">
            <v>85.24715686291951</v>
          </cell>
          <cell r="N134">
            <v>86.723752871796421</v>
          </cell>
          <cell r="O134">
            <v>93.775298909437751</v>
          </cell>
          <cell r="P134">
            <v>96.080970229695936</v>
          </cell>
          <cell r="Q134">
            <v>87.933507500232935</v>
          </cell>
          <cell r="T134">
            <v>86.910620806825662</v>
          </cell>
          <cell r="U134">
            <v>89.117408854907978</v>
          </cell>
          <cell r="V134">
            <v>91.477118624024456</v>
          </cell>
        </row>
        <row r="135">
          <cell r="A135" t="str">
            <v>ecous</v>
          </cell>
          <cell r="B135" t="str">
            <v>adr</v>
          </cell>
          <cell r="C135"/>
          <cell r="D135" t="str">
            <v>Economy</v>
          </cell>
          <cell r="E135"/>
          <cell r="F135">
            <v>58.412462689411164</v>
          </cell>
          <cell r="G135">
            <v>62.885454294560077</v>
          </cell>
          <cell r="H135">
            <v>66.818718956444172</v>
          </cell>
          <cell r="I135">
            <v>60.747278207955823</v>
          </cell>
          <cell r="J135">
            <v>60.837011946368605</v>
          </cell>
          <cell r="K135">
            <v>65.116310379510992</v>
          </cell>
          <cell r="L135">
            <v>67.921715651991036</v>
          </cell>
          <cell r="M135">
            <v>61.873246187042568</v>
          </cell>
          <cell r="N135">
            <v>62.176073716464508</v>
          </cell>
          <cell r="O135">
            <v>67.029632534465165</v>
          </cell>
          <cell r="P135">
            <v>69.614065029034293</v>
          </cell>
          <cell r="Q135">
            <v>63.31834996677491</v>
          </cell>
          <cell r="T135">
            <v>62.476822058259764</v>
          </cell>
          <cell r="U135">
            <v>64.175066595245937</v>
          </cell>
          <cell r="V135">
            <v>65.780870523403678</v>
          </cell>
        </row>
        <row r="136">
          <cell r="A136" t="str">
            <v>indus</v>
          </cell>
          <cell r="B136" t="str">
            <v>adr</v>
          </cell>
          <cell r="C136"/>
          <cell r="D136" t="str">
            <v>Independents</v>
          </cell>
          <cell r="E136"/>
          <cell r="F136">
            <v>122.2764243628466</v>
          </cell>
          <cell r="G136">
            <v>125.01159786666503</v>
          </cell>
          <cell r="H136">
            <v>131.94905685340578</v>
          </cell>
          <cell r="I136">
            <v>122.27901498203659</v>
          </cell>
          <cell r="J136">
            <v>126.02660378184456</v>
          </cell>
          <cell r="K136">
            <v>131.77166317969846</v>
          </cell>
          <cell r="L136">
            <v>133.95028172078125</v>
          </cell>
          <cell r="M136">
            <v>124.42132065092699</v>
          </cell>
          <cell r="N136">
            <v>128.42702600209319</v>
          </cell>
          <cell r="O136">
            <v>134.08227309338764</v>
          </cell>
          <cell r="P136">
            <v>138.70499560851539</v>
          </cell>
          <cell r="Q136">
            <v>127.53042417390262</v>
          </cell>
          <cell r="T136">
            <v>125.75340725052708</v>
          </cell>
          <cell r="U136">
            <v>129.4316380387869</v>
          </cell>
          <cell r="V136">
            <v>132.62680643181574</v>
          </cell>
        </row>
        <row r="137">
          <cell r="A137" t="str">
            <v>ihgwe</v>
          </cell>
          <cell r="B137" t="str">
            <v>adr</v>
          </cell>
          <cell r="C137"/>
          <cell r="D137" t="str">
            <v>IHG Weighted</v>
          </cell>
          <cell r="E137"/>
          <cell r="F137">
            <v>114.05792622314127</v>
          </cell>
          <cell r="G137">
            <v>120.12207935220884</v>
          </cell>
          <cell r="H137">
            <v>122.09190165867665</v>
          </cell>
          <cell r="I137">
            <v>115.62779630114856</v>
          </cell>
          <cell r="J137">
            <v>116.28756678334321</v>
          </cell>
          <cell r="K137">
            <v>124.18797576632633</v>
          </cell>
          <cell r="L137">
            <v>124.02797644026577</v>
          </cell>
          <cell r="M137">
            <v>117.78703104537924</v>
          </cell>
          <cell r="N137">
            <v>119.07989871143543</v>
          </cell>
          <cell r="O137">
            <v>127.48788815555366</v>
          </cell>
          <cell r="P137">
            <v>128.90497847624943</v>
          </cell>
          <cell r="Q137">
            <v>121.71623936022694</v>
          </cell>
          <cell r="T137">
            <v>118.23148350645154</v>
          </cell>
          <cell r="U137">
            <v>120.84149877176611</v>
          </cell>
          <cell r="V137">
            <v>124.61002672795348</v>
          </cell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  <cell r="O138"/>
          <cell r="P138"/>
          <cell r="Q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  <cell r="O139"/>
          <cell r="P139"/>
          <cell r="Q139"/>
        </row>
        <row r="140">
          <cell r="A140"/>
          <cell r="B140"/>
          <cell r="C140"/>
          <cell r="D140" t="str">
            <v>Prior model: Equation-based growth</v>
          </cell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  <cell r="O140"/>
          <cell r="P140"/>
          <cell r="Q140"/>
        </row>
        <row r="141">
          <cell r="A141"/>
          <cell r="B141"/>
          <cell r="C141"/>
          <cell r="D141"/>
          <cell r="E141"/>
          <cell r="G141"/>
          <cell r="H141"/>
          <cell r="I141"/>
          <cell r="J141"/>
          <cell r="K141"/>
          <cell r="L141"/>
          <cell r="M141"/>
          <cell r="N141"/>
          <cell r="O141"/>
          <cell r="P141"/>
          <cell r="Q141"/>
        </row>
        <row r="142">
          <cell r="A142" t="str">
            <v>totus</v>
          </cell>
          <cell r="B142" t="str">
            <v>demt_grterm</v>
          </cell>
          <cell r="C142"/>
          <cell r="D142" t="str">
            <v>US Total</v>
          </cell>
          <cell r="E142"/>
          <cell r="F142">
            <v>2.9280877997168983E-2</v>
          </cell>
          <cell r="G142">
            <v>3.1885189365294372E-2</v>
          </cell>
          <cell r="H142">
            <v>3.4511173832548543E-2</v>
          </cell>
          <cell r="I142">
            <v>3.7828957578373942E-2</v>
          </cell>
          <cell r="J142">
            <v>3.868870783835069E-2</v>
          </cell>
          <cell r="K142">
            <v>4.2568184395720861E-2</v>
          </cell>
          <cell r="L142">
            <v>2.9577170620237393E-2</v>
          </cell>
          <cell r="M142">
            <v>2.826424821752117E-2</v>
          </cell>
          <cell r="N142">
            <v>2.5098286368871351E-2</v>
          </cell>
          <cell r="O142">
            <v>2.0857425850739072E-2</v>
          </cell>
          <cell r="P142">
            <v>1.9821702603675176E-2</v>
          </cell>
          <cell r="Q142">
            <v>1.3511210287210673E-2</v>
          </cell>
        </row>
        <row r="143">
          <cell r="A143" t="str">
            <v>luxus</v>
          </cell>
          <cell r="B143" t="str">
            <v>demt_grterm</v>
          </cell>
          <cell r="C143"/>
          <cell r="D143" t="str">
            <v>Luxury</v>
          </cell>
          <cell r="E143"/>
          <cell r="F143">
            <v>4.6034061515168291E-2</v>
          </cell>
          <cell r="G143">
            <v>4.9637385078774333E-2</v>
          </cell>
          <cell r="H143">
            <v>4.6965834752149632E-2</v>
          </cell>
          <cell r="I143">
            <v>5.0221879194667231E-2</v>
          </cell>
          <cell r="J143">
            <v>5.2276406796051229E-2</v>
          </cell>
          <cell r="K143">
            <v>5.9881075015380793E-2</v>
          </cell>
          <cell r="L143">
            <v>5.2927162242218342E-2</v>
          </cell>
          <cell r="M143">
            <v>4.2536838929243245E-2</v>
          </cell>
          <cell r="N143">
            <v>3.5473557851532826E-2</v>
          </cell>
          <cell r="O143">
            <v>4.3819472969995561E-2</v>
          </cell>
          <cell r="P143">
            <v>4.5991516944870491E-2</v>
          </cell>
          <cell r="Q143">
            <v>4.0173188438791321E-2</v>
          </cell>
        </row>
        <row r="144">
          <cell r="A144" t="str">
            <v>upuus</v>
          </cell>
          <cell r="B144" t="str">
            <v>demt_grterm</v>
          </cell>
          <cell r="C144"/>
          <cell r="D144" t="str">
            <v>Upper upscale</v>
          </cell>
          <cell r="E144"/>
          <cell r="F144">
            <v>2.2152370745301436E-2</v>
          </cell>
          <cell r="G144">
            <v>2.393775765526298E-2</v>
          </cell>
          <cell r="H144">
            <v>2.9063452638766266E-2</v>
          </cell>
          <cell r="I144">
            <v>3.0166573750391602E-2</v>
          </cell>
          <cell r="J144">
            <v>3.2449632499576136E-2</v>
          </cell>
          <cell r="K144">
            <v>4.0635012683867565E-2</v>
          </cell>
          <cell r="L144">
            <v>2.8279595932286704E-2</v>
          </cell>
          <cell r="M144">
            <v>2.6978613696432958E-2</v>
          </cell>
          <cell r="N144">
            <v>1.4962340543262532E-2</v>
          </cell>
          <cell r="O144">
            <v>6.6993411909970386E-3</v>
          </cell>
          <cell r="P144">
            <v>6.2058844017217896E-3</v>
          </cell>
          <cell r="Q144">
            <v>-5.174080632091526E-3</v>
          </cell>
        </row>
        <row r="145">
          <cell r="A145" t="str">
            <v>upsus</v>
          </cell>
          <cell r="B145" t="str">
            <v>demt_grterm</v>
          </cell>
          <cell r="C145"/>
          <cell r="D145" t="str">
            <v>Upscale</v>
          </cell>
          <cell r="E145"/>
          <cell r="F145">
            <v>5.9493844184699912E-2</v>
          </cell>
          <cell r="G145">
            <v>6.4634764689559449E-2</v>
          </cell>
          <cell r="H145">
            <v>6.8811176435479446E-2</v>
          </cell>
          <cell r="I145">
            <v>7.1243457389690859E-2</v>
          </cell>
          <cell r="J145">
            <v>7.1449871022211689E-2</v>
          </cell>
          <cell r="K145">
            <v>7.4175704651743044E-2</v>
          </cell>
          <cell r="L145">
            <v>6.7380780642655916E-2</v>
          </cell>
          <cell r="M145">
            <v>6.5049033209338511E-2</v>
          </cell>
          <cell r="N145">
            <v>6.1119865441402771E-2</v>
          </cell>
          <cell r="O145">
            <v>5.6023403123913712E-2</v>
          </cell>
          <cell r="P145">
            <v>5.3986070936864944E-2</v>
          </cell>
          <cell r="Q145">
            <v>4.5446056618451094E-2</v>
          </cell>
        </row>
        <row r="146">
          <cell r="A146" t="str">
            <v>upmus</v>
          </cell>
          <cell r="B146" t="str">
            <v>demt_grterm</v>
          </cell>
          <cell r="C146"/>
          <cell r="D146" t="str">
            <v>Upper midscale</v>
          </cell>
          <cell r="F146">
            <v>2.9177962695061267E-2</v>
          </cell>
          <cell r="G146">
            <v>3.2779156841264763E-2</v>
          </cell>
          <cell r="H146">
            <v>3.7277834731276993E-2</v>
          </cell>
          <cell r="I146">
            <v>4.0161479362631619E-2</v>
          </cell>
          <cell r="J146">
            <v>3.9567940681929807E-2</v>
          </cell>
          <cell r="K146">
            <v>4.3515065734549038E-2</v>
          </cell>
          <cell r="L146">
            <v>3.9731558555173546E-2</v>
          </cell>
          <cell r="M146">
            <v>3.7598794942726887E-2</v>
          </cell>
          <cell r="N146">
            <v>3.5219543091171493E-2</v>
          </cell>
          <cell r="O146">
            <v>2.9592644415532044E-2</v>
          </cell>
          <cell r="P146">
            <v>2.9606413787688701E-2</v>
          </cell>
          <cell r="Q146">
            <v>2.3189189077779556E-2</v>
          </cell>
        </row>
        <row r="147">
          <cell r="A147" t="str">
            <v>midus</v>
          </cell>
          <cell r="B147" t="str">
            <v>demt_grterm</v>
          </cell>
          <cell r="C147"/>
          <cell r="D147" t="str">
            <v>Midscale</v>
          </cell>
          <cell r="E147"/>
          <cell r="F147">
            <v>6.4367717919820606E-3</v>
          </cell>
          <cell r="G147">
            <v>7.8466642516085566E-3</v>
          </cell>
          <cell r="H147">
            <v>1.2199879657359905E-2</v>
          </cell>
          <cell r="I147">
            <v>1.4017089889189694E-2</v>
          </cell>
          <cell r="J147">
            <v>1.291739723532064E-2</v>
          </cell>
          <cell r="K147">
            <v>1.5719986499757779E-2</v>
          </cell>
          <cell r="L147">
            <v>1.3107326485106933E-2</v>
          </cell>
          <cell r="M147">
            <v>1.0200754626343945E-2</v>
          </cell>
          <cell r="N147">
            <v>8.4264649458040027E-3</v>
          </cell>
          <cell r="O147">
            <v>5.9995141141234477E-3</v>
          </cell>
          <cell r="P147">
            <v>3.6931514149139114E-3</v>
          </cell>
          <cell r="Q147">
            <v>-1.3079996392167117E-3</v>
          </cell>
        </row>
        <row r="148">
          <cell r="A148" t="str">
            <v>ecous</v>
          </cell>
          <cell r="B148" t="str">
            <v>demt_grterm</v>
          </cell>
          <cell r="C148"/>
          <cell r="D148" t="str">
            <v>Economy</v>
          </cell>
          <cell r="E148"/>
          <cell r="F148">
            <v>9.2044508487600547E-3</v>
          </cell>
          <cell r="G148">
            <v>1.3563509353666445E-2</v>
          </cell>
          <cell r="H148">
            <v>1.6640287804631108E-2</v>
          </cell>
          <cell r="I148">
            <v>2.0805734587852297E-2</v>
          </cell>
          <cell r="J148">
            <v>2.1747814640850419E-2</v>
          </cell>
          <cell r="K148">
            <v>2.4406314472919025E-2</v>
          </cell>
          <cell r="L148">
            <v>2.022521752732391E-2</v>
          </cell>
          <cell r="M148">
            <v>1.8222248227986931E-2</v>
          </cell>
          <cell r="N148">
            <v>1.9414409872084263E-2</v>
          </cell>
          <cell r="O148">
            <v>1.4423794639440324E-2</v>
          </cell>
          <cell r="P148">
            <v>1.2492836882983048E-2</v>
          </cell>
          <cell r="Q148">
            <v>6.9592279345986469E-3</v>
          </cell>
        </row>
        <row r="149">
          <cell r="A149" t="str">
            <v>indus</v>
          </cell>
          <cell r="B149" t="str">
            <v>demt_grterm</v>
          </cell>
          <cell r="C149"/>
          <cell r="D149" t="str">
            <v>Independents</v>
          </cell>
          <cell r="E149"/>
          <cell r="F149">
            <v>1.1385487825381587E-2</v>
          </cell>
          <cell r="G149">
            <v>1.2008483526383784E-2</v>
          </cell>
          <cell r="H149">
            <v>1.4001845642513732E-2</v>
          </cell>
          <cell r="I149">
            <v>1.3923585648025386E-2</v>
          </cell>
          <cell r="J149">
            <v>1.4192110758255366E-2</v>
          </cell>
          <cell r="K149">
            <v>1.6245384517228848E-2</v>
          </cell>
          <cell r="L149">
            <v>1.3892817631940224E-2</v>
          </cell>
          <cell r="M149">
            <v>1.1991850954282311E-2</v>
          </cell>
          <cell r="N149">
            <v>9.0870729914478664E-3</v>
          </cell>
          <cell r="O149">
            <v>7.9532193937633874E-3</v>
          </cell>
          <cell r="P149">
            <v>8.1282637515405487E-3</v>
          </cell>
          <cell r="Q149">
            <v>2.985991368290618E-3</v>
          </cell>
        </row>
        <row r="150">
          <cell r="A150" t="str">
            <v>ihgwe</v>
          </cell>
          <cell r="B150" t="str">
            <v>demt_grterm</v>
          </cell>
          <cell r="C150"/>
          <cell r="D150" t="str">
            <v>IHG Weighted</v>
          </cell>
          <cell r="E150"/>
          <cell r="F150">
            <v>3.2482796475984184E-2</v>
          </cell>
          <cell r="G150">
            <v>3.6109240148124833E-2</v>
          </cell>
          <cell r="H150">
            <v>4.0408979812295194E-2</v>
          </cell>
          <cell r="I150">
            <v>4.3089578344422945E-2</v>
          </cell>
          <cell r="J150">
            <v>4.2716290990637354E-2</v>
          </cell>
          <cell r="K150">
            <v>4.6549897591120742E-2</v>
          </cell>
          <cell r="L150">
            <v>4.2075556912298466E-2</v>
          </cell>
          <cell r="M150">
            <v>3.9694254533701845E-2</v>
          </cell>
          <cell r="N150">
            <v>3.6760798646356736E-2</v>
          </cell>
          <cell r="O150">
            <v>3.1713694998982564E-2</v>
          </cell>
          <cell r="P150">
            <v>3.122300148376975E-2</v>
          </cell>
          <cell r="Q150">
            <v>2.4455382298128877E-2</v>
          </cell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  <cell r="O151"/>
          <cell r="P151"/>
          <cell r="Q151"/>
        </row>
        <row r="152">
          <cell r="A152" t="str">
            <v>totus</v>
          </cell>
          <cell r="B152" t="str">
            <v>demt_tdterm</v>
          </cell>
          <cell r="C152"/>
          <cell r="D152" t="str">
            <v>US Total</v>
          </cell>
          <cell r="E152"/>
          <cell r="F152">
            <v>1.8134606499983672E-3</v>
          </cell>
          <cell r="G152">
            <v>1.7647938844010784E-3</v>
          </cell>
          <cell r="H152">
            <v>1.7192640579281424E-3</v>
          </cell>
          <cell r="I152">
            <v>1.4718385403589445E-3</v>
          </cell>
          <cell r="J152">
            <v>9.9158612490949445E-4</v>
          </cell>
          <cell r="K152">
            <v>9.0711542881100147E-4</v>
          </cell>
          <cell r="L152">
            <v>2.5314317641414615E-4</v>
          </cell>
          <cell r="M152">
            <v>2.7680499034630357E-4</v>
          </cell>
          <cell r="N152">
            <v>5.0163465849636046E-4</v>
          </cell>
          <cell r="O152">
            <v>5.8155623626464576E-4</v>
          </cell>
          <cell r="P152">
            <v>6.7273057747140855E-4</v>
          </cell>
          <cell r="Q152">
            <v>3.5486349254841798E-4</v>
          </cell>
        </row>
        <row r="153">
          <cell r="A153" t="str">
            <v>luxus</v>
          </cell>
          <cell r="B153" t="str">
            <v>demt_tdterm</v>
          </cell>
          <cell r="C153"/>
          <cell r="D153" t="str">
            <v>Luxury</v>
          </cell>
          <cell r="E153"/>
          <cell r="F153">
            <v>3.2452917121622727E-3</v>
          </cell>
          <cell r="G153">
            <v>4.0278752749126597E-3</v>
          </cell>
          <cell r="H153">
            <v>4.9275994125844921E-3</v>
          </cell>
          <cell r="I153">
            <v>6.4090374617194702E-3</v>
          </cell>
          <cell r="J153">
            <v>6.7242601783335668E-3</v>
          </cell>
          <cell r="K153">
            <v>7.0041690397724442E-3</v>
          </cell>
          <cell r="L153">
            <v>6.3233492249389804E-3</v>
          </cell>
          <cell r="M153">
            <v>7.1758915368435369E-3</v>
          </cell>
          <cell r="N153">
            <v>8.4328802532157871E-3</v>
          </cell>
          <cell r="O153">
            <v>9.7750687586769681E-3</v>
          </cell>
          <cell r="P153">
            <v>1.0345150963276459E-2</v>
          </cell>
          <cell r="Q153">
            <v>1.0614724595708856E-2</v>
          </cell>
        </row>
        <row r="154">
          <cell r="A154" t="str">
            <v>upuus</v>
          </cell>
          <cell r="B154" t="str">
            <v>demt_tdterm</v>
          </cell>
          <cell r="C154"/>
          <cell r="D154" t="str">
            <v>Upper upscale</v>
          </cell>
          <cell r="E154"/>
          <cell r="F154">
            <v>-1.0574763323757286E-2</v>
          </cell>
          <cell r="G154">
            <v>-1.0847542688560311E-2</v>
          </cell>
          <cell r="H154">
            <v>-1.0859657271660716E-2</v>
          </cell>
          <cell r="I154">
            <v>-1.081872863634253E-2</v>
          </cell>
          <cell r="J154">
            <v>-1.1348389056958811E-2</v>
          </cell>
          <cell r="K154">
            <v>-1.152516620865697E-2</v>
          </cell>
          <cell r="L154">
            <v>-1.1992687236264735E-2</v>
          </cell>
          <cell r="M154">
            <v>-1.2258495629352786E-2</v>
          </cell>
          <cell r="N154">
            <v>-1.2084830671491378E-2</v>
          </cell>
          <cell r="O154">
            <v>-1.1883751095392848E-2</v>
          </cell>
          <cell r="P154">
            <v>-1.155051347653672E-2</v>
          </cell>
          <cell r="Q154">
            <v>-1.1539101874053822E-2</v>
          </cell>
        </row>
        <row r="155">
          <cell r="A155" t="str">
            <v>upsus</v>
          </cell>
          <cell r="B155" t="str">
            <v>demt_tdterm</v>
          </cell>
          <cell r="C155"/>
          <cell r="D155" t="str">
            <v>Upscale</v>
          </cell>
          <cell r="E155"/>
          <cell r="F155">
            <v>4.1281451133483209E-3</v>
          </cell>
          <cell r="G155">
            <v>4.0180828810102891E-3</v>
          </cell>
          <cell r="H155">
            <v>4.0126314202841703E-3</v>
          </cell>
          <cell r="I155">
            <v>3.6859286243641656E-3</v>
          </cell>
          <cell r="J155">
            <v>2.9056660877535786E-3</v>
          </cell>
          <cell r="K155">
            <v>2.7241965058283457E-3</v>
          </cell>
          <cell r="L155">
            <v>1.731689100406356E-3</v>
          </cell>
          <cell r="M155">
            <v>1.9410374444951181E-3</v>
          </cell>
          <cell r="N155">
            <v>2.3976451345334945E-3</v>
          </cell>
          <cell r="O155">
            <v>1.7396240131538133E-3</v>
          </cell>
          <cell r="P155">
            <v>7.3651692632967377E-4</v>
          </cell>
          <cell r="Q155">
            <v>-4.2894294852213017E-4</v>
          </cell>
        </row>
        <row r="156">
          <cell r="A156" t="str">
            <v>upmus</v>
          </cell>
          <cell r="B156" t="str">
            <v>demt_tdterm</v>
          </cell>
          <cell r="C156"/>
          <cell r="D156" t="str">
            <v>Upper midscale</v>
          </cell>
          <cell r="F156">
            <v>5.6855168905443182E-4</v>
          </cell>
          <cell r="G156">
            <v>3.3344894413924928E-4</v>
          </cell>
          <cell r="H156">
            <v>2.3906448297707336E-4</v>
          </cell>
          <cell r="I156">
            <v>-2.517570127305489E-4</v>
          </cell>
          <cell r="J156">
            <v>-1.0985967722916979E-3</v>
          </cell>
          <cell r="K156">
            <v>-1.6468192517690274E-3</v>
          </cell>
          <cell r="L156">
            <v>-2.221341431964808E-3</v>
          </cell>
          <cell r="M156">
            <v>-2.4024976946978166E-3</v>
          </cell>
          <cell r="N156">
            <v>-2.5077127919705656E-3</v>
          </cell>
          <cell r="O156">
            <v>-2.7416958181610859E-3</v>
          </cell>
          <cell r="P156">
            <v>-2.8216291070446479E-3</v>
          </cell>
          <cell r="Q156">
            <v>-3.650689129586793E-3</v>
          </cell>
        </row>
        <row r="157">
          <cell r="A157" t="str">
            <v>midus</v>
          </cell>
          <cell r="B157" t="str">
            <v>demt_tdterm</v>
          </cell>
          <cell r="C157"/>
          <cell r="D157" t="str">
            <v>Midscale</v>
          </cell>
          <cell r="E157"/>
          <cell r="F157">
            <v>1.5133262928154392E-2</v>
          </cell>
          <cell r="G157">
            <v>1.4825744002979034E-2</v>
          </cell>
          <cell r="H157">
            <v>1.4647161938067223E-2</v>
          </cell>
          <cell r="I157">
            <v>1.4004964314261207E-2</v>
          </cell>
          <cell r="J157">
            <v>1.3640588148277814E-2</v>
          </cell>
          <cell r="K157">
            <v>1.3396485349185574E-2</v>
          </cell>
          <cell r="L157">
            <v>1.2708472053821892E-2</v>
          </cell>
          <cell r="M157">
            <v>1.2819948379660532E-2</v>
          </cell>
          <cell r="N157">
            <v>1.3026279986274286E-2</v>
          </cell>
          <cell r="O157">
            <v>1.2876827722980108E-2</v>
          </cell>
          <cell r="P157">
            <v>1.3397385699584955E-2</v>
          </cell>
          <cell r="Q157">
            <v>1.3676721425540181E-2</v>
          </cell>
        </row>
        <row r="158">
          <cell r="A158" t="str">
            <v>ecous</v>
          </cell>
          <cell r="B158" t="str">
            <v>demt_tdterm</v>
          </cell>
          <cell r="C158"/>
          <cell r="D158" t="str">
            <v>Economy</v>
          </cell>
          <cell r="E158"/>
          <cell r="F158">
            <v>1.4782677540910429E-2</v>
          </cell>
          <cell r="G158">
            <v>1.5158152119360216E-2</v>
          </cell>
          <cell r="H158">
            <v>1.5133944195565576E-2</v>
          </cell>
          <cell r="I158">
            <v>1.531492285689532E-2</v>
          </cell>
          <cell r="J158">
            <v>1.5617609634351068E-2</v>
          </cell>
          <cell r="K158">
            <v>1.5665388103115893E-2</v>
          </cell>
          <cell r="L158">
            <v>1.4783390715342588E-2</v>
          </cell>
          <cell r="M158">
            <v>1.5348744453384713E-2</v>
          </cell>
          <cell r="N158">
            <v>1.5909633100068179E-2</v>
          </cell>
          <cell r="O158">
            <v>1.6440385764671057E-2</v>
          </cell>
          <cell r="P158">
            <v>1.7137811031207921E-2</v>
          </cell>
          <cell r="Q158">
            <v>1.784566254202093E-2</v>
          </cell>
        </row>
        <row r="159">
          <cell r="A159" t="str">
            <v>indus</v>
          </cell>
          <cell r="B159" t="str">
            <v>demt_tdterm</v>
          </cell>
          <cell r="C159"/>
          <cell r="D159" t="str">
            <v>Independents</v>
          </cell>
          <cell r="E159"/>
          <cell r="F159">
            <v>-3.1440930656460604E-3</v>
          </cell>
          <cell r="G159">
            <v>-3.4101326851040258E-3</v>
          </cell>
          <cell r="H159">
            <v>-3.6998142969255471E-3</v>
          </cell>
          <cell r="I159">
            <v>-3.864843509416674E-3</v>
          </cell>
          <cell r="J159">
            <v>-4.2483523493443082E-3</v>
          </cell>
          <cell r="K159">
            <v>-4.4075140602729034E-3</v>
          </cell>
          <cell r="L159">
            <v>-4.7241195493180309E-3</v>
          </cell>
          <cell r="M159">
            <v>-4.6457049436582267E-3</v>
          </cell>
          <cell r="N159">
            <v>-4.501358139950431E-3</v>
          </cell>
          <cell r="O159">
            <v>-4.5555295188398071E-3</v>
          </cell>
          <cell r="P159">
            <v>-3.9004376040951208E-3</v>
          </cell>
          <cell r="Q159">
            <v>-4.0477367750614375E-3</v>
          </cell>
        </row>
        <row r="160">
          <cell r="A160" t="str">
            <v>ihgwe</v>
          </cell>
          <cell r="B160" t="str">
            <v>demt_tdterm</v>
          </cell>
          <cell r="C160"/>
          <cell r="D160" t="str">
            <v>IHG Weighted</v>
          </cell>
          <cell r="E160"/>
          <cell r="F160">
            <v>2.1516429379688021E-3</v>
          </cell>
          <cell r="G160">
            <v>1.9514867679356336E-3</v>
          </cell>
          <cell r="H160">
            <v>1.8876638636671943E-3</v>
          </cell>
          <cell r="I160">
            <v>1.4662816861989562E-3</v>
          </cell>
          <cell r="J160">
            <v>7.0345923482132886E-4</v>
          </cell>
          <cell r="K160">
            <v>2.6868728872387758E-4</v>
          </cell>
          <cell r="L160">
            <v>-3.8438199009397078E-4</v>
          </cell>
          <cell r="M160">
            <v>-4.5662691608070258E-4</v>
          </cell>
          <cell r="N160">
            <v>-4.0657438412680641E-4</v>
          </cell>
          <cell r="O160">
            <v>-6.5994924431436405E-4</v>
          </cell>
          <cell r="P160">
            <v>-8.1886685905673397E-4</v>
          </cell>
          <cell r="Q160">
            <v>-1.5661793781563084E-3</v>
          </cell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/>
          <cell r="Q161"/>
        </row>
        <row r="162">
          <cell r="A162" t="str">
            <v>totus</v>
          </cell>
          <cell r="B162" t="str">
            <v>adr_grterm</v>
          </cell>
          <cell r="C162"/>
          <cell r="D162" t="str">
            <v>US Total</v>
          </cell>
          <cell r="E162"/>
          <cell r="F162">
            <v>4.3893257960012734E-2</v>
          </cell>
          <cell r="G162">
            <v>3.9721237713838849E-2</v>
          </cell>
          <cell r="H162">
            <v>4.0242359573568455E-2</v>
          </cell>
          <cell r="I162">
            <v>4.0157665251537904E-2</v>
          </cell>
          <cell r="J162">
            <v>4.2276415481913361E-2</v>
          </cell>
          <cell r="K162">
            <v>4.7176149463999915E-2</v>
          </cell>
          <cell r="L162">
            <v>4.6804926702829354E-2</v>
          </cell>
          <cell r="M162">
            <v>4.6135798665289725E-2</v>
          </cell>
          <cell r="N162">
            <v>4.271980963298861E-2</v>
          </cell>
          <cell r="O162">
            <v>3.7049981893186514E-2</v>
          </cell>
          <cell r="P162">
            <v>4.2072665501093315E-2</v>
          </cell>
          <cell r="Q162">
            <v>3.8530368282732229E-2</v>
          </cell>
        </row>
        <row r="163">
          <cell r="A163" t="str">
            <v>luxus</v>
          </cell>
          <cell r="B163" t="str">
            <v>adr_grterm</v>
          </cell>
          <cell r="C163"/>
          <cell r="D163" t="str">
            <v>Luxury</v>
          </cell>
          <cell r="E163"/>
          <cell r="F163">
            <v>5.404064157941503E-2</v>
          </cell>
          <cell r="G163">
            <v>5.046823983434625E-2</v>
          </cell>
          <cell r="H163">
            <v>4.7311180251343593E-2</v>
          </cell>
          <cell r="I163">
            <v>4.949548847238909E-2</v>
          </cell>
          <cell r="J163">
            <v>5.1414022704482899E-2</v>
          </cell>
          <cell r="K163">
            <v>5.471366234942153E-2</v>
          </cell>
          <cell r="L163">
            <v>6.2886059136805422E-2</v>
          </cell>
          <cell r="M163">
            <v>6.000570641766978E-2</v>
          </cell>
          <cell r="N163">
            <v>6.13615008846915E-2</v>
          </cell>
          <cell r="O163">
            <v>4.7331942133118345E-2</v>
          </cell>
          <cell r="P163">
            <v>4.5714576504369622E-2</v>
          </cell>
          <cell r="Q163">
            <v>4.749022623895046E-2</v>
          </cell>
        </row>
        <row r="164">
          <cell r="A164" t="str">
            <v>upuus</v>
          </cell>
          <cell r="B164" t="str">
            <v>adr_grterm</v>
          </cell>
          <cell r="C164"/>
          <cell r="D164" t="str">
            <v>Upper upscale</v>
          </cell>
          <cell r="E164"/>
          <cell r="F164">
            <v>4.7637046842977725E-2</v>
          </cell>
          <cell r="G164">
            <v>3.9280012444377961E-2</v>
          </cell>
          <cell r="H164">
            <v>4.0669955095447789E-2</v>
          </cell>
          <cell r="I164">
            <v>4.0813072737371225E-2</v>
          </cell>
          <cell r="J164">
            <v>4.086511000524469E-2</v>
          </cell>
          <cell r="K164">
            <v>5.0162542533645965E-2</v>
          </cell>
          <cell r="L164">
            <v>5.0703352210866755E-2</v>
          </cell>
          <cell r="M164">
            <v>4.9056712004373712E-2</v>
          </cell>
          <cell r="N164">
            <v>4.5933564363968067E-2</v>
          </cell>
          <cell r="O164">
            <v>4.1789330809564214E-2</v>
          </cell>
          <cell r="P164">
            <v>4.1427018237288366E-2</v>
          </cell>
          <cell r="Q164">
            <v>3.6683491930134621E-2</v>
          </cell>
        </row>
        <row r="165">
          <cell r="A165" t="str">
            <v>upsus</v>
          </cell>
          <cell r="B165" t="str">
            <v>adr_grterm</v>
          </cell>
          <cell r="C165"/>
          <cell r="D165" t="str">
            <v>Upscale</v>
          </cell>
          <cell r="E165"/>
          <cell r="F165">
            <v>4.1596030764970537E-2</v>
          </cell>
          <cell r="G165">
            <v>3.6461727688389421E-2</v>
          </cell>
          <cell r="H165">
            <v>3.6744401534107185E-2</v>
          </cell>
          <cell r="I165">
            <v>3.6371500758502415E-2</v>
          </cell>
          <cell r="J165">
            <v>4.2350238908254727E-2</v>
          </cell>
          <cell r="K165">
            <v>5.013957318343526E-2</v>
          </cell>
          <cell r="L165">
            <v>4.7594273486707715E-2</v>
          </cell>
          <cell r="M165">
            <v>5.0082059556877466E-2</v>
          </cell>
          <cell r="N165">
            <v>3.9568219392199039E-2</v>
          </cell>
          <cell r="O165">
            <v>3.9595465045619463E-2</v>
          </cell>
          <cell r="P165">
            <v>5.053632808427215E-2</v>
          </cell>
          <cell r="Q165">
            <v>5.2114730619208738E-2</v>
          </cell>
        </row>
        <row r="166">
          <cell r="A166" t="str">
            <v>upmus</v>
          </cell>
          <cell r="B166" t="str">
            <v>adr_grterm</v>
          </cell>
          <cell r="C166"/>
          <cell r="D166" t="str">
            <v>Upper midscale</v>
          </cell>
          <cell r="F166">
            <v>2.3415611165686745E-2</v>
          </cell>
          <cell r="G166">
            <v>2.1418452184472973E-2</v>
          </cell>
          <cell r="H166">
            <v>2.2062798491850617E-2</v>
          </cell>
          <cell r="I166">
            <v>2.1815164804516902E-2</v>
          </cell>
          <cell r="J166">
            <v>2.3044382742289152E-2</v>
          </cell>
          <cell r="K166">
            <v>2.702556120361263E-2</v>
          </cell>
          <cell r="L166">
            <v>2.835786070057552E-2</v>
          </cell>
          <cell r="M166">
            <v>2.6216787151571903E-2</v>
          </cell>
          <cell r="N166">
            <v>2.3701139475957256E-2</v>
          </cell>
          <cell r="O166">
            <v>2.4319366512303393E-2</v>
          </cell>
          <cell r="P166">
            <v>2.5890503728237008E-2</v>
          </cell>
          <cell r="Q166">
            <v>2.6838901591086001E-2</v>
          </cell>
        </row>
        <row r="167">
          <cell r="A167" t="str">
            <v>midus</v>
          </cell>
          <cell r="B167" t="str">
            <v>adr_grterm</v>
          </cell>
          <cell r="C167"/>
          <cell r="D167" t="str">
            <v>Midscale</v>
          </cell>
          <cell r="E167"/>
          <cell r="F167">
            <v>3.4909654665685727E-2</v>
          </cell>
          <cell r="G167">
            <v>3.3897721958951521E-2</v>
          </cell>
          <cell r="H167">
            <v>3.5511424139350461E-2</v>
          </cell>
          <cell r="I167">
            <v>3.4972108684927901E-2</v>
          </cell>
          <cell r="J167">
            <v>3.5934018884919885E-2</v>
          </cell>
          <cell r="K167">
            <v>3.8540988513488778E-2</v>
          </cell>
          <cell r="L167">
            <v>3.8300987291515112E-2</v>
          </cell>
          <cell r="M167">
            <v>3.8518033667746664E-2</v>
          </cell>
          <cell r="N167">
            <v>3.6052564753146735E-2</v>
          </cell>
          <cell r="O167">
            <v>3.3270979093822352E-2</v>
          </cell>
          <cell r="P167">
            <v>3.2354269352297391E-2</v>
          </cell>
          <cell r="Q167">
            <v>2.9216584376387925E-2</v>
          </cell>
        </row>
        <row r="168">
          <cell r="A168" t="str">
            <v>ecous</v>
          </cell>
          <cell r="B168" t="str">
            <v>adr_grterm</v>
          </cell>
          <cell r="C168"/>
          <cell r="D168" t="str">
            <v>Economy</v>
          </cell>
          <cell r="E168"/>
          <cell r="F168">
            <v>2.986349637749787E-2</v>
          </cell>
          <cell r="G168">
            <v>3.0722507251450364E-2</v>
          </cell>
          <cell r="H168">
            <v>3.2653435546350001E-2</v>
          </cell>
          <cell r="I168">
            <v>3.2030669234593113E-2</v>
          </cell>
          <cell r="J168">
            <v>3.493173833308616E-2</v>
          </cell>
          <cell r="K168">
            <v>3.4860175612980951E-2</v>
          </cell>
          <cell r="L168">
            <v>3.4642274603182477E-2</v>
          </cell>
          <cell r="M168">
            <v>3.7559940140641193E-2</v>
          </cell>
          <cell r="N168">
            <v>3.715410876820209E-2</v>
          </cell>
          <cell r="O168">
            <v>2.8761815674688773E-2</v>
          </cell>
          <cell r="P168">
            <v>2.515806349420811E-2</v>
          </cell>
          <cell r="Q168">
            <v>2.0900990016021172E-2</v>
          </cell>
        </row>
        <row r="169">
          <cell r="A169" t="str">
            <v>indus</v>
          </cell>
          <cell r="B169" t="str">
            <v>adr_grterm</v>
          </cell>
          <cell r="C169"/>
          <cell r="D169" t="str">
            <v>Independents</v>
          </cell>
          <cell r="E169"/>
          <cell r="F169">
            <v>5.728174065616224E-2</v>
          </cell>
          <cell r="G169">
            <v>5.4486875264436525E-2</v>
          </cell>
          <cell r="H169">
            <v>5.4123879598485039E-2</v>
          </cell>
          <cell r="I169">
            <v>5.4434255933777986E-2</v>
          </cell>
          <cell r="J169">
            <v>5.5598059191337763E-2</v>
          </cell>
          <cell r="K169">
            <v>5.8610049646928286E-2</v>
          </cell>
          <cell r="L169">
            <v>5.643599264325537E-2</v>
          </cell>
          <cell r="M169">
            <v>5.3763096578152134E-2</v>
          </cell>
          <cell r="N169">
            <v>5.2055311290718664E-2</v>
          </cell>
          <cell r="O169">
            <v>4.0068509482449055E-2</v>
          </cell>
          <cell r="P169">
            <v>5.2184443227695665E-2</v>
          </cell>
          <cell r="Q169">
            <v>4.0429864275437447E-2</v>
          </cell>
        </row>
        <row r="170">
          <cell r="A170" t="str">
            <v>ihgwe</v>
          </cell>
          <cell r="B170" t="str">
            <v>adr_grterm</v>
          </cell>
          <cell r="C170"/>
          <cell r="D170" t="str">
            <v>IHG Weighted</v>
          </cell>
          <cell r="E170"/>
          <cell r="F170">
            <v>2.8671920529868264E-2</v>
          </cell>
          <cell r="G170">
            <v>2.6037897942405307E-2</v>
          </cell>
          <cell r="H170">
            <v>2.6643610687581091E-2</v>
          </cell>
          <cell r="I170">
            <v>2.6411386796771779E-2</v>
          </cell>
          <cell r="J170">
            <v>2.8392556480602564E-2</v>
          </cell>
          <cell r="K170">
            <v>3.3015595951112163E-2</v>
          </cell>
          <cell r="L170">
            <v>3.3692374253305374E-2</v>
          </cell>
          <cell r="M170">
            <v>3.251722413104563E-2</v>
          </cell>
          <cell r="N170">
            <v>2.8739434415552351E-2</v>
          </cell>
          <cell r="O170">
            <v>2.8545395759135291E-2</v>
          </cell>
          <cell r="P170">
            <v>3.1350639325927389E-2</v>
          </cell>
          <cell r="Q170">
            <v>3.1930544271390374E-2</v>
          </cell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  <cell r="O171"/>
          <cell r="P171"/>
          <cell r="Q171"/>
        </row>
        <row r="172">
          <cell r="A172" t="str">
            <v>totus</v>
          </cell>
          <cell r="B172" t="str">
            <v>adr_tdterm</v>
          </cell>
          <cell r="C172"/>
          <cell r="D172" t="str">
            <v>US Total</v>
          </cell>
          <cell r="E172"/>
          <cell r="F172">
            <v>-2.0131058482415259E-3</v>
          </cell>
          <cell r="G172">
            <v>-2.0765532823397246E-3</v>
          </cell>
          <cell r="H172">
            <v>-2.2351581681242481E-3</v>
          </cell>
          <cell r="I172">
            <v>-1.952562549346757E-3</v>
          </cell>
          <cell r="J172">
            <v>-1.950657340219888E-3</v>
          </cell>
          <cell r="K172">
            <v>-2.0116269095246742E-3</v>
          </cell>
          <cell r="L172">
            <v>-2.5924298285045964E-3</v>
          </cell>
          <cell r="M172">
            <v>-2.378283388485866E-3</v>
          </cell>
          <cell r="N172">
            <v>-2.3292809234779881E-3</v>
          </cell>
          <cell r="O172">
            <v>-2.4587585950970664E-3</v>
          </cell>
          <cell r="P172">
            <v>-2.6327875972715284E-3</v>
          </cell>
          <cell r="Q172">
            <v>-2.8106443850197836E-3</v>
          </cell>
        </row>
        <row r="173">
          <cell r="A173" t="str">
            <v>luxus</v>
          </cell>
          <cell r="B173" t="str">
            <v>adr_tdterm</v>
          </cell>
          <cell r="C173"/>
          <cell r="D173" t="str">
            <v>Luxury</v>
          </cell>
          <cell r="E173"/>
          <cell r="F173">
            <v>2.1991800403024851E-3</v>
          </cell>
          <cell r="G173">
            <v>2.2929372241237331E-3</v>
          </cell>
          <cell r="H173">
            <v>2.348997847517114E-3</v>
          </cell>
          <cell r="I173">
            <v>2.5585784958315309E-3</v>
          </cell>
          <cell r="J173">
            <v>2.5608408987096458E-3</v>
          </cell>
          <cell r="K173">
            <v>2.1178039734297441E-3</v>
          </cell>
          <cell r="L173">
            <v>1.4086442110876653E-3</v>
          </cell>
          <cell r="M173">
            <v>1.5582718794330424E-3</v>
          </cell>
          <cell r="N173">
            <v>1.8801063286448024E-3</v>
          </cell>
          <cell r="O173">
            <v>2.0889245666112365E-3</v>
          </cell>
          <cell r="P173">
            <v>2.2640690435688552E-3</v>
          </cell>
          <cell r="Q173">
            <v>2.1864867135055924E-3</v>
          </cell>
        </row>
        <row r="174">
          <cell r="A174" t="str">
            <v>upuus</v>
          </cell>
          <cell r="B174" t="str">
            <v>adr_tdterm</v>
          </cell>
          <cell r="C174"/>
          <cell r="D174" t="str">
            <v>Upper upscale</v>
          </cell>
          <cell r="E174"/>
          <cell r="F174">
            <v>-5.5603230013248448E-5</v>
          </cell>
          <cell r="G174">
            <v>-6.8630256981113647E-5</v>
          </cell>
          <cell r="H174">
            <v>8.1986502157233205E-5</v>
          </cell>
          <cell r="I174">
            <v>4.6828447104662029E-4</v>
          </cell>
          <cell r="J174">
            <v>4.4695465013732489E-4</v>
          </cell>
          <cell r="K174">
            <v>7.1394540215151501E-4</v>
          </cell>
          <cell r="L174">
            <v>-2.2719835752263901E-5</v>
          </cell>
          <cell r="M174">
            <v>-1.3061862151705114E-4</v>
          </cell>
          <cell r="N174">
            <v>-2.4851149964248812E-4</v>
          </cell>
          <cell r="O174">
            <v>-9.9985183086889642E-4</v>
          </cell>
          <cell r="P174">
            <v>-1.3586237448271008E-3</v>
          </cell>
          <cell r="Q174">
            <v>-1.7484729483944657E-3</v>
          </cell>
        </row>
        <row r="175">
          <cell r="A175" t="str">
            <v>upsus</v>
          </cell>
          <cell r="B175" t="str">
            <v>adr_tdterm</v>
          </cell>
          <cell r="C175"/>
          <cell r="D175" t="str">
            <v>Upscale</v>
          </cell>
          <cell r="E175"/>
          <cell r="F175">
            <v>-4.3071791904258612E-3</v>
          </cell>
          <cell r="G175">
            <v>-4.1034905800749425E-3</v>
          </cell>
          <cell r="H175">
            <v>-4.0856678381423614E-3</v>
          </cell>
          <cell r="I175">
            <v>-3.8769759429600594E-3</v>
          </cell>
          <cell r="J175">
            <v>-3.8903473942368738E-3</v>
          </cell>
          <cell r="K175">
            <v>-3.831317032133972E-3</v>
          </cell>
          <cell r="L175">
            <v>-4.4846008454975444E-3</v>
          </cell>
          <cell r="M175">
            <v>-4.4553254300377576E-3</v>
          </cell>
          <cell r="N175">
            <v>-4.464528417845782E-3</v>
          </cell>
          <cell r="O175">
            <v>-4.4884766935808767E-3</v>
          </cell>
          <cell r="P175">
            <v>-4.9501218275569128E-3</v>
          </cell>
          <cell r="Q175">
            <v>-5.6946762873375037E-3</v>
          </cell>
        </row>
        <row r="176">
          <cell r="A176" t="str">
            <v>upmus</v>
          </cell>
          <cell r="B176" t="str">
            <v>adr_tdterm</v>
          </cell>
          <cell r="C176"/>
          <cell r="D176" t="str">
            <v>Upper midscale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 t="str">
            <v>midus</v>
          </cell>
          <cell r="B177" t="str">
            <v>adr_tdterm</v>
          </cell>
          <cell r="C177"/>
          <cell r="D177" t="str">
            <v>Midscale</v>
          </cell>
          <cell r="E177"/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 t="str">
            <v>ecous</v>
          </cell>
          <cell r="B178" t="str">
            <v>adr_tdterm</v>
          </cell>
          <cell r="C178"/>
          <cell r="D178" t="str">
            <v>Economy</v>
          </cell>
          <cell r="E178"/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 t="str">
            <v>indus</v>
          </cell>
          <cell r="B179" t="str">
            <v>adr_tdterm</v>
          </cell>
          <cell r="C179"/>
          <cell r="D179" t="str">
            <v>Independents</v>
          </cell>
          <cell r="E179"/>
          <cell r="F179">
            <v>-5.228830597242543E-3</v>
          </cell>
          <cell r="G179">
            <v>-5.4667430759304039E-3</v>
          </cell>
          <cell r="H179">
            <v>-5.8073284622730398E-3</v>
          </cell>
          <cell r="I179">
            <v>-5.8388536696481995E-3</v>
          </cell>
          <cell r="J179">
            <v>-5.7984147696745975E-3</v>
          </cell>
          <cell r="K179">
            <v>-5.9459652621749216E-3</v>
          </cell>
          <cell r="L179">
            <v>-6.6020820224203559E-3</v>
          </cell>
          <cell r="M179">
            <v>-6.3721283070045133E-3</v>
          </cell>
          <cell r="N179">
            <v>-6.1174934409670605E-3</v>
          </cell>
          <cell r="O179">
            <v>-5.9592560460228882E-3</v>
          </cell>
          <cell r="P179">
            <v>-5.7674939131647481E-3</v>
          </cell>
          <cell r="Q179">
            <v>-5.9825226231245907E-3</v>
          </cell>
        </row>
        <row r="180">
          <cell r="A180" t="str">
            <v>ihgwe</v>
          </cell>
          <cell r="B180" t="str">
            <v>adr_tdterm</v>
          </cell>
          <cell r="C180"/>
          <cell r="D180" t="str">
            <v>IHG Weighted</v>
          </cell>
          <cell r="E180"/>
          <cell r="F180">
            <v>-6.7254600657447414E-4</v>
          </cell>
          <cell r="G180">
            <v>-6.3702818345476981E-4</v>
          </cell>
          <cell r="H180">
            <v>-6.2899479625947634E-4</v>
          </cell>
          <cell r="I180">
            <v>-5.7989370165296874E-4</v>
          </cell>
          <cell r="J180">
            <v>-5.8262441378348015E-4</v>
          </cell>
          <cell r="K180">
            <v>-5.7511265416106648E-4</v>
          </cell>
          <cell r="L180">
            <v>-7.1768764195650646E-4</v>
          </cell>
          <cell r="M180">
            <v>-7.1249257038646918E-4</v>
          </cell>
          <cell r="N180">
            <v>-7.1037466297543079E-4</v>
          </cell>
          <cell r="O180">
            <v>-7.2946452270082173E-4</v>
          </cell>
          <cell r="P180">
            <v>-8.1194382773898757E-4</v>
          </cell>
          <cell r="Q180">
            <v>-9.4757902369650173E-4</v>
          </cell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</row>
        <row r="183">
          <cell r="A183"/>
          <cell r="B183"/>
          <cell r="C183"/>
          <cell r="D183"/>
          <cell r="E183"/>
          <cell r="F183">
            <v>42736</v>
          </cell>
          <cell r="G183">
            <v>42826</v>
          </cell>
          <cell r="H183">
            <v>42917</v>
          </cell>
          <cell r="I183">
            <v>43009</v>
          </cell>
          <cell r="J183">
            <v>43101</v>
          </cell>
          <cell r="K183">
            <v>43191</v>
          </cell>
          <cell r="L183">
            <v>43282</v>
          </cell>
          <cell r="M183">
            <v>43374</v>
          </cell>
          <cell r="N183">
            <v>43466</v>
          </cell>
          <cell r="O183">
            <v>43556</v>
          </cell>
          <cell r="P183">
            <v>43647</v>
          </cell>
          <cell r="Q183">
            <v>43739</v>
          </cell>
        </row>
        <row r="184">
          <cell r="D184" t="str">
            <v>Demand: Update hotel data</v>
          </cell>
        </row>
        <row r="186">
          <cell r="D186" t="str">
            <v>Current growth (Growth using actual data in current model)</v>
          </cell>
        </row>
        <row r="187">
          <cell r="A187" t="str">
            <v>totus</v>
          </cell>
          <cell r="B187" t="str">
            <v>demt</v>
          </cell>
          <cell r="D187" t="str">
            <v>US Total</v>
          </cell>
          <cell r="J187">
            <v>1.0291350035882487</v>
          </cell>
          <cell r="K187">
            <v>1.031111986686261</v>
          </cell>
          <cell r="L187">
            <v>1.0163596781825854</v>
          </cell>
          <cell r="M187">
            <v>1.0174773007085696</v>
          </cell>
          <cell r="N187">
            <v>1.0331153843785463</v>
          </cell>
          <cell r="O187">
            <v>1.0158864508831704</v>
          </cell>
          <cell r="P187">
            <v>1.0223382656054896</v>
          </cell>
          <cell r="Q187">
            <v>1.0185210946914918</v>
          </cell>
        </row>
        <row r="188">
          <cell r="A188" t="str">
            <v>luxus</v>
          </cell>
          <cell r="B188" t="str">
            <v>demt</v>
          </cell>
          <cell r="D188" t="str">
            <v>Luxury</v>
          </cell>
          <cell r="J188">
            <v>1.040691158045782</v>
          </cell>
          <cell r="K188">
            <v>1.026766442792554</v>
          </cell>
          <cell r="L188">
            <v>1.0205547536358772</v>
          </cell>
          <cell r="M188">
            <v>1.0160302714030378</v>
          </cell>
          <cell r="N188">
            <v>1.0176099965826351</v>
          </cell>
          <cell r="O188">
            <v>1.0286965231233236</v>
          </cell>
          <cell r="P188">
            <v>1.0350706687792697</v>
          </cell>
          <cell r="Q188">
            <v>1.0285471564939153</v>
          </cell>
        </row>
        <row r="189">
          <cell r="A189" t="str">
            <v>upuus</v>
          </cell>
          <cell r="B189" t="str">
            <v>demt</v>
          </cell>
          <cell r="D189" t="str">
            <v>Upper upscale</v>
          </cell>
          <cell r="J189">
            <v>1.0228634452535195</v>
          </cell>
          <cell r="K189">
            <v>1.0311643281717167</v>
          </cell>
          <cell r="L189">
            <v>1.0203800650882771</v>
          </cell>
          <cell r="M189">
            <v>1.0193938844431736</v>
          </cell>
          <cell r="N189">
            <v>1.0231223323151768</v>
          </cell>
          <cell r="O189">
            <v>1.0075207633568934</v>
          </cell>
          <cell r="P189">
            <v>1.0154088960803773</v>
          </cell>
          <cell r="Q189">
            <v>1.0013476311133178</v>
          </cell>
        </row>
        <row r="190">
          <cell r="A190" t="str">
            <v>upsus</v>
          </cell>
          <cell r="B190" t="str">
            <v>demt</v>
          </cell>
          <cell r="D190" t="str">
            <v>Upscale</v>
          </cell>
          <cell r="J190">
            <v>1.0608331192654392</v>
          </cell>
          <cell r="K190">
            <v>1.0571456802471035</v>
          </cell>
          <cell r="L190">
            <v>1.041705345320372</v>
          </cell>
          <cell r="M190">
            <v>1.0431152552299265</v>
          </cell>
          <cell r="N190">
            <v>1.0882950614353433</v>
          </cell>
          <cell r="O190">
            <v>1.0825794869838556</v>
          </cell>
          <cell r="P190">
            <v>1.0871488626161609</v>
          </cell>
          <cell r="Q190">
            <v>1.0738176155785137</v>
          </cell>
        </row>
        <row r="191">
          <cell r="A191" t="str">
            <v>upmus</v>
          </cell>
          <cell r="B191" t="str">
            <v>demt</v>
          </cell>
          <cell r="D191" t="str">
            <v>Upper midscale</v>
          </cell>
          <cell r="J191">
            <v>1.0492622717070075</v>
          </cell>
          <cell r="K191">
            <v>1.0528990539265441</v>
          </cell>
          <cell r="L191">
            <v>1.0320082904556636</v>
          </cell>
          <cell r="M191">
            <v>1.0327017767774218</v>
          </cell>
          <cell r="N191">
            <v>1.0581238925624887</v>
          </cell>
          <cell r="O191">
            <v>1.0284643844035353</v>
          </cell>
          <cell r="P191">
            <v>1.0412009009339649</v>
          </cell>
          <cell r="Q191">
            <v>1.0269674395453354</v>
          </cell>
        </row>
        <row r="192">
          <cell r="A192" t="str">
            <v>midus</v>
          </cell>
          <cell r="B192" t="str">
            <v>demt</v>
          </cell>
          <cell r="D192" t="str">
            <v>Midscale</v>
          </cell>
          <cell r="J192">
            <v>1.0191681217424218</v>
          </cell>
          <cell r="K192">
            <v>1.0220631451050124</v>
          </cell>
          <cell r="L192">
            <v>1.0031938637151276</v>
          </cell>
          <cell r="M192">
            <v>1.0071899650379226</v>
          </cell>
          <cell r="N192">
            <v>1.0179447405203728</v>
          </cell>
          <cell r="O192">
            <v>0.99306517591035059</v>
          </cell>
          <cell r="P192">
            <v>0.995514011241312</v>
          </cell>
          <cell r="Q192">
            <v>1.0038824938498894</v>
          </cell>
        </row>
        <row r="193">
          <cell r="A193" t="str">
            <v>ecous</v>
          </cell>
          <cell r="B193" t="str">
            <v>demt</v>
          </cell>
          <cell r="D193" t="str">
            <v>Economy</v>
          </cell>
          <cell r="J193">
            <v>1.0146049966195041</v>
          </cell>
          <cell r="K193">
            <v>1.005376301027566</v>
          </cell>
          <cell r="L193">
            <v>0.99805383765076783</v>
          </cell>
          <cell r="M193">
            <v>1.0005613556926862</v>
          </cell>
          <cell r="N193">
            <v>1.0017230116406508</v>
          </cell>
          <cell r="O193">
            <v>0.9956210111650341</v>
          </cell>
          <cell r="P193">
            <v>0.99225617958931711</v>
          </cell>
          <cell r="Q193">
            <v>1.0007394043572004</v>
          </cell>
        </row>
        <row r="194">
          <cell r="A194" t="str">
            <v>indus</v>
          </cell>
          <cell r="B194" t="str">
            <v>demt</v>
          </cell>
          <cell r="D194" t="str">
            <v>Independents</v>
          </cell>
          <cell r="J194">
            <v>1.0084709412948258</v>
          </cell>
          <cell r="K194">
            <v>1.0170677513036335</v>
          </cell>
          <cell r="L194">
            <v>1.0027567067886842</v>
          </cell>
          <cell r="M194">
            <v>1.0015343041255949</v>
          </cell>
          <cell r="N194">
            <v>1.0074117316719049</v>
          </cell>
          <cell r="O194">
            <v>0.98680121312465519</v>
          </cell>
          <cell r="P194">
            <v>0.99702404886503426</v>
          </cell>
          <cell r="Q194">
            <v>0.99757787575360035</v>
          </cell>
        </row>
        <row r="195">
          <cell r="A195" t="str">
            <v>ihgwe</v>
          </cell>
          <cell r="B195" t="str">
            <v>demt</v>
          </cell>
          <cell r="D195" t="str">
            <v>IHG Weighted</v>
          </cell>
          <cell r="J195">
            <v>1.0492812097441531</v>
          </cell>
          <cell r="K195">
            <v>1.0517165568771856</v>
          </cell>
          <cell r="L195">
            <v>1.0319822256555635</v>
          </cell>
          <cell r="M195">
            <v>1.0330030953169504</v>
          </cell>
          <cell r="N195">
            <v>1.0605637768767775</v>
          </cell>
          <cell r="O195">
            <v>1.0350995599537491</v>
          </cell>
          <cell r="P195">
            <v>1.045900336496842</v>
          </cell>
          <cell r="Q195">
            <v>1.0331759849644617</v>
          </cell>
        </row>
        <row r="197">
          <cell r="D197" t="str">
            <v>Prior forecast growth (Forecast in prior model)</v>
          </cell>
        </row>
        <row r="198">
          <cell r="A198" t="str">
            <v>totus</v>
          </cell>
          <cell r="B198" t="str">
            <v>demt</v>
          </cell>
          <cell r="D198" t="str">
            <v>US Total</v>
          </cell>
          <cell r="J198">
            <v>1.0291350035882452</v>
          </cell>
          <cell r="K198">
            <v>1.0377268846777046</v>
          </cell>
          <cell r="L198">
            <v>1.014656105036343</v>
          </cell>
          <cell r="M198">
            <v>1.0158358707389359</v>
          </cell>
          <cell r="N198">
            <v>1.0252958196556645</v>
          </cell>
          <cell r="O198">
            <v>1.014764247857854</v>
          </cell>
          <cell r="P198">
            <v>1.0225941067532007</v>
          </cell>
          <cell r="Q198">
            <v>1.0186925904133319</v>
          </cell>
        </row>
        <row r="199">
          <cell r="A199" t="str">
            <v>luxus</v>
          </cell>
          <cell r="B199" t="str">
            <v>demt</v>
          </cell>
          <cell r="D199" t="str">
            <v>Luxury</v>
          </cell>
          <cell r="J199">
            <v>1.0406911580457823</v>
          </cell>
          <cell r="K199">
            <v>1.0691727772021511</v>
          </cell>
          <cell r="L199">
            <v>1.0189680138218762</v>
          </cell>
          <cell r="M199">
            <v>1.0145173992162022</v>
          </cell>
          <cell r="N199">
            <v>1.0049184943819138</v>
          </cell>
          <cell r="O199">
            <v>1.0279787974058336</v>
          </cell>
          <cell r="P199">
            <v>1.0349466209252502</v>
          </cell>
          <cell r="Q199">
            <v>1.024907500666014</v>
          </cell>
        </row>
        <row r="200">
          <cell r="A200" t="str">
            <v>upuus</v>
          </cell>
          <cell r="B200" t="str">
            <v>demt</v>
          </cell>
          <cell r="D200" t="str">
            <v>Upper upscale</v>
          </cell>
          <cell r="J200">
            <v>1.0228634452535221</v>
          </cell>
          <cell r="K200">
            <v>1.029537679349205</v>
          </cell>
          <cell r="L200">
            <v>1.0162913391707109</v>
          </cell>
          <cell r="M200">
            <v>1.015593504822913</v>
          </cell>
          <cell r="N200">
            <v>1.0134593665277558</v>
          </cell>
          <cell r="O200">
            <v>1.0048272036841983</v>
          </cell>
          <cell r="P200">
            <v>1.0167075386054398</v>
          </cell>
          <cell r="Q200">
            <v>1.0030785160313409</v>
          </cell>
        </row>
        <row r="201">
          <cell r="A201" t="str">
            <v>upsus</v>
          </cell>
          <cell r="B201" t="str">
            <v>demt</v>
          </cell>
          <cell r="D201" t="str">
            <v>Upscale</v>
          </cell>
          <cell r="J201">
            <v>1.0608331192654417</v>
          </cell>
          <cell r="K201">
            <v>1.0799339708416908</v>
          </cell>
          <cell r="L201">
            <v>1.0372378242347862</v>
          </cell>
          <cell r="M201">
            <v>1.038987889308788</v>
          </cell>
          <cell r="N201">
            <v>1.0814287609981295</v>
          </cell>
          <cell r="O201">
            <v>1.0787069195998815</v>
          </cell>
          <cell r="P201">
            <v>1.0871671597441164</v>
          </cell>
          <cell r="Q201">
            <v>1.0744853472387912</v>
          </cell>
        </row>
        <row r="202">
          <cell r="A202" t="str">
            <v>upmus</v>
          </cell>
          <cell r="B202" t="str">
            <v>demt</v>
          </cell>
          <cell r="D202" t="str">
            <v>Upper midscale</v>
          </cell>
          <cell r="J202">
            <v>1.0492622717070097</v>
          </cell>
          <cell r="K202">
            <v>1.0427570827864989</v>
          </cell>
          <cell r="L202">
            <v>1.0323445971192118</v>
          </cell>
          <cell r="M202">
            <v>1.0330240935184503</v>
          </cell>
          <cell r="N202">
            <v>1.038209766696282</v>
          </cell>
          <cell r="O202">
            <v>1.0290087888344952</v>
          </cell>
          <cell r="P202">
            <v>1.0419169499483523</v>
          </cell>
          <cell r="Q202">
            <v>1.027084392514555</v>
          </cell>
        </row>
        <row r="203">
          <cell r="A203" t="str">
            <v>midus</v>
          </cell>
          <cell r="B203" t="str">
            <v>demt</v>
          </cell>
          <cell r="D203" t="str">
            <v>Midscale</v>
          </cell>
          <cell r="J203">
            <v>1.0191681217424224</v>
          </cell>
          <cell r="K203">
            <v>1.0295445004436989</v>
          </cell>
          <cell r="L203">
            <v>1.0029480676654063</v>
          </cell>
          <cell r="M203">
            <v>1.0069521664947776</v>
          </cell>
          <cell r="N203">
            <v>1.01563805028776</v>
          </cell>
          <cell r="O203">
            <v>0.9929016549469355</v>
          </cell>
          <cell r="P203">
            <v>0.99528052830053626</v>
          </cell>
          <cell r="Q203">
            <v>1.0036194222221879</v>
          </cell>
        </row>
        <row r="204">
          <cell r="A204" t="str">
            <v>ecous</v>
          </cell>
          <cell r="B204" t="str">
            <v>demt</v>
          </cell>
          <cell r="D204" t="str">
            <v>Economy</v>
          </cell>
          <cell r="J204">
            <v>1.0146049966195012</v>
          </cell>
          <cell r="K204">
            <v>1.0408854056816665</v>
          </cell>
          <cell r="L204">
            <v>0.99678060567398918</v>
          </cell>
          <cell r="M204">
            <v>0.9993336664089314</v>
          </cell>
          <cell r="N204">
            <v>0.99924511898125268</v>
          </cell>
          <cell r="O204">
            <v>0.99448387879241473</v>
          </cell>
          <cell r="P204">
            <v>0.99104510591176564</v>
          </cell>
          <cell r="Q204">
            <v>0.99916463564184621</v>
          </cell>
        </row>
        <row r="205">
          <cell r="A205" t="str">
            <v>indus</v>
          </cell>
          <cell r="B205" t="str">
            <v>demt</v>
          </cell>
          <cell r="D205" t="str">
            <v>Independents</v>
          </cell>
          <cell r="J205">
            <v>1.008470941294827</v>
          </cell>
          <cell r="K205">
            <v>1.011908215349298</v>
          </cell>
          <cell r="L205">
            <v>1.0016119916426318</v>
          </cell>
          <cell r="M205">
            <v>1.0004749194125759</v>
          </cell>
          <cell r="N205">
            <v>1.0046475064723581</v>
          </cell>
          <cell r="O205">
            <v>0.98604368331319492</v>
          </cell>
          <cell r="P205">
            <v>0.99761208053251027</v>
          </cell>
          <cell r="Q205">
            <v>0.99815557408602207</v>
          </cell>
        </row>
        <row r="206">
          <cell r="A206" t="str">
            <v>ihgwe</v>
          </cell>
          <cell r="B206" t="str">
            <v>demt</v>
          </cell>
          <cell r="D206" t="str">
            <v>IHG Weighted</v>
          </cell>
          <cell r="J206">
            <v>1.0492812097441553</v>
          </cell>
          <cell r="K206">
            <v>1.0478359357334976</v>
          </cell>
          <cell r="L206">
            <v>1.0314612253999476</v>
          </cell>
          <cell r="M206">
            <v>1.0324935880371875</v>
          </cell>
          <cell r="N206">
            <v>1.0437488253119709</v>
          </cell>
          <cell r="O206">
            <v>1.0350311134357728</v>
          </cell>
          <cell r="P206">
            <v>1.0464502343592388</v>
          </cell>
          <cell r="Q206">
            <v>1.0333616140824353</v>
          </cell>
        </row>
        <row r="208">
          <cell r="D208" t="str">
            <v>Delta in growth (for quarters with historical STR data, otherwise zero)</v>
          </cell>
          <cell r="K208"/>
          <cell r="T208"/>
          <cell r="U208"/>
        </row>
        <row r="209">
          <cell r="A209" t="str">
            <v>totus</v>
          </cell>
          <cell r="D209" t="str">
            <v>US Total</v>
          </cell>
          <cell r="J209">
            <v>3.5527136788005009E-15</v>
          </cell>
          <cell r="K209">
            <v>-6.6148979914435468E-3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luxus</v>
          </cell>
          <cell r="D210" t="str">
            <v>Luxury</v>
          </cell>
          <cell r="J210">
            <v>-2.2204460492503131E-16</v>
          </cell>
          <cell r="K210">
            <v>-4.2406334409597068E-2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1">
          <cell r="A211" t="str">
            <v>upuus</v>
          </cell>
          <cell r="D211" t="str">
            <v>Upper upscale</v>
          </cell>
          <cell r="J211">
            <v>-2.6645352591003757E-15</v>
          </cell>
          <cell r="K211">
            <v>1.6266488225116227E-3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</row>
        <row r="212">
          <cell r="A212" t="str">
            <v>upsus</v>
          </cell>
          <cell r="D212" t="str">
            <v>Upscale</v>
          </cell>
          <cell r="J212">
            <v>-2.4424906541753444E-15</v>
          </cell>
          <cell r="K212">
            <v>-2.2788290594587313E-2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</row>
        <row r="213">
          <cell r="A213" t="str">
            <v>upmus</v>
          </cell>
          <cell r="D213" t="str">
            <v>Upper midscale</v>
          </cell>
          <cell r="J213">
            <v>-2.2204460492503131E-15</v>
          </cell>
          <cell r="K213">
            <v>1.0141971140045225E-2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</row>
        <row r="214">
          <cell r="A214" t="str">
            <v>midus</v>
          </cell>
          <cell r="D214" t="str">
            <v>Midscale</v>
          </cell>
          <cell r="J214">
            <v>-6.6613381477509392E-16</v>
          </cell>
          <cell r="K214">
            <v>-7.4813553386865461E-3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</row>
        <row r="215">
          <cell r="A215" t="str">
            <v>ecous</v>
          </cell>
          <cell r="D215" t="str">
            <v>Economy</v>
          </cell>
          <cell r="J215">
            <v>2.886579864025407E-15</v>
          </cell>
          <cell r="K215">
            <v>-3.550910465410051E-2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</row>
        <row r="216">
          <cell r="A216" t="str">
            <v>indus</v>
          </cell>
          <cell r="D216" t="str">
            <v>Independents</v>
          </cell>
          <cell r="J216">
            <v>-1.1102230246251565E-15</v>
          </cell>
          <cell r="K216">
            <v>5.1595359543354924E-3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</row>
        <row r="217">
          <cell r="A217" t="str">
            <v>ihgwe</v>
          </cell>
          <cell r="D217" t="str">
            <v>IHG Weighted</v>
          </cell>
          <cell r="J217">
            <v>-2.2204460492503131E-15</v>
          </cell>
          <cell r="K217">
            <v>3.8806211436879234E-3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</row>
        <row r="219">
          <cell r="D219" t="str">
            <v>Delta multiplied by prior year levels</v>
          </cell>
          <cell r="T219" t="str">
            <v>Update hotel data: Aggregate by year and divide by annual value</v>
          </cell>
          <cell r="U219"/>
        </row>
        <row r="220">
          <cell r="A220" t="str">
            <v>totus</v>
          </cell>
          <cell r="B220" t="str">
            <v>uphdata_demt</v>
          </cell>
          <cell r="D220" t="str">
            <v>US Total</v>
          </cell>
          <cell r="J220">
            <v>9.8403742754271661E-7</v>
          </cell>
          <cell r="K220">
            <v>-2140526.3708184166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  <cell r="U220">
            <v>-1.6982344751073966E-3</v>
          </cell>
          <cell r="V220">
            <v>0</v>
          </cell>
          <cell r="X220" t="str">
            <v>totus_uphdata_demt</v>
          </cell>
        </row>
        <row r="221">
          <cell r="A221" t="str">
            <v>luxus</v>
          </cell>
          <cell r="B221" t="str">
            <v>uphdata_demt</v>
          </cell>
          <cell r="D221" t="str">
            <v>Luxury</v>
          </cell>
          <cell r="J221">
            <v>-1.7417809416997443E-9</v>
          </cell>
          <cell r="K221">
            <v>-355788.42478883447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0</v>
          </cell>
          <cell r="U221">
            <v>-1.0569449551978412E-2</v>
          </cell>
          <cell r="V221">
            <v>0</v>
          </cell>
          <cell r="X221" t="str">
            <v>luxus_uphdata_demt</v>
          </cell>
        </row>
        <row r="222">
          <cell r="A222" t="str">
            <v>upuus</v>
          </cell>
          <cell r="B222" t="str">
            <v>uphdata_demt</v>
          </cell>
          <cell r="D222" t="str">
            <v>Upper upscale</v>
          </cell>
          <cell r="J222">
            <v>-1.0119209736814128E-7</v>
          </cell>
          <cell r="K222">
            <v>69043.16620421462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0</v>
          </cell>
          <cell r="U222">
            <v>4.1692483704922902E-4</v>
          </cell>
          <cell r="V222">
            <v>0</v>
          </cell>
          <cell r="X222" t="str">
            <v>upuus_uphdata_demt</v>
          </cell>
        </row>
        <row r="223">
          <cell r="A223" t="str">
            <v>upsus</v>
          </cell>
          <cell r="B223" t="str">
            <v>uphdata_demt</v>
          </cell>
          <cell r="D223" t="str">
            <v>Upscale</v>
          </cell>
          <cell r="J223">
            <v>-1.1059984572625581E-7</v>
          </cell>
          <cell r="K223">
            <v>-1174601.2683760407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  <cell r="U223">
            <v>-5.6356589064138311E-3</v>
          </cell>
          <cell r="V223">
            <v>0</v>
          </cell>
          <cell r="X223" t="str">
            <v>upsus_uphdata_demt</v>
          </cell>
        </row>
        <row r="224">
          <cell r="A224" t="str">
            <v>upmus</v>
          </cell>
          <cell r="B224" t="str">
            <v>uphdata_demt</v>
          </cell>
          <cell r="D224" t="str">
            <v>Upper midscale</v>
          </cell>
          <cell r="J224">
            <v>-1.130955884498519E-7</v>
          </cell>
          <cell r="K224">
            <v>613350.79594729142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0</v>
          </cell>
          <cell r="U224">
            <v>2.561538973979231E-3</v>
          </cell>
          <cell r="V224">
            <v>0</v>
          </cell>
          <cell r="X224" t="str">
            <v>upmus_uphdata_demt</v>
          </cell>
        </row>
        <row r="225">
          <cell r="A225" t="str">
            <v>midus</v>
          </cell>
          <cell r="B225" t="str">
            <v>uphdata_demt</v>
          </cell>
          <cell r="D225" t="str">
            <v>Midscale</v>
          </cell>
          <cell r="J225">
            <v>-1.5540405629010934E-8</v>
          </cell>
          <cell r="K225">
            <v>-209941.80099557718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0</v>
          </cell>
          <cell r="U225">
            <v>-1.9572810054171185E-3</v>
          </cell>
          <cell r="V225">
            <v>0</v>
          </cell>
          <cell r="X225" t="str">
            <v>midus_uphdata_demt</v>
          </cell>
        </row>
        <row r="226">
          <cell r="A226" t="str">
            <v>ecous</v>
          </cell>
          <cell r="B226" t="str">
            <v>uphdata_demt</v>
          </cell>
          <cell r="D226" t="str">
            <v>Economy</v>
          </cell>
          <cell r="J226">
            <v>1.0634376135243429E-7</v>
          </cell>
          <cell r="K226">
            <v>-1542934.7976818818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  <cell r="U226">
            <v>-9.3352982010622854E-3</v>
          </cell>
          <cell r="V226">
            <v>0</v>
          </cell>
          <cell r="X226" t="str">
            <v>ecous_uphdata_demt</v>
          </cell>
        </row>
        <row r="227">
          <cell r="A227" t="str">
            <v>indus</v>
          </cell>
          <cell r="B227" t="str">
            <v>uphdata_demt</v>
          </cell>
          <cell r="D227" t="str">
            <v>Independents</v>
          </cell>
          <cell r="J227">
            <v>-8.3016843399619233E-8</v>
          </cell>
          <cell r="K227">
            <v>460345.95887205697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0</v>
          </cell>
          <cell r="U227">
            <v>1.3509058458749759E-3</v>
          </cell>
          <cell r="V227">
            <v>0</v>
          </cell>
          <cell r="X227" t="str">
            <v>indus_uphdata_demt</v>
          </cell>
        </row>
        <row r="228">
          <cell r="A228" t="str">
            <v>ihgwe</v>
          </cell>
          <cell r="B228" t="str">
            <v>uphdata_demt</v>
          </cell>
          <cell r="D228" t="str">
            <v>IHG Weighted</v>
          </cell>
          <cell r="J228">
            <v>-1.0312094925398209E-7</v>
          </cell>
          <cell r="K228">
            <v>212330.33344662294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0</v>
          </cell>
          <cell r="U228">
            <v>9.7855984043648532E-4</v>
          </cell>
          <cell r="V228">
            <v>0</v>
          </cell>
          <cell r="X228" t="str">
            <v>ihgwe_uphdata_demt</v>
          </cell>
        </row>
        <row r="230">
          <cell r="D230" t="str">
            <v>Demand: Update drivers</v>
          </cell>
          <cell r="J230"/>
          <cell r="K230"/>
          <cell r="L230"/>
          <cell r="M230"/>
        </row>
        <row r="231">
          <cell r="D231"/>
          <cell r="J231"/>
          <cell r="K231"/>
          <cell r="L231"/>
          <cell r="M231"/>
        </row>
        <row r="232">
          <cell r="D232"/>
        </row>
        <row r="233">
          <cell r="D233" t="str">
            <v>Current growth estimates multiplied by prior year levels</v>
          </cell>
        </row>
        <row r="234">
          <cell r="A234" t="str">
            <v>totus</v>
          </cell>
          <cell r="D234" t="str">
            <v>US Total</v>
          </cell>
          <cell r="J234">
            <v>288193603.36840403</v>
          </cell>
          <cell r="K234">
            <v>337935273.94157088</v>
          </cell>
          <cell r="L234">
            <v>349940996.16470808</v>
          </cell>
          <cell r="M234">
            <v>300938145.23968297</v>
          </cell>
          <cell r="N234">
            <v>294591166.69047385</v>
          </cell>
          <cell r="O234">
            <v>341258687.25480372</v>
          </cell>
          <cell r="P234">
            <v>351681760.09926265</v>
          </cell>
          <cell r="Q234">
            <v>301171889.4143132</v>
          </cell>
          <cell r="T234"/>
          <cell r="U234">
            <v>3.6823569256613231E-2</v>
          </cell>
          <cell r="V234">
            <v>2.2421749903388521E-2</v>
          </cell>
        </row>
        <row r="235">
          <cell r="A235" t="str">
            <v>luxus</v>
          </cell>
          <cell r="D235" t="str">
            <v>Luxury</v>
          </cell>
          <cell r="J235">
            <v>8321024.8433905523</v>
          </cell>
          <cell r="K235">
            <v>8970338.1793528888</v>
          </cell>
          <cell r="L235">
            <v>8949204.6068988908</v>
          </cell>
          <cell r="M235">
            <v>8587433.7475748472</v>
          </cell>
          <cell r="N235">
            <v>8637618.5877167452</v>
          </cell>
          <cell r="O235">
            <v>9095187.9018542729</v>
          </cell>
          <cell r="P235">
            <v>9093510.5250923745</v>
          </cell>
          <cell r="Q235">
            <v>8752444.8200039901</v>
          </cell>
          <cell r="T235"/>
          <cell r="U235">
            <v>6.1366062825053858E-2</v>
          </cell>
          <cell r="V235">
            <v>5.6942559490404498E-2</v>
          </cell>
        </row>
        <row r="236">
          <cell r="A236" t="str">
            <v>upuus</v>
          </cell>
          <cell r="D236" t="str">
            <v>Upper upscale</v>
          </cell>
          <cell r="J236">
            <v>38787275.905926079</v>
          </cell>
          <cell r="K236">
            <v>43698762.827927366</v>
          </cell>
          <cell r="L236">
            <v>43187486.820774592</v>
          </cell>
          <cell r="M236">
            <v>39775526.647676952</v>
          </cell>
          <cell r="N236">
            <v>39329071.57651642</v>
          </cell>
          <cell r="O236">
            <v>43658201.095967814</v>
          </cell>
          <cell r="P236">
            <v>42896970.228622384</v>
          </cell>
          <cell r="Q236">
            <v>39078194.516321339</v>
          </cell>
          <cell r="T236"/>
          <cell r="U236">
            <v>2.2615079405202243E-2</v>
          </cell>
          <cell r="V236">
            <v>-3.8559770538560967E-3</v>
          </cell>
        </row>
        <row r="237">
          <cell r="A237" t="str">
            <v>upsus</v>
          </cell>
          <cell r="D237" t="str">
            <v>Upscale</v>
          </cell>
          <cell r="J237">
            <v>48776856.714562997</v>
          </cell>
          <cell r="K237">
            <v>55664193.273817956</v>
          </cell>
          <cell r="L237">
            <v>57025607.219574161</v>
          </cell>
          <cell r="M237">
            <v>52176381.227381706</v>
          </cell>
          <cell r="N237">
            <v>51511325.768673442</v>
          </cell>
          <cell r="O237">
            <v>57937006.079796866</v>
          </cell>
          <cell r="P237">
            <v>58303081.388026498</v>
          </cell>
          <cell r="Q237">
            <v>52999495.154920965</v>
          </cell>
          <cell r="T237"/>
          <cell r="U237">
            <v>7.6735014102345955E-2</v>
          </cell>
          <cell r="V237">
            <v>5.9148203283428957E-2</v>
          </cell>
        </row>
        <row r="238">
          <cell r="A238" t="str">
            <v>upmus</v>
          </cell>
          <cell r="D238" t="str">
            <v>Upper midscale</v>
          </cell>
          <cell r="J238">
            <v>52931288.126761645</v>
          </cell>
          <cell r="K238">
            <v>63062286.207392387</v>
          </cell>
          <cell r="L238">
            <v>65820798.82614965</v>
          </cell>
          <cell r="M238">
            <v>57033700.650117882</v>
          </cell>
          <cell r="N238">
            <v>56279142.880914658</v>
          </cell>
          <cell r="O238">
            <v>65373944.452612005</v>
          </cell>
          <cell r="P238">
            <v>67178650.260780483</v>
          </cell>
          <cell r="Q238">
            <v>57995253.652017199</v>
          </cell>
          <cell r="T238"/>
          <cell r="U238">
            <v>3.8890514834062806E-2</v>
          </cell>
          <cell r="V238">
            <v>3.0824386444491036E-2</v>
          </cell>
        </row>
        <row r="239">
          <cell r="A239" t="str">
            <v>midus</v>
          </cell>
          <cell r="D239" t="str">
            <v>Midscale</v>
          </cell>
          <cell r="J239">
            <v>23957133.705586355</v>
          </cell>
          <cell r="K239">
            <v>28891078.801300421</v>
          </cell>
          <cell r="L239">
            <v>30646821.636666257</v>
          </cell>
          <cell r="M239">
            <v>25253716.458424646</v>
          </cell>
          <cell r="N239">
            <v>24347184.662507132</v>
          </cell>
          <cell r="O239">
            <v>29232487.533268545</v>
          </cell>
          <cell r="P239">
            <v>30477295.304312542</v>
          </cell>
          <cell r="Q239">
            <v>25166444.765903629</v>
          </cell>
          <cell r="T239"/>
          <cell r="U239">
            <v>2.667851807451882E-2</v>
          </cell>
          <cell r="V239">
            <v>1.8286540180518118E-2</v>
          </cell>
        </row>
        <row r="240">
          <cell r="A240" t="str">
            <v>ecous</v>
          </cell>
          <cell r="D240" t="str">
            <v>Economy</v>
          </cell>
          <cell r="J240">
            <v>38243359.58140859</v>
          </cell>
          <cell r="K240">
            <v>45228352.796916395</v>
          </cell>
          <cell r="L240">
            <v>47437225.352906823</v>
          </cell>
          <cell r="M240">
            <v>39900618.438554339</v>
          </cell>
          <cell r="N240">
            <v>38818798.397144921</v>
          </cell>
          <cell r="O240">
            <v>45106273.06135013</v>
          </cell>
          <cell r="P240">
            <v>47088367.127034709</v>
          </cell>
          <cell r="Q240">
            <v>39588315.444836229</v>
          </cell>
          <cell r="T240"/>
          <cell r="U240">
            <v>3.7880388205254745E-2</v>
          </cell>
          <cell r="V240">
            <v>3.2200615275914002E-2</v>
          </cell>
        </row>
        <row r="241">
          <cell r="A241" t="str">
            <v>indus</v>
          </cell>
          <cell r="D241" t="str">
            <v>Independents</v>
          </cell>
          <cell r="J241">
            <v>75522177.875628829</v>
          </cell>
          <cell r="K241">
            <v>90284836.03790316</v>
          </cell>
          <cell r="L241">
            <v>97328858.892378882</v>
          </cell>
          <cell r="M241">
            <v>78556750.995283604</v>
          </cell>
          <cell r="N241">
            <v>75963369.221333057</v>
          </cell>
          <cell r="O241">
            <v>91123982.795054242</v>
          </cell>
          <cell r="P241">
            <v>96948096.834547505</v>
          </cell>
          <cell r="Q241">
            <v>77890912.343251795</v>
          </cell>
          <cell r="T241"/>
          <cell r="U241">
            <v>1.0246332853616646E-2</v>
          </cell>
          <cell r="V241">
            <v>3.3982297310579668E-3</v>
          </cell>
        </row>
        <row r="242">
          <cell r="A242" t="str">
            <v>ihgwe</v>
          </cell>
          <cell r="D242" t="str">
            <v>IHG Weighted</v>
          </cell>
          <cell r="J242">
            <v>48502444.956261843</v>
          </cell>
          <cell r="K242">
            <v>57338172.382513203</v>
          </cell>
          <cell r="L242">
            <v>59644305.656728677</v>
          </cell>
          <cell r="M242">
            <v>52088223.968991883</v>
          </cell>
          <cell r="N242">
            <v>51303494.76667358</v>
          </cell>
          <cell r="O242">
            <v>59379413.703029349</v>
          </cell>
          <cell r="P242">
            <v>60791678.384069614</v>
          </cell>
          <cell r="Q242">
            <v>52896657.653426856</v>
          </cell>
          <cell r="T242"/>
          <cell r="U242">
            <v>4.409901347863121E-2</v>
          </cell>
          <cell r="V242">
            <v>3.405239213643485E-2</v>
          </cell>
        </row>
        <row r="244">
          <cell r="D244" t="str">
            <v>Prior model growth estimates multiplied by prior year levels</v>
          </cell>
        </row>
        <row r="245">
          <cell r="A245" t="str">
            <v>totus</v>
          </cell>
          <cell r="D245" t="str">
            <v>US Total</v>
          </cell>
          <cell r="J245">
            <v>288193606.30033892</v>
          </cell>
          <cell r="K245">
            <v>337970282.02483159</v>
          </cell>
          <cell r="L245">
            <v>349351420.84188163</v>
          </cell>
          <cell r="M245">
            <v>300450357.40107745</v>
          </cell>
          <cell r="N245">
            <v>292443291.45616049</v>
          </cell>
          <cell r="O245">
            <v>343076784.66790462</v>
          </cell>
          <cell r="P245">
            <v>351177647.54316437</v>
          </cell>
          <cell r="Q245">
            <v>300762029.52093995</v>
          </cell>
          <cell r="T245"/>
          <cell r="U245">
            <v>-0.31697806877571977</v>
          </cell>
          <cell r="V245">
            <v>-0.32462244512245975</v>
          </cell>
        </row>
        <row r="246">
          <cell r="A246" t="str">
            <v>luxus</v>
          </cell>
          <cell r="D246" t="str">
            <v>Luxury</v>
          </cell>
          <cell r="J246">
            <v>8321027.7984447153</v>
          </cell>
          <cell r="K246">
            <v>8970341.4247888271</v>
          </cell>
          <cell r="L246">
            <v>8935290.5477042887</v>
          </cell>
          <cell r="M246">
            <v>8574647.0324161816</v>
          </cell>
          <cell r="N246">
            <v>8529891.3094046712</v>
          </cell>
          <cell r="O246">
            <v>9464219.1259652022</v>
          </cell>
          <cell r="P246">
            <v>9078283.9860223439</v>
          </cell>
          <cell r="Q246">
            <v>8708486.7879371606</v>
          </cell>
          <cell r="T246"/>
          <cell r="U246">
            <v>-0.2152909782696073</v>
          </cell>
          <cell r="V246">
            <v>-0.20711443148829178</v>
          </cell>
        </row>
        <row r="247">
          <cell r="A247" t="str">
            <v>upuus</v>
          </cell>
          <cell r="D247" t="str">
            <v>Upper upscale</v>
          </cell>
          <cell r="J247">
            <v>38787275.911420994</v>
          </cell>
          <cell r="K247">
            <v>43698762.833795786</v>
          </cell>
          <cell r="L247">
            <v>43014431.89475178</v>
          </cell>
          <cell r="M247">
            <v>39627240.393301621</v>
          </cell>
          <cell r="N247">
            <v>38957624.818790898</v>
          </cell>
          <cell r="O247">
            <v>43472796.791372702</v>
          </cell>
          <cell r="P247">
            <v>42779722.043050438</v>
          </cell>
          <cell r="Q247">
            <v>38999804.969659209</v>
          </cell>
          <cell r="T247"/>
          <cell r="U247">
            <v>-0.24235779470164431</v>
          </cell>
          <cell r="V247">
            <v>-0.26369838169868065</v>
          </cell>
        </row>
        <row r="248">
          <cell r="A248" t="str">
            <v>upsus</v>
          </cell>
          <cell r="D248" t="str">
            <v>Upscale</v>
          </cell>
          <cell r="J248">
            <v>48776856.715024471</v>
          </cell>
          <cell r="K248">
            <v>55664193.268376023</v>
          </cell>
          <cell r="L248">
            <v>56781043.722020298</v>
          </cell>
          <cell r="M248">
            <v>51969931.348821573</v>
          </cell>
          <cell r="N248">
            <v>51186329.128350161</v>
          </cell>
          <cell r="O248">
            <v>58974203.388784945</v>
          </cell>
          <cell r="P248">
            <v>58054016.291513793</v>
          </cell>
          <cell r="Q248">
            <v>52822614.661868811</v>
          </cell>
          <cell r="T248"/>
          <cell r="U248">
            <v>-0.20735427757564029</v>
          </cell>
          <cell r="V248">
            <v>-0.21863757995010136</v>
          </cell>
        </row>
        <row r="249">
          <cell r="A249" t="str">
            <v>upmus</v>
          </cell>
          <cell r="D249" t="str">
            <v>Upper midscale</v>
          </cell>
          <cell r="J249">
            <v>52931288.113011263</v>
          </cell>
          <cell r="K249">
            <v>63062286.204052582</v>
          </cell>
          <cell r="L249">
            <v>65842248.240316428</v>
          </cell>
          <cell r="M249">
            <v>57051501.448892124</v>
          </cell>
          <cell r="N249">
            <v>55219956.954908945</v>
          </cell>
          <cell r="O249">
            <v>64778506.367859684</v>
          </cell>
          <cell r="P249">
            <v>67246756.957009166</v>
          </cell>
          <cell r="Q249">
            <v>58019961.230395526</v>
          </cell>
          <cell r="T249"/>
          <cell r="U249">
            <v>-0.2944571699094749</v>
          </cell>
          <cell r="V249">
            <v>-0.30303724192275305</v>
          </cell>
        </row>
        <row r="250">
          <cell r="A250" t="str">
            <v>midus</v>
          </cell>
          <cell r="D250" t="str">
            <v>Midscale</v>
          </cell>
          <cell r="J250">
            <v>23957133.705513839</v>
          </cell>
          <cell r="K250">
            <v>28891078.800995573</v>
          </cell>
          <cell r="L250">
            <v>30639312.751327883</v>
          </cell>
          <cell r="M250">
            <v>25247754.031085838</v>
          </cell>
          <cell r="N250">
            <v>24292013.285499051</v>
          </cell>
          <cell r="O250">
            <v>29441616.401427023</v>
          </cell>
          <cell r="P250">
            <v>30462681.712214198</v>
          </cell>
          <cell r="Q250">
            <v>25153909.527929764</v>
          </cell>
          <cell r="T250"/>
          <cell r="U250">
            <v>-0.38439312959177152</v>
          </cell>
          <cell r="V250">
            <v>-0.38644716704578164</v>
          </cell>
        </row>
        <row r="251">
          <cell r="A251" t="str">
            <v>ecous</v>
          </cell>
          <cell r="D251" t="str">
            <v>Economy</v>
          </cell>
          <cell r="J251">
            <v>38243359.580912814</v>
          </cell>
          <cell r="K251">
            <v>45228352.79768189</v>
          </cell>
          <cell r="L251">
            <v>47376708.986022986</v>
          </cell>
          <cell r="M251">
            <v>39851660.3597783</v>
          </cell>
          <cell r="N251">
            <v>38722775.030927643</v>
          </cell>
          <cell r="O251">
            <v>46646054.396957882</v>
          </cell>
          <cell r="P251">
            <v>46970896.583324149</v>
          </cell>
          <cell r="Q251">
            <v>39477520.621234559</v>
          </cell>
          <cell r="T251"/>
          <cell r="U251">
            <v>-0.39801768225973633</v>
          </cell>
          <cell r="V251">
            <v>-0.39516016655263198</v>
          </cell>
        </row>
        <row r="252">
          <cell r="A252" t="str">
            <v>indus</v>
          </cell>
          <cell r="D252" t="str">
            <v>Independents</v>
          </cell>
          <cell r="J252">
            <v>75522177.88306421</v>
          </cell>
          <cell r="K252">
            <v>90284836.041127712</v>
          </cell>
          <cell r="L252">
            <v>97217751.364333406</v>
          </cell>
          <cell r="M252">
            <v>78473656.666146681</v>
          </cell>
          <cell r="N252">
            <v>75754934.22614412</v>
          </cell>
          <cell r="O252">
            <v>90592117.642584324</v>
          </cell>
          <cell r="P252">
            <v>96894537.411045656</v>
          </cell>
          <cell r="Q252">
            <v>77853581.304861292</v>
          </cell>
          <cell r="T252"/>
          <cell r="U252">
            <v>-0.36533413814167526</v>
          </cell>
          <cell r="V252">
            <v>-0.36956380001418443</v>
          </cell>
        </row>
        <row r="253">
          <cell r="A253" t="str">
            <v>ihgwe</v>
          </cell>
          <cell r="D253" t="str">
            <v>IHG Weighted</v>
          </cell>
          <cell r="J253">
            <v>48502445.306338988</v>
          </cell>
          <cell r="K253">
            <v>57338172.811587125</v>
          </cell>
          <cell r="L253">
            <v>59605949.470849298</v>
          </cell>
          <cell r="M253">
            <v>52057598.880029224</v>
          </cell>
          <cell r="N253">
            <v>50534388.099209711</v>
          </cell>
          <cell r="O253">
            <v>59141257.584605321</v>
          </cell>
          <cell r="P253">
            <v>60791186.188050777</v>
          </cell>
          <cell r="Q253">
            <v>52877567.142128259</v>
          </cell>
          <cell r="T253"/>
          <cell r="U253">
            <v>-0.28486422587433025</v>
          </cell>
          <cell r="V253">
            <v>-0.29344676247333534</v>
          </cell>
        </row>
        <row r="255">
          <cell r="D255" t="str">
            <v>Delta in demt for all quarters</v>
          </cell>
        </row>
        <row r="256">
          <cell r="A256" t="str">
            <v>totus</v>
          </cell>
          <cell r="D256" t="str">
            <v>US Total</v>
          </cell>
          <cell r="J256">
            <v>-2.9319348931312561</v>
          </cell>
          <cell r="K256">
            <v>-35008.083260715008</v>
          </cell>
          <cell r="L256">
            <v>589575.3228264451</v>
          </cell>
          <cell r="M256">
            <v>487787.83860552311</v>
          </cell>
          <cell r="N256">
            <v>2147875.2343133688</v>
          </cell>
          <cell r="O256">
            <v>-1818097.4131008983</v>
          </cell>
          <cell r="P256">
            <v>504112.55609828234</v>
          </cell>
          <cell r="Q256">
            <v>409859.89337325096</v>
          </cell>
          <cell r="U256">
            <v>1042352.1462363601</v>
          </cell>
          <cell r="V256">
            <v>1243750.2706840038</v>
          </cell>
        </row>
        <row r="257">
          <cell r="A257" t="str">
            <v>luxus</v>
          </cell>
          <cell r="D257" t="str">
            <v>Luxury</v>
          </cell>
          <cell r="J257">
            <v>-2.9550541630014777</v>
          </cell>
          <cell r="K257">
            <v>-3.2454359382390976</v>
          </cell>
          <cell r="L257">
            <v>13914.059194602072</v>
          </cell>
          <cell r="M257">
            <v>12786.715158665553</v>
          </cell>
          <cell r="N257">
            <v>107727.27831207402</v>
          </cell>
          <cell r="O257">
            <v>-369031.2241109293</v>
          </cell>
          <cell r="P257">
            <v>15226.539070030674</v>
          </cell>
          <cell r="Q257">
            <v>43958.032066829503</v>
          </cell>
          <cell r="U257">
            <v>26694.573863166384</v>
          </cell>
          <cell r="V257">
            <v>-202119.3746619951</v>
          </cell>
        </row>
        <row r="258">
          <cell r="A258" t="str">
            <v>upuus</v>
          </cell>
          <cell r="D258" t="str">
            <v>Upper upscale</v>
          </cell>
          <cell r="J258">
            <v>-5.4949149489402771E-3</v>
          </cell>
          <cell r="K258">
            <v>-5.8684200048446655E-3</v>
          </cell>
          <cell r="L258">
            <v>173054.92602281272</v>
          </cell>
          <cell r="M258">
            <v>148286.2543753311</v>
          </cell>
          <cell r="N258">
            <v>371446.75772552192</v>
          </cell>
          <cell r="O258">
            <v>185404.3045951128</v>
          </cell>
          <cell r="P258">
            <v>117248.1855719462</v>
          </cell>
          <cell r="Q258">
            <v>78389.546662129462</v>
          </cell>
          <cell r="U258">
            <v>321341.16903480887</v>
          </cell>
          <cell r="V258">
            <v>752488.79455471039</v>
          </cell>
        </row>
        <row r="259">
          <cell r="A259" t="str">
            <v>upsus</v>
          </cell>
          <cell r="D259" t="str">
            <v>Upscale</v>
          </cell>
          <cell r="J259">
            <v>-4.6147406101226807E-4</v>
          </cell>
          <cell r="K259">
            <v>5.4419338703155518E-3</v>
          </cell>
          <cell r="L259">
            <v>244563.49755386263</v>
          </cell>
          <cell r="M259">
            <v>206449.87856013328</v>
          </cell>
          <cell r="N259">
            <v>324996.64032328129</v>
          </cell>
          <cell r="O259">
            <v>-1037197.3089880794</v>
          </cell>
          <cell r="P259">
            <v>249065.09651270509</v>
          </cell>
          <cell r="Q259">
            <v>176880.49305215478</v>
          </cell>
          <cell r="U259">
            <v>451013.38109445572</v>
          </cell>
          <cell r="V259">
            <v>-286255.07909993827</v>
          </cell>
        </row>
        <row r="260">
          <cell r="A260" t="str">
            <v>upmus</v>
          </cell>
          <cell r="D260" t="str">
            <v>Upper midscale</v>
          </cell>
          <cell r="J260">
            <v>1.3750381767749786E-2</v>
          </cell>
          <cell r="K260">
            <v>3.3398047089576721E-3</v>
          </cell>
          <cell r="L260">
            <v>-21449.414166778326</v>
          </cell>
          <cell r="M260">
            <v>-17800.798774242401</v>
          </cell>
          <cell r="N260">
            <v>1059185.9260057136</v>
          </cell>
          <cell r="O260">
            <v>595438.08475232124</v>
          </cell>
          <cell r="P260">
            <v>-68106.696228682995</v>
          </cell>
          <cell r="Q260">
            <v>-24707.578378327191</v>
          </cell>
          <cell r="U260">
            <v>-39250.19585083425</v>
          </cell>
          <cell r="V260">
            <v>1561809.7361510247</v>
          </cell>
        </row>
        <row r="261">
          <cell r="A261" t="str">
            <v>midus</v>
          </cell>
          <cell r="D261" t="str">
            <v>Midscale</v>
          </cell>
          <cell r="J261">
            <v>7.2516500949859619E-5</v>
          </cell>
          <cell r="K261">
            <v>3.0484795570373535E-4</v>
          </cell>
          <cell r="L261">
            <v>7508.8853383734822</v>
          </cell>
          <cell r="M261">
            <v>5962.4273388087749</v>
          </cell>
          <cell r="N261">
            <v>55171.377008080482</v>
          </cell>
          <cell r="O261">
            <v>-209128.86815847829</v>
          </cell>
          <cell r="P261">
            <v>14613.592098344117</v>
          </cell>
          <cell r="Q261">
            <v>12535.237973865122</v>
          </cell>
          <cell r="U261">
            <v>13471.313054546714</v>
          </cell>
          <cell r="V261">
            <v>-126808.66107818857</v>
          </cell>
        </row>
        <row r="262">
          <cell r="A262" t="str">
            <v>ecous</v>
          </cell>
          <cell r="D262" t="str">
            <v>Economy</v>
          </cell>
          <cell r="J262">
            <v>4.9577653408050537E-4</v>
          </cell>
          <cell r="K262">
            <v>-7.6549500226974487E-4</v>
          </cell>
          <cell r="L262">
            <v>60516.366883836687</v>
          </cell>
          <cell r="M262">
            <v>48958.078776039183</v>
          </cell>
          <cell r="N262">
            <v>96023.366217277944</v>
          </cell>
          <cell r="O262">
            <v>-1539781.3356077522</v>
          </cell>
          <cell r="P262">
            <v>117470.54371055961</v>
          </cell>
          <cell r="Q262">
            <v>110794.82360167056</v>
          </cell>
          <cell r="U262">
            <v>109474.4453901574</v>
          </cell>
          <cell r="V262">
            <v>-1215492.6020782441</v>
          </cell>
        </row>
        <row r="263">
          <cell r="A263" t="str">
            <v>indus</v>
          </cell>
          <cell r="D263" t="str">
            <v>Independents</v>
          </cell>
          <cell r="J263">
            <v>-7.4353814125061035E-3</v>
          </cell>
          <cell r="K263">
            <v>-3.2245516777038574E-3</v>
          </cell>
          <cell r="L263">
            <v>111107.52804547548</v>
          </cell>
          <cell r="M263">
            <v>83094.329136922956</v>
          </cell>
          <cell r="N263">
            <v>208434.99518893659</v>
          </cell>
          <cell r="O263">
            <v>531865.15246991813</v>
          </cell>
          <cell r="P263">
            <v>53559.423501849174</v>
          </cell>
          <cell r="Q263">
            <v>37331.038390502334</v>
          </cell>
          <cell r="U263">
            <v>194201.84652246535</v>
          </cell>
          <cell r="V263">
            <v>831190.60955120623</v>
          </cell>
        </row>
        <row r="264">
          <cell r="A264" t="str">
            <v>ihgwe</v>
          </cell>
          <cell r="D264" t="str">
            <v>IHG Weighted</v>
          </cell>
          <cell r="J264">
            <v>-0.35007714480161667</v>
          </cell>
          <cell r="K264">
            <v>-0.42907392233610153</v>
          </cell>
          <cell r="L264">
            <v>38356.185879379511</v>
          </cell>
          <cell r="M264">
            <v>30625.08896265924</v>
          </cell>
          <cell r="N264">
            <v>769106.66746386886</v>
          </cell>
          <cell r="O264">
            <v>238156.11842402816</v>
          </cell>
          <cell r="P264">
            <v>492.19601883739233</v>
          </cell>
          <cell r="Q264">
            <v>19090.511298596859</v>
          </cell>
          <cell r="U264">
            <v>68980.495690971613</v>
          </cell>
          <cell r="V264">
            <v>1026845.4932053313</v>
          </cell>
        </row>
        <row r="266">
          <cell r="D266" t="str">
            <v>Prior model final growth</v>
          </cell>
        </row>
        <row r="267">
          <cell r="A267" t="str">
            <v>totus</v>
          </cell>
          <cell r="D267" t="str">
            <v>US Total</v>
          </cell>
          <cell r="U267">
            <v>2.4253275192352985E-2</v>
          </cell>
          <cell r="V267">
            <v>2.0203028517117971E-2</v>
          </cell>
        </row>
        <row r="268">
          <cell r="A268" t="str">
            <v>luxus</v>
          </cell>
          <cell r="D268" t="str">
            <v>Luxury</v>
          </cell>
          <cell r="U268">
            <v>3.5890748079083767E-2</v>
          </cell>
          <cell r="V268">
            <v>2.3451757513513583E-2</v>
          </cell>
        </row>
        <row r="269">
          <cell r="A269" t="str">
            <v>upuus</v>
          </cell>
          <cell r="D269" t="str">
            <v>Upper upscale</v>
          </cell>
          <cell r="U269">
            <v>2.1140729686518256E-2</v>
          </cell>
          <cell r="V269">
            <v>9.5299033788294185E-3</v>
          </cell>
        </row>
        <row r="270">
          <cell r="A270" t="str">
            <v>upsus</v>
          </cell>
          <cell r="D270" t="str">
            <v>Upscale</v>
          </cell>
          <cell r="U270">
            <v>5.4142702064713388E-2</v>
          </cell>
          <cell r="V270">
            <v>8.0535968329178198E-2</v>
          </cell>
        </row>
        <row r="271">
          <cell r="A271" t="str">
            <v>upmus</v>
          </cell>
          <cell r="D271" t="str">
            <v>Upper midscale</v>
          </cell>
          <cell r="U271">
            <v>3.8994317047967852E-2</v>
          </cell>
          <cell r="V271">
            <v>3.4146788132273675E-2</v>
          </cell>
        </row>
        <row r="272">
          <cell r="A272" t="str">
            <v>midus</v>
          </cell>
          <cell r="D272" t="str">
            <v>Midscale</v>
          </cell>
          <cell r="U272">
            <v>1.4499345937514008E-2</v>
          </cell>
          <cell r="V272">
            <v>1.0732505780797208E-3</v>
          </cell>
        </row>
        <row r="273">
          <cell r="A273" t="str">
            <v>ecous</v>
          </cell>
          <cell r="D273" t="str">
            <v>Economy</v>
          </cell>
          <cell r="U273">
            <v>1.3013179552858745E-2</v>
          </cell>
          <cell r="V273">
            <v>-4.3079631265633411E-3</v>
          </cell>
        </row>
        <row r="274">
          <cell r="A274" t="str">
            <v>indus</v>
          </cell>
          <cell r="D274" t="str">
            <v>Independents</v>
          </cell>
          <cell r="U274">
            <v>5.5825603045618344E-3</v>
          </cell>
          <cell r="V274">
            <v>-3.7744002226274276E-3</v>
          </cell>
        </row>
        <row r="275">
          <cell r="A275" t="str">
            <v>ihgwe</v>
          </cell>
          <cell r="D275" t="str">
            <v>IHG Weighted</v>
          </cell>
          <cell r="U275">
            <v>3.9980192908000367E-2</v>
          </cell>
          <cell r="V275">
            <v>3.9700513619560951E-2</v>
          </cell>
        </row>
        <row r="277">
          <cell r="D277" t="str">
            <v>Update drivers</v>
          </cell>
          <cell r="T277" t="str">
            <v>Update drivers: Add impact to demt to prior forecast of growth</v>
          </cell>
        </row>
        <row r="278">
          <cell r="A278" t="str">
            <v>totus</v>
          </cell>
          <cell r="B278" t="str">
            <v>updrivers_demt</v>
          </cell>
          <cell r="D278" t="str">
            <v>US Total</v>
          </cell>
          <cell r="U278">
            <v>2.5079538258682928E-2</v>
          </cell>
          <cell r="V278">
            <v>2.1169414128946188E-2</v>
          </cell>
          <cell r="X278" t="str">
            <v>totus_updrivers_demt</v>
          </cell>
        </row>
        <row r="279">
          <cell r="A279" t="str">
            <v>luxus</v>
          </cell>
          <cell r="B279" t="str">
            <v>updrivers_demt</v>
          </cell>
          <cell r="D279" t="str">
            <v>Luxury</v>
          </cell>
          <cell r="U279">
            <v>3.6676066314683203E-2</v>
          </cell>
          <cell r="V279">
            <v>1.7641929724394743E-2</v>
          </cell>
          <cell r="X279" t="str">
            <v>luxus_updrivers_demt</v>
          </cell>
        </row>
        <row r="280">
          <cell r="A280" t="str">
            <v>upuus</v>
          </cell>
          <cell r="B280" t="str">
            <v>updrivers_demt</v>
          </cell>
          <cell r="D280" t="str">
            <v>Upper upscale</v>
          </cell>
          <cell r="U280">
            <v>2.3085770323159605E-2</v>
          </cell>
          <cell r="V280">
            <v>1.4041633976145339E-2</v>
          </cell>
          <cell r="X280" t="str">
            <v>upuus_updrivers_demt</v>
          </cell>
        </row>
        <row r="281">
          <cell r="A281" t="str">
            <v>upsus</v>
          </cell>
          <cell r="B281" t="str">
            <v>updrivers_demt</v>
          </cell>
          <cell r="D281" t="str">
            <v>Upscale</v>
          </cell>
          <cell r="U281">
            <v>5.6299006671875575E-2</v>
          </cell>
          <cell r="V281">
            <v>7.9269382406312636E-2</v>
          </cell>
          <cell r="X281" t="str">
            <v>upsus_updrivers_demt</v>
          </cell>
        </row>
        <row r="282">
          <cell r="A282" t="str">
            <v>upmus</v>
          </cell>
          <cell r="B282" t="str">
            <v>updrivers_demt</v>
          </cell>
          <cell r="D282" t="str">
            <v>Upper midscale</v>
          </cell>
          <cell r="U282">
            <v>3.8830002243675117E-2</v>
          </cell>
          <cell r="V282">
            <v>4.0469171175510778E-2</v>
          </cell>
          <cell r="X282" t="str">
            <v>upmus_updrivers_demt</v>
          </cell>
        </row>
        <row r="283">
          <cell r="A283" t="str">
            <v>midus</v>
          </cell>
          <cell r="B283" t="str">
            <v>updrivers_demt</v>
          </cell>
          <cell r="D283" t="str">
            <v>Midscale</v>
          </cell>
          <cell r="U283">
            <v>1.4624708643012912E-2</v>
          </cell>
          <cell r="V283">
            <v>-1.0555311491871125E-4</v>
          </cell>
          <cell r="X283" t="str">
            <v>midus_updrivers_demt</v>
          </cell>
        </row>
        <row r="284">
          <cell r="A284" t="str">
            <v>ecous</v>
          </cell>
          <cell r="B284" t="str">
            <v>updrivers_demt</v>
          </cell>
          <cell r="D284" t="str">
            <v>Economy</v>
          </cell>
          <cell r="U284">
            <v>1.366982781525964E-2</v>
          </cell>
          <cell r="V284">
            <v>-1.1630259982248457E-2</v>
          </cell>
          <cell r="X284" t="str">
            <v>ecous_updrivers_demt</v>
          </cell>
        </row>
        <row r="285">
          <cell r="A285" t="str">
            <v>indus</v>
          </cell>
          <cell r="B285" t="str">
            <v>updrivers_demt</v>
          </cell>
          <cell r="D285" t="str">
            <v>Independents</v>
          </cell>
          <cell r="U285">
            <v>6.153548725277104E-3</v>
          </cell>
          <cell r="V285">
            <v>-1.3212910480238718E-3</v>
          </cell>
          <cell r="X285" t="str">
            <v>indus_updrivers_demt</v>
          </cell>
        </row>
        <row r="286">
          <cell r="A286" t="str">
            <v>ihgwe</v>
          </cell>
          <cell r="B286" t="str">
            <v>updrivers_demt</v>
          </cell>
          <cell r="D286" t="str">
            <v>IHG Weighted</v>
          </cell>
          <cell r="U286">
            <v>4.0298493638207929E-2</v>
          </cell>
          <cell r="V286">
            <v>4.4257819374581203E-2</v>
          </cell>
          <cell r="X286" t="str">
            <v>ihgwe_updrivers_demt</v>
          </cell>
        </row>
        <row r="289">
          <cell r="A289"/>
          <cell r="B289"/>
          <cell r="C289"/>
          <cell r="D289"/>
          <cell r="E289"/>
          <cell r="F289"/>
          <cell r="G289"/>
          <cell r="H289"/>
          <cell r="I289"/>
          <cell r="J289"/>
          <cell r="K289"/>
          <cell r="L289"/>
          <cell r="M289"/>
          <cell r="N289"/>
          <cell r="O289"/>
          <cell r="P289"/>
          <cell r="Q289"/>
        </row>
        <row r="290">
          <cell r="A290"/>
          <cell r="B290"/>
          <cell r="C290"/>
          <cell r="D290"/>
          <cell r="E290"/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D291" t="str">
            <v>ADR: Update hotel data</v>
          </cell>
        </row>
        <row r="293">
          <cell r="D293" t="str">
            <v>Current growth (Growth using actual data in current model)</v>
          </cell>
        </row>
        <row r="294">
          <cell r="A294" t="str">
            <v>totus</v>
          </cell>
          <cell r="B294" t="str">
            <v>rmrevt</v>
          </cell>
          <cell r="D294" t="str">
            <v>US Total</v>
          </cell>
          <cell r="J294">
            <v>1.0552332601743866</v>
          </cell>
          <cell r="K294">
            <v>1.061109879179263</v>
          </cell>
          <cell r="L294">
            <v>1.0371583523501138</v>
          </cell>
          <cell r="M294">
            <v>1.0390550726712937</v>
          </cell>
          <cell r="N294">
            <v>1.0634600919149115</v>
          </cell>
          <cell r="O294">
            <v>1.0387871862445353</v>
          </cell>
          <cell r="P294">
            <v>1.0665903750786156</v>
          </cell>
          <cell r="Q294">
            <v>1.0554247482022527</v>
          </cell>
        </row>
        <row r="295">
          <cell r="A295" t="str">
            <v>luxus</v>
          </cell>
          <cell r="B295" t="str">
            <v>rmrevt</v>
          </cell>
          <cell r="D295" t="str">
            <v>Luxury</v>
          </cell>
          <cell r="J295">
            <v>1.0847010705527973</v>
          </cell>
          <cell r="K295">
            <v>1.062867826808354</v>
          </cell>
          <cell r="L295">
            <v>1.0494645801081184</v>
          </cell>
          <cell r="M295">
            <v>1.0411424784923047</v>
          </cell>
          <cell r="N295">
            <v>1.0342936846122732</v>
          </cell>
          <cell r="O295">
            <v>1.0535965486416592</v>
          </cell>
          <cell r="P295">
            <v>1.0670086040201745</v>
          </cell>
          <cell r="Q295">
            <v>1.0584831691996492</v>
          </cell>
        </row>
        <row r="296">
          <cell r="A296" t="str">
            <v>upuus</v>
          </cell>
          <cell r="B296" t="str">
            <v>rmrevt</v>
          </cell>
          <cell r="D296" t="str">
            <v>Upper upscale</v>
          </cell>
          <cell r="J296">
            <v>1.0330109447193168</v>
          </cell>
          <cell r="K296">
            <v>1.0607746464210728</v>
          </cell>
          <cell r="L296">
            <v>1.0454614488472418</v>
          </cell>
          <cell r="M296">
            <v>1.0418652080573279</v>
          </cell>
          <cell r="N296">
            <v>1.0795223102889078</v>
          </cell>
          <cell r="O296">
            <v>1.0484898184203664</v>
          </cell>
          <cell r="P296">
            <v>1.0631603082121153</v>
          </cell>
          <cell r="Q296">
            <v>1.0386784737594543</v>
          </cell>
        </row>
        <row r="297">
          <cell r="A297" t="str">
            <v>upsus</v>
          </cell>
          <cell r="B297" t="str">
            <v>rmrevt</v>
          </cell>
          <cell r="D297" t="str">
            <v>Upscale</v>
          </cell>
          <cell r="J297">
            <v>1.0791180140937917</v>
          </cell>
          <cell r="K297">
            <v>1.082600274251226</v>
          </cell>
          <cell r="L297">
            <v>1.0637349163280718</v>
          </cell>
          <cell r="M297">
            <v>1.0639504675871558</v>
          </cell>
          <cell r="N297">
            <v>1.118982770800415</v>
          </cell>
          <cell r="O297">
            <v>1.12637000892627</v>
          </cell>
          <cell r="P297">
            <v>1.1495252892551728</v>
          </cell>
          <cell r="Q297">
            <v>1.1343128284525861</v>
          </cell>
        </row>
        <row r="298">
          <cell r="A298" t="str">
            <v>upmus</v>
          </cell>
          <cell r="B298" t="str">
            <v>rmrevt</v>
          </cell>
          <cell r="D298" t="str">
            <v>Upper midscale</v>
          </cell>
          <cell r="J298">
            <v>1.0695961745542573</v>
          </cell>
          <cell r="K298">
            <v>1.0207969641055779</v>
          </cell>
          <cell r="L298">
            <v>1.0456681102151753</v>
          </cell>
          <cell r="M298">
            <v>1.0499257855251631</v>
          </cell>
          <cell r="N298">
            <v>1.0780003897555368</v>
          </cell>
          <cell r="O298">
            <v>1.046426047987419</v>
          </cell>
          <cell r="P298">
            <v>1.0751263020179045</v>
          </cell>
          <cell r="Q298">
            <v>1.0517808782312976</v>
          </cell>
        </row>
        <row r="299">
          <cell r="A299" t="str">
            <v>midus</v>
          </cell>
          <cell r="B299" t="str">
            <v>rmrevt</v>
          </cell>
          <cell r="D299" t="str">
            <v>Midscale</v>
          </cell>
          <cell r="J299">
            <v>1.0503656334986435</v>
          </cell>
          <cell r="K299">
            <v>1.0485578029185512</v>
          </cell>
          <cell r="L299">
            <v>1.0173806728322536</v>
          </cell>
          <cell r="M299">
            <v>1.0258561039495013</v>
          </cell>
          <cell r="N299">
            <v>1.0373320765868352</v>
          </cell>
          <cell r="O299">
            <v>1.0186526732295589</v>
          </cell>
          <cell r="P299">
            <v>1.0236330832271729</v>
          </cell>
          <cell r="Q299">
            <v>1.0351479386040581</v>
          </cell>
        </row>
        <row r="300">
          <cell r="A300" t="str">
            <v>ecous</v>
          </cell>
          <cell r="B300" t="str">
            <v>rmrevt</v>
          </cell>
          <cell r="D300" t="str">
            <v>Economy</v>
          </cell>
          <cell r="J300">
            <v>1.0567186086364966</v>
          </cell>
          <cell r="K300">
            <v>1.0322108771658256</v>
          </cell>
          <cell r="L300">
            <v>1.0148968501040452</v>
          </cell>
          <cell r="M300">
            <v>1.0176879466053055</v>
          </cell>
          <cell r="N300">
            <v>1.0192823050691344</v>
          </cell>
          <cell r="O300">
            <v>1.0267594584956534</v>
          </cell>
          <cell r="P300">
            <v>1.0210783795849327</v>
          </cell>
          <cell r="Q300">
            <v>1.030332176165043</v>
          </cell>
        </row>
        <row r="301">
          <cell r="A301" t="str">
            <v>indus</v>
          </cell>
          <cell r="B301" t="str">
            <v>rmrevt</v>
          </cell>
          <cell r="D301" t="str">
            <v>Independents</v>
          </cell>
          <cell r="J301">
            <v>1.0394004274031114</v>
          </cell>
          <cell r="K301">
            <v>1.0482532350122242</v>
          </cell>
          <cell r="L301">
            <v>1.0185999368361018</v>
          </cell>
          <cell r="M301">
            <v>1.0199547883320592</v>
          </cell>
          <cell r="N301">
            <v>1.0279727171512913</v>
          </cell>
          <cell r="O301">
            <v>1.0044782852969703</v>
          </cell>
          <cell r="P301">
            <v>1.0325103523255224</v>
          </cell>
          <cell r="Q301">
            <v>1.0220630488650129</v>
          </cell>
        </row>
        <row r="302">
          <cell r="A302" t="str">
            <v>ihgwe</v>
          </cell>
          <cell r="B302" t="str">
            <v>rmrevt</v>
          </cell>
          <cell r="D302" t="str">
            <v>IHG Weighted</v>
          </cell>
          <cell r="J302">
            <v>1.0697928920250197</v>
          </cell>
          <cell r="K302">
            <v>1.0347804622541501</v>
          </cell>
          <cell r="L302">
            <v>1.0479887806862522</v>
          </cell>
          <cell r="M302">
            <v>1.0515789720064634</v>
          </cell>
          <cell r="N302">
            <v>1.0844592081890119</v>
          </cell>
          <cell r="O302">
            <v>1.0612475511109818</v>
          </cell>
          <cell r="P302">
            <v>1.0865854744075765</v>
          </cell>
          <cell r="Q302">
            <v>1.0671256385910013</v>
          </cell>
        </row>
        <row r="304">
          <cell r="D304" t="str">
            <v>Prior forecast growth (Forecast in prior model)</v>
          </cell>
        </row>
        <row r="305">
          <cell r="A305" t="str">
            <v>totus</v>
          </cell>
          <cell r="B305" t="str">
            <v>rmrevt</v>
          </cell>
          <cell r="D305" t="str">
            <v>US Total</v>
          </cell>
          <cell r="J305">
            <v>1.0552332601743866</v>
          </cell>
          <cell r="K305">
            <v>1.0872904485584929</v>
          </cell>
          <cell r="L305">
            <v>1.0347569624341637</v>
          </cell>
          <cell r="M305">
            <v>1.0374402457965131</v>
          </cell>
          <cell r="N305">
            <v>1.0547093928600157</v>
          </cell>
          <cell r="O305">
            <v>1.0460021779090145</v>
          </cell>
          <cell r="P305">
            <v>1.0660580885781403</v>
          </cell>
          <cell r="Q305">
            <v>1.0554581111437225</v>
          </cell>
        </row>
        <row r="306">
          <cell r="A306" t="str">
            <v>luxus</v>
          </cell>
          <cell r="B306" t="str">
            <v>rmrevt</v>
          </cell>
          <cell r="D306" t="str">
            <v>Luxury</v>
          </cell>
          <cell r="J306">
            <v>1.0847010705527973</v>
          </cell>
          <cell r="K306">
            <v>1.1316952280705397</v>
          </cell>
          <cell r="L306">
            <v>1.0469912035053304</v>
          </cell>
          <cell r="M306">
            <v>1.0381227461225964</v>
          </cell>
          <cell r="N306">
            <v>1.0270904187034995</v>
          </cell>
          <cell r="O306">
            <v>1.0473799980832073</v>
          </cell>
          <cell r="P306">
            <v>1.0613187181033257</v>
          </cell>
          <cell r="Q306">
            <v>1.049125782248469</v>
          </cell>
        </row>
        <row r="307">
          <cell r="A307" t="str">
            <v>upuus</v>
          </cell>
          <cell r="B307" t="str">
            <v>rmrevt</v>
          </cell>
          <cell r="D307" t="str">
            <v>Upper upscale</v>
          </cell>
          <cell r="J307">
            <v>1.0330109447193168</v>
          </cell>
          <cell r="K307">
            <v>1.0832722640202843</v>
          </cell>
          <cell r="L307">
            <v>1.0405468132933346</v>
          </cell>
          <cell r="M307">
            <v>1.037646547315292</v>
          </cell>
          <cell r="N307">
            <v>1.067202434915913</v>
          </cell>
          <cell r="O307">
            <v>1.0456487951002875</v>
          </cell>
          <cell r="P307">
            <v>1.0635091105814729</v>
          </cell>
          <cell r="Q307">
            <v>1.0429539339350591</v>
          </cell>
        </row>
        <row r="308">
          <cell r="A308" t="str">
            <v>upsus</v>
          </cell>
          <cell r="B308" t="str">
            <v>rmrevt</v>
          </cell>
          <cell r="D308" t="str">
            <v>Upscale</v>
          </cell>
          <cell r="J308">
            <v>1.0791180140937902</v>
          </cell>
          <cell r="K308">
            <v>1.1311198473072082</v>
          </cell>
          <cell r="L308">
            <v>1.0580625548679348</v>
          </cell>
          <cell r="M308">
            <v>1.0627842149335278</v>
          </cell>
          <cell r="N308">
            <v>1.1093399579659031</v>
          </cell>
          <cell r="O308">
            <v>1.1194864075976267</v>
          </cell>
          <cell r="P308">
            <v>1.1477536530388681</v>
          </cell>
          <cell r="Q308">
            <v>1.1340079336945459</v>
          </cell>
        </row>
        <row r="309">
          <cell r="A309" t="str">
            <v>upmus</v>
          </cell>
          <cell r="B309" t="str">
            <v>rmrevt</v>
          </cell>
          <cell r="D309" t="str">
            <v>Upper midscale</v>
          </cell>
          <cell r="J309">
            <v>1.0695961745542573</v>
          </cell>
          <cell r="K309">
            <v>1.0713224368993908</v>
          </cell>
          <cell r="L309">
            <v>1.0470112410514518</v>
          </cell>
          <cell r="M309">
            <v>1.050712213621712</v>
          </cell>
          <cell r="N309">
            <v>1.059887586418123</v>
          </cell>
          <cell r="O309">
            <v>1.0501785139172273</v>
          </cell>
          <cell r="P309">
            <v>1.0770356408349908</v>
          </cell>
          <cell r="Q309">
            <v>1.0527893201558334</v>
          </cell>
        </row>
        <row r="310">
          <cell r="A310" t="str">
            <v>midus</v>
          </cell>
          <cell r="B310" t="str">
            <v>rmrevt</v>
          </cell>
          <cell r="D310" t="str">
            <v>Midscale</v>
          </cell>
          <cell r="J310">
            <v>1.0503656334986435</v>
          </cell>
          <cell r="K310">
            <v>1.0699987287215786</v>
          </cell>
          <cell r="L310">
            <v>1.017131400871043</v>
          </cell>
          <cell r="M310">
            <v>1.026113877472695</v>
          </cell>
          <cell r="N310">
            <v>1.0357208797602422</v>
          </cell>
          <cell r="O310">
            <v>1.0193318064670904</v>
          </cell>
          <cell r="P310">
            <v>1.0236741264960636</v>
          </cell>
          <cell r="Q310">
            <v>1.035245974634277</v>
          </cell>
        </row>
        <row r="311">
          <cell r="A311" t="str">
            <v>ecous</v>
          </cell>
          <cell r="B311" t="str">
            <v>rmrevt</v>
          </cell>
          <cell r="D311" t="str">
            <v>Economy</v>
          </cell>
          <cell r="J311">
            <v>1.0567186086364972</v>
          </cell>
          <cell r="K311">
            <v>1.0778107259651908</v>
          </cell>
          <cell r="L311">
            <v>1.0132347630031693</v>
          </cell>
          <cell r="M311">
            <v>1.01785659849731</v>
          </cell>
          <cell r="N311">
            <v>1.02123914687602</v>
          </cell>
          <cell r="O311">
            <v>1.023704945326261</v>
          </cell>
          <cell r="P311">
            <v>1.0157381595472916</v>
          </cell>
          <cell r="Q311">
            <v>1.0225009995878405</v>
          </cell>
        </row>
        <row r="312">
          <cell r="A312" t="str">
            <v>indus</v>
          </cell>
          <cell r="B312" t="str">
            <v>rmrevt</v>
          </cell>
          <cell r="D312" t="str">
            <v>Independents</v>
          </cell>
          <cell r="J312">
            <v>1.0394004274031114</v>
          </cell>
          <cell r="K312">
            <v>1.0666276633308553</v>
          </cell>
          <cell r="L312">
            <v>1.0168030879106682</v>
          </cell>
          <cell r="M312">
            <v>1.0180030544875527</v>
          </cell>
          <cell r="N312">
            <v>1.0237829756962067</v>
          </cell>
          <cell r="O312">
            <v>1.0033339129044161</v>
          </cell>
          <cell r="P312">
            <v>1.0330234283321871</v>
          </cell>
          <cell r="Q312">
            <v>1.0230979954944504</v>
          </cell>
        </row>
        <row r="313">
          <cell r="A313" t="str">
            <v>ihgwe</v>
          </cell>
          <cell r="B313" t="str">
            <v>rmrevt</v>
          </cell>
          <cell r="D313" t="str">
            <v>IHG Weighted</v>
          </cell>
          <cell r="J313">
            <v>1.0697928920250195</v>
          </cell>
          <cell r="K313">
            <v>1.0833031237530326</v>
          </cell>
          <cell r="L313">
            <v>1.0478176424886638</v>
          </cell>
          <cell r="M313">
            <v>1.0517743846951026</v>
          </cell>
          <cell r="N313">
            <v>1.0688116351242822</v>
          </cell>
          <cell r="O313">
            <v>1.0625338726472535</v>
          </cell>
          <cell r="P313">
            <v>1.0875985306549827</v>
          </cell>
          <cell r="Q313">
            <v>1.0678330920563801</v>
          </cell>
        </row>
        <row r="315">
          <cell r="D315" t="str">
            <v>Current model ADR equation growth (growth and trend)</v>
          </cell>
        </row>
        <row r="316">
          <cell r="A316" t="str">
            <v>totus</v>
          </cell>
          <cell r="B316" t="str">
            <v>adr</v>
          </cell>
          <cell r="D316" t="str">
            <v>US Total</v>
          </cell>
          <cell r="J316">
            <v>4.0325758134107589E-2</v>
          </cell>
          <cell r="K316">
            <v>4.4807598463592196E-2</v>
          </cell>
          <cell r="L316">
            <v>4.4618251907382216E-2</v>
          </cell>
          <cell r="M316">
            <v>4.3429502590911127E-2</v>
          </cell>
          <cell r="N316">
            <v>4.0492366435644425E-2</v>
          </cell>
          <cell r="O316">
            <v>3.5138244277974615E-2</v>
          </cell>
          <cell r="P316">
            <v>4.0318891176377276E-2</v>
          </cell>
          <cell r="Q316">
            <v>3.5957904328191882E-2</v>
          </cell>
        </row>
        <row r="317">
          <cell r="A317" t="str">
            <v>luxus</v>
          </cell>
          <cell r="B317" t="str">
            <v>adr</v>
          </cell>
          <cell r="D317" t="str">
            <v>Luxury</v>
          </cell>
          <cell r="J317">
            <v>5.3974863609083663E-2</v>
          </cell>
          <cell r="K317">
            <v>5.6831466324107786E-2</v>
          </cell>
          <cell r="L317">
            <v>6.5098292073351285E-2</v>
          </cell>
          <cell r="M317">
            <v>6.2978482546577549E-2</v>
          </cell>
          <cell r="N317">
            <v>5.7680102772097369E-2</v>
          </cell>
          <cell r="O317">
            <v>5.4640708806142115E-2</v>
          </cell>
          <cell r="P317">
            <v>5.3205620997982414E-2</v>
          </cell>
          <cell r="Q317">
            <v>5.5011481194356497E-2</v>
          </cell>
        </row>
        <row r="318">
          <cell r="A318" t="str">
            <v>upuus</v>
          </cell>
          <cell r="B318" t="str">
            <v>adr</v>
          </cell>
          <cell r="D318" t="str">
            <v>Upper upscale</v>
          </cell>
          <cell r="J318">
            <v>4.131206465560059E-2</v>
          </cell>
          <cell r="K318">
            <v>5.0876487932516624E-2</v>
          </cell>
          <cell r="L318">
            <v>5.1377529920046593E-2</v>
          </cell>
          <cell r="M318">
            <v>4.9248411387777337E-2</v>
          </cell>
          <cell r="N318">
            <v>4.7673545271484784E-2</v>
          </cell>
          <cell r="O318">
            <v>4.0825756836416774E-2</v>
          </cell>
          <cell r="P318">
            <v>4.1018486006225839E-2</v>
          </cell>
          <cell r="Q318">
            <v>3.2554280880874469E-2</v>
          </cell>
        </row>
        <row r="319">
          <cell r="A319" t="str">
            <v>upsus</v>
          </cell>
          <cell r="B319" t="str">
            <v>adr</v>
          </cell>
          <cell r="D319" t="str">
            <v>Upscale</v>
          </cell>
          <cell r="J319">
            <v>3.8459891516438256E-2</v>
          </cell>
          <cell r="K319">
            <v>4.6102322394087555E-2</v>
          </cell>
          <cell r="L319">
            <v>4.4158553046184386E-2</v>
          </cell>
          <cell r="M319">
            <v>4.2758870806881635E-2</v>
          </cell>
          <cell r="N319">
            <v>3.7429302922122529E-2</v>
          </cell>
          <cell r="O319">
            <v>3.7653473091116482E-2</v>
          </cell>
          <cell r="P319">
            <v>4.714541477084136E-2</v>
          </cell>
          <cell r="Q319">
            <v>4.7310519363170912E-2</v>
          </cell>
        </row>
        <row r="320">
          <cell r="A320" t="str">
            <v>upmus</v>
          </cell>
          <cell r="B320" t="str">
            <v>adr</v>
          </cell>
          <cell r="D320" t="str">
            <v>Upper midscale</v>
          </cell>
          <cell r="J320">
            <v>2.3044382742288858E-2</v>
          </cell>
          <cell r="K320">
            <v>2.702556120361238E-2</v>
          </cell>
          <cell r="L320">
            <v>2.7400036129003831E-2</v>
          </cell>
          <cell r="M320">
            <v>2.5780097157626303E-2</v>
          </cell>
          <cell r="N320">
            <v>2.1646546221361529E-2</v>
          </cell>
          <cell r="O320">
            <v>2.1268994899479875E-2</v>
          </cell>
          <cell r="P320">
            <v>2.4803636519477559E-2</v>
          </cell>
          <cell r="Q320">
            <v>2.5994441630664875E-2</v>
          </cell>
        </row>
        <row r="321">
          <cell r="A321" t="str">
            <v>midus</v>
          </cell>
          <cell r="B321" t="str">
            <v>adr</v>
          </cell>
          <cell r="D321" t="str">
            <v>Midscale</v>
          </cell>
          <cell r="J321">
            <v>3.593401888491958E-2</v>
          </cell>
          <cell r="K321">
            <v>3.8540988513488472E-2</v>
          </cell>
          <cell r="L321">
            <v>3.8300987291515091E-2</v>
          </cell>
          <cell r="M321">
            <v>3.8030659822316355E-2</v>
          </cell>
          <cell r="N321">
            <v>3.5338386159479873E-2</v>
          </cell>
          <cell r="O321">
            <v>3.2439827232594129E-2</v>
          </cell>
          <cell r="P321">
            <v>3.2079611901781879E-2</v>
          </cell>
          <cell r="Q321">
            <v>2.8859793049687596E-2</v>
          </cell>
        </row>
        <row r="322">
          <cell r="A322" t="str">
            <v>ecous</v>
          </cell>
          <cell r="B322" t="str">
            <v>adr</v>
          </cell>
          <cell r="D322" t="str">
            <v>Economy</v>
          </cell>
          <cell r="J322">
            <v>3.4931738333086035E-2</v>
          </cell>
          <cell r="K322">
            <v>3.4860175612980895E-2</v>
          </cell>
          <cell r="L322">
            <v>3.5004778558220741E-2</v>
          </cell>
          <cell r="M322">
            <v>3.6166479321377107E-2</v>
          </cell>
          <cell r="N322">
            <v>3.2759430979487573E-2</v>
          </cell>
          <cell r="O322">
            <v>3.0598369287499778E-2</v>
          </cell>
          <cell r="P322">
            <v>2.9180497584759737E-2</v>
          </cell>
          <cell r="Q322">
            <v>2.6955810268132565E-2</v>
          </cell>
        </row>
        <row r="323">
          <cell r="A323" t="str">
            <v>indus</v>
          </cell>
          <cell r="B323" t="str">
            <v>adr</v>
          </cell>
          <cell r="D323" t="str">
            <v>Independents</v>
          </cell>
          <cell r="J323">
            <v>4.9799644389058831E-2</v>
          </cell>
          <cell r="K323">
            <v>5.2664084356039566E-2</v>
          </cell>
          <cell r="L323">
            <v>5.0457285683603935E-2</v>
          </cell>
          <cell r="M323">
            <v>4.8248029061069418E-2</v>
          </cell>
          <cell r="N323">
            <v>4.7274218693820313E-2</v>
          </cell>
          <cell r="O323">
            <v>3.4481216509634982E-2</v>
          </cell>
          <cell r="P323">
            <v>4.6509764795165345E-2</v>
          </cell>
          <cell r="Q323">
            <v>3.4014181898516099E-2</v>
          </cell>
        </row>
        <row r="324">
          <cell r="A324" t="str">
            <v>ihgwe</v>
          </cell>
          <cell r="B324" t="str">
            <v>adr</v>
          </cell>
          <cell r="D324" t="str">
            <v>IHG Weighted</v>
          </cell>
          <cell r="J324">
            <v>2.7809932067350045E-2</v>
          </cell>
          <cell r="K324">
            <v>3.2406206931135939E-2</v>
          </cell>
          <cell r="L324">
            <v>3.2510839961230761E-2</v>
          </cell>
          <cell r="M324">
            <v>3.1017331427246404E-2</v>
          </cell>
          <cell r="N324">
            <v>2.6847760912628006E-2</v>
          </cell>
          <cell r="O324">
            <v>2.6135661234291844E-2</v>
          </cell>
          <cell r="P324">
            <v>3.0144691212790561E-2</v>
          </cell>
          <cell r="Q324">
            <v>3.0557137946029853E-2</v>
          </cell>
        </row>
        <row r="326">
          <cell r="D326" t="str">
            <v>Prior model ADR equation growth (growth and trend)</v>
          </cell>
        </row>
        <row r="327">
          <cell r="A327" t="str">
            <v>totus</v>
          </cell>
          <cell r="B327" t="str">
            <v>adr</v>
          </cell>
          <cell r="D327" t="str">
            <v>US Total</v>
          </cell>
          <cell r="J327">
            <v>4.0325758141693473E-2</v>
          </cell>
          <cell r="K327">
            <v>4.5164522554475242E-2</v>
          </cell>
          <cell r="L327">
            <v>4.4212496874324755E-2</v>
          </cell>
          <cell r="M327">
            <v>4.3757515276803861E-2</v>
          </cell>
          <cell r="N327">
            <v>4.0390528709510626E-2</v>
          </cell>
          <cell r="O327">
            <v>3.4591223298089446E-2</v>
          </cell>
          <cell r="P327">
            <v>3.9439877903821786E-2</v>
          </cell>
          <cell r="Q327">
            <v>3.5719723897712448E-2</v>
          </cell>
        </row>
        <row r="328">
          <cell r="A328" t="str">
            <v>luxus</v>
          </cell>
          <cell r="B328" t="str">
            <v>adr</v>
          </cell>
          <cell r="D328" t="str">
            <v>Luxury</v>
          </cell>
          <cell r="J328">
            <v>5.3974863603192542E-2</v>
          </cell>
          <cell r="K328">
            <v>5.6831466322851271E-2</v>
          </cell>
          <cell r="L328">
            <v>6.4294703347893084E-2</v>
          </cell>
          <cell r="M328">
            <v>6.156397829710282E-2</v>
          </cell>
          <cell r="N328">
            <v>6.3241607213336298E-2</v>
          </cell>
          <cell r="O328">
            <v>4.9420866699729581E-2</v>
          </cell>
          <cell r="P328">
            <v>4.797864554793848E-2</v>
          </cell>
          <cell r="Q328">
            <v>4.9676712952456049E-2</v>
          </cell>
        </row>
        <row r="329">
          <cell r="A329" t="str">
            <v>upuus</v>
          </cell>
          <cell r="B329" t="str">
            <v>adr</v>
          </cell>
          <cell r="D329" t="str">
            <v>Upper upscale</v>
          </cell>
          <cell r="J329">
            <v>4.1312064655382015E-2</v>
          </cell>
          <cell r="K329">
            <v>5.0876487935797479E-2</v>
          </cell>
          <cell r="L329">
            <v>5.0680632375114491E-2</v>
          </cell>
          <cell r="M329">
            <v>4.892609338285666E-2</v>
          </cell>
          <cell r="N329">
            <v>4.568505286432558E-2</v>
          </cell>
          <cell r="O329">
            <v>4.0789478978695316E-2</v>
          </cell>
          <cell r="P329">
            <v>4.0068394492461266E-2</v>
          </cell>
          <cell r="Q329">
            <v>3.4935018981740153E-2</v>
          </cell>
        </row>
        <row r="330">
          <cell r="A330" t="str">
            <v>upsus</v>
          </cell>
          <cell r="B330" t="str">
            <v>adr</v>
          </cell>
          <cell r="D330" t="str">
            <v>Upscale</v>
          </cell>
          <cell r="J330">
            <v>3.8459891514017852E-2</v>
          </cell>
          <cell r="K330">
            <v>4.630825615130129E-2</v>
          </cell>
          <cell r="L330">
            <v>4.310967264121017E-2</v>
          </cell>
          <cell r="M330">
            <v>4.5626734126839708E-2</v>
          </cell>
          <cell r="N330">
            <v>3.5103690974353258E-2</v>
          </cell>
          <cell r="O330">
            <v>3.5106988352038584E-2</v>
          </cell>
          <cell r="P330">
            <v>4.5586206256715237E-2</v>
          </cell>
          <cell r="Q330">
            <v>4.6420054331871234E-2</v>
          </cell>
        </row>
        <row r="331">
          <cell r="A331" t="str">
            <v>upmus</v>
          </cell>
          <cell r="B331" t="str">
            <v>adr</v>
          </cell>
          <cell r="D331" t="str">
            <v>Upper midscale</v>
          </cell>
          <cell r="J331">
            <v>2.3044382742289152E-2</v>
          </cell>
          <cell r="K331">
            <v>2.702556120361263E-2</v>
          </cell>
          <cell r="L331">
            <v>2.835786070057552E-2</v>
          </cell>
          <cell r="M331">
            <v>2.6216787151571903E-2</v>
          </cell>
          <cell r="N331">
            <v>2.3701139475957256E-2</v>
          </cell>
          <cell r="O331">
            <v>2.4319366512303393E-2</v>
          </cell>
          <cell r="P331">
            <v>2.5890503728237008E-2</v>
          </cell>
          <cell r="Q331">
            <v>2.6838901591086001E-2</v>
          </cell>
        </row>
        <row r="332">
          <cell r="A332" t="str">
            <v>midus</v>
          </cell>
          <cell r="B332" t="str">
            <v>adr</v>
          </cell>
          <cell r="D332" t="str">
            <v>Midscale</v>
          </cell>
          <cell r="J332">
            <v>3.5934018884919885E-2</v>
          </cell>
          <cell r="K332">
            <v>3.8540988513488778E-2</v>
          </cell>
          <cell r="L332">
            <v>3.8300987291515112E-2</v>
          </cell>
          <cell r="M332">
            <v>3.8518033667746664E-2</v>
          </cell>
          <cell r="N332">
            <v>3.6052564753146735E-2</v>
          </cell>
          <cell r="O332">
            <v>3.3270979093822352E-2</v>
          </cell>
          <cell r="P332">
            <v>3.2354269352297391E-2</v>
          </cell>
          <cell r="Q332">
            <v>2.9216584376387925E-2</v>
          </cell>
        </row>
        <row r="333">
          <cell r="A333" t="str">
            <v>ecous</v>
          </cell>
          <cell r="B333" t="str">
            <v>adr</v>
          </cell>
          <cell r="D333" t="str">
            <v>Economy</v>
          </cell>
          <cell r="J333">
            <v>3.493173833308616E-2</v>
          </cell>
          <cell r="K333">
            <v>3.4860175612980951E-2</v>
          </cell>
          <cell r="L333">
            <v>3.4642274603182477E-2</v>
          </cell>
          <cell r="M333">
            <v>3.7559940140641193E-2</v>
          </cell>
          <cell r="N333">
            <v>3.715410876820209E-2</v>
          </cell>
          <cell r="O333">
            <v>2.8761815674688773E-2</v>
          </cell>
          <cell r="P333">
            <v>2.515806349420811E-2</v>
          </cell>
          <cell r="Q333">
            <v>2.0900990016021172E-2</v>
          </cell>
        </row>
        <row r="334">
          <cell r="A334" t="str">
            <v>indus</v>
          </cell>
          <cell r="B334" t="str">
            <v>adr</v>
          </cell>
          <cell r="D334" t="str">
            <v>Independents</v>
          </cell>
          <cell r="J334">
            <v>4.9799644421663167E-2</v>
          </cell>
          <cell r="K334">
            <v>5.2664084384753368E-2</v>
          </cell>
          <cell r="L334">
            <v>4.9833910620835017E-2</v>
          </cell>
          <cell r="M334">
            <v>4.7390968271147624E-2</v>
          </cell>
          <cell r="N334">
            <v>4.5937817849751601E-2</v>
          </cell>
          <cell r="O334">
            <v>3.4109253436426165E-2</v>
          </cell>
          <cell r="P334">
            <v>4.6416949314530914E-2</v>
          </cell>
          <cell r="Q334">
            <v>3.4447341652312856E-2</v>
          </cell>
        </row>
        <row r="335">
          <cell r="A335" t="str">
            <v>ihgwe</v>
          </cell>
          <cell r="B335" t="str">
            <v>adr</v>
          </cell>
          <cell r="D335" t="str">
            <v>IHG Weighted</v>
          </cell>
          <cell r="J335">
            <v>2.7809932066819084E-2</v>
          </cell>
          <cell r="K335">
            <v>3.2440483296951095E-2</v>
          </cell>
          <cell r="L335">
            <v>3.297468661134887E-2</v>
          </cell>
          <cell r="M335">
            <v>3.1804731560659161E-2</v>
          </cell>
          <cell r="N335">
            <v>2.8029059752576919E-2</v>
          </cell>
          <cell r="O335">
            <v>2.7815931236434468E-2</v>
          </cell>
          <cell r="P335">
            <v>3.0538695498188401E-2</v>
          </cell>
          <cell r="Q335">
            <v>3.0982965247693874E-2</v>
          </cell>
        </row>
        <row r="337">
          <cell r="D337" t="str">
            <v>Current growth (Growth using actual data in current model)</v>
          </cell>
        </row>
        <row r="338">
          <cell r="A338" t="str">
            <v>totus</v>
          </cell>
          <cell r="B338" t="str">
            <v>demt</v>
          </cell>
          <cell r="D338" t="str">
            <v>US Total</v>
          </cell>
          <cell r="J338">
            <v>1.0291350035882487</v>
          </cell>
          <cell r="K338">
            <v>1.031111986686261</v>
          </cell>
          <cell r="L338">
            <v>1.0163596781825854</v>
          </cell>
          <cell r="M338">
            <v>1.0174773007085696</v>
          </cell>
          <cell r="N338">
            <v>1.0331153843785463</v>
          </cell>
          <cell r="O338">
            <v>1.0158864508831704</v>
          </cell>
          <cell r="P338">
            <v>1.0223382656054896</v>
          </cell>
          <cell r="Q338">
            <v>1.0185210946914918</v>
          </cell>
        </row>
        <row r="339">
          <cell r="A339" t="str">
            <v>luxus</v>
          </cell>
          <cell r="B339" t="str">
            <v>demt</v>
          </cell>
          <cell r="D339" t="str">
            <v>Luxury</v>
          </cell>
          <cell r="J339">
            <v>1.040691158045782</v>
          </cell>
          <cell r="K339">
            <v>1.026766442792554</v>
          </cell>
          <cell r="L339">
            <v>1.0205547536358772</v>
          </cell>
          <cell r="M339">
            <v>1.0160302714030378</v>
          </cell>
          <cell r="N339">
            <v>1.0176099965826351</v>
          </cell>
          <cell r="O339">
            <v>1.0286965231233236</v>
          </cell>
          <cell r="P339">
            <v>1.0350706687792697</v>
          </cell>
          <cell r="Q339">
            <v>1.0285471564939153</v>
          </cell>
        </row>
        <row r="340">
          <cell r="A340" t="str">
            <v>upuus</v>
          </cell>
          <cell r="B340" t="str">
            <v>demt</v>
          </cell>
          <cell r="D340" t="str">
            <v>Upper upscale</v>
          </cell>
          <cell r="J340">
            <v>1.0228634452535195</v>
          </cell>
          <cell r="K340">
            <v>1.0311643281717167</v>
          </cell>
          <cell r="L340">
            <v>1.0203800650882771</v>
          </cell>
          <cell r="M340">
            <v>1.0193938844431736</v>
          </cell>
          <cell r="N340">
            <v>1.0231223323151768</v>
          </cell>
          <cell r="O340">
            <v>1.0075207633568934</v>
          </cell>
          <cell r="P340">
            <v>1.0154088960803773</v>
          </cell>
          <cell r="Q340">
            <v>1.0013476311133178</v>
          </cell>
        </row>
        <row r="341">
          <cell r="A341" t="str">
            <v>upsus</v>
          </cell>
          <cell r="B341" t="str">
            <v>demt</v>
          </cell>
          <cell r="D341" t="str">
            <v>Upscale</v>
          </cell>
          <cell r="J341">
            <v>1.0608331192654392</v>
          </cell>
          <cell r="K341">
            <v>1.0571456802471035</v>
          </cell>
          <cell r="L341">
            <v>1.041705345320372</v>
          </cell>
          <cell r="M341">
            <v>1.0431152552299265</v>
          </cell>
          <cell r="N341">
            <v>1.0882950614353433</v>
          </cell>
          <cell r="O341">
            <v>1.0825794869838556</v>
          </cell>
          <cell r="P341">
            <v>1.0871488626161609</v>
          </cell>
          <cell r="Q341">
            <v>1.0738176155785137</v>
          </cell>
        </row>
        <row r="342">
          <cell r="A342" t="str">
            <v>upmus</v>
          </cell>
          <cell r="B342" t="str">
            <v>demt</v>
          </cell>
          <cell r="D342" t="str">
            <v>Upper midscale</v>
          </cell>
          <cell r="J342">
            <v>1.0492622717070075</v>
          </cell>
          <cell r="K342">
            <v>1.0528990539265441</v>
          </cell>
          <cell r="L342">
            <v>1.0320082904556636</v>
          </cell>
          <cell r="M342">
            <v>1.0327017767774218</v>
          </cell>
          <cell r="N342">
            <v>1.0581238925624887</v>
          </cell>
          <cell r="O342">
            <v>1.0284643844035353</v>
          </cell>
          <cell r="P342">
            <v>1.0412009009339649</v>
          </cell>
          <cell r="Q342">
            <v>1.0269674395453354</v>
          </cell>
        </row>
        <row r="343">
          <cell r="A343" t="str">
            <v>midus</v>
          </cell>
          <cell r="B343" t="str">
            <v>demt</v>
          </cell>
          <cell r="D343" t="str">
            <v>Midscale</v>
          </cell>
          <cell r="J343">
            <v>1.0191681217424218</v>
          </cell>
          <cell r="K343">
            <v>1.0220631451050124</v>
          </cell>
          <cell r="L343">
            <v>1.0031938637151276</v>
          </cell>
          <cell r="M343">
            <v>1.0071899650379226</v>
          </cell>
          <cell r="N343">
            <v>1.0179447405203728</v>
          </cell>
          <cell r="O343">
            <v>0.99306517591035059</v>
          </cell>
          <cell r="P343">
            <v>0.995514011241312</v>
          </cell>
          <cell r="Q343">
            <v>1.0038824938498894</v>
          </cell>
        </row>
        <row r="344">
          <cell r="A344" t="str">
            <v>ecous</v>
          </cell>
          <cell r="B344" t="str">
            <v>demt</v>
          </cell>
          <cell r="D344" t="str">
            <v>Economy</v>
          </cell>
          <cell r="J344">
            <v>1.0146049966195041</v>
          </cell>
          <cell r="K344">
            <v>1.005376301027566</v>
          </cell>
          <cell r="L344">
            <v>0.99805383765076783</v>
          </cell>
          <cell r="M344">
            <v>1.0005613556926862</v>
          </cell>
          <cell r="N344">
            <v>1.0017230116406508</v>
          </cell>
          <cell r="O344">
            <v>0.9956210111650341</v>
          </cell>
          <cell r="P344">
            <v>0.99225617958931711</v>
          </cell>
          <cell r="Q344">
            <v>1.0007394043572004</v>
          </cell>
        </row>
        <row r="345">
          <cell r="A345" t="str">
            <v>indus</v>
          </cell>
          <cell r="B345" t="str">
            <v>demt</v>
          </cell>
          <cell r="D345" t="str">
            <v>Independents</v>
          </cell>
          <cell r="J345">
            <v>1.0084709412948258</v>
          </cell>
          <cell r="K345">
            <v>1.0170677513036335</v>
          </cell>
          <cell r="L345">
            <v>1.0027567067886842</v>
          </cell>
          <cell r="M345">
            <v>1.0015343041255949</v>
          </cell>
          <cell r="N345">
            <v>1.0074117316719049</v>
          </cell>
          <cell r="O345">
            <v>0.98680121312465519</v>
          </cell>
          <cell r="P345">
            <v>0.99702404886503426</v>
          </cell>
          <cell r="Q345">
            <v>0.99757787575360035</v>
          </cell>
        </row>
        <row r="346">
          <cell r="A346" t="str">
            <v>ihgwe</v>
          </cell>
          <cell r="B346" t="str">
            <v>demt</v>
          </cell>
          <cell r="D346" t="str">
            <v>IHG Weighted</v>
          </cell>
          <cell r="J346">
            <v>1.0492812097441531</v>
          </cell>
          <cell r="K346">
            <v>1.0517165568771856</v>
          </cell>
          <cell r="L346">
            <v>1.0319822256555635</v>
          </cell>
          <cell r="M346">
            <v>1.0330030953169504</v>
          </cell>
          <cell r="N346">
            <v>1.0605637768767775</v>
          </cell>
          <cell r="O346">
            <v>1.0350995599537491</v>
          </cell>
          <cell r="P346">
            <v>1.045900336496842</v>
          </cell>
          <cell r="Q346">
            <v>1.0331759849644617</v>
          </cell>
        </row>
        <row r="348">
          <cell r="D348" t="str">
            <v>Prior forecast growth (Forecast in prior model)</v>
          </cell>
        </row>
        <row r="349">
          <cell r="A349" t="str">
            <v>totus</v>
          </cell>
          <cell r="B349" t="str">
            <v>demt</v>
          </cell>
          <cell r="D349" t="str">
            <v>US Total</v>
          </cell>
          <cell r="J349">
            <v>1.0291350035882452</v>
          </cell>
          <cell r="K349">
            <v>1.0377268846777046</v>
          </cell>
          <cell r="L349">
            <v>1.014656105036343</v>
          </cell>
          <cell r="M349">
            <v>1.0158358707389359</v>
          </cell>
          <cell r="N349">
            <v>1.0252958196556645</v>
          </cell>
          <cell r="O349">
            <v>1.014764247857854</v>
          </cell>
          <cell r="P349">
            <v>1.0225941067532007</v>
          </cell>
          <cell r="Q349">
            <v>1.0186925904133319</v>
          </cell>
        </row>
        <row r="350">
          <cell r="A350" t="str">
            <v>luxus</v>
          </cell>
          <cell r="B350" t="str">
            <v>demt</v>
          </cell>
          <cell r="D350" t="str">
            <v>Luxury</v>
          </cell>
          <cell r="J350">
            <v>1.0406911580457823</v>
          </cell>
          <cell r="K350">
            <v>1.0691727772021511</v>
          </cell>
          <cell r="L350">
            <v>1.0189680138218762</v>
          </cell>
          <cell r="M350">
            <v>1.0145173992162022</v>
          </cell>
          <cell r="N350">
            <v>1.0049184943819138</v>
          </cell>
          <cell r="O350">
            <v>1.0279787974058336</v>
          </cell>
          <cell r="P350">
            <v>1.0349466209252502</v>
          </cell>
          <cell r="Q350">
            <v>1.024907500666014</v>
          </cell>
        </row>
        <row r="351">
          <cell r="A351" t="str">
            <v>upuus</v>
          </cell>
          <cell r="B351" t="str">
            <v>demt</v>
          </cell>
          <cell r="D351" t="str">
            <v>Upper upscale</v>
          </cell>
          <cell r="J351">
            <v>1.0228634452535221</v>
          </cell>
          <cell r="K351">
            <v>1.029537679349205</v>
          </cell>
          <cell r="L351">
            <v>1.0162913391707109</v>
          </cell>
          <cell r="M351">
            <v>1.015593504822913</v>
          </cell>
          <cell r="N351">
            <v>1.0134593665277558</v>
          </cell>
          <cell r="O351">
            <v>1.0048272036841983</v>
          </cell>
          <cell r="P351">
            <v>1.0167075386054398</v>
          </cell>
          <cell r="Q351">
            <v>1.0030785160313409</v>
          </cell>
        </row>
        <row r="352">
          <cell r="A352" t="str">
            <v>upsus</v>
          </cell>
          <cell r="B352" t="str">
            <v>demt</v>
          </cell>
          <cell r="D352" t="str">
            <v>Upscale</v>
          </cell>
          <cell r="J352">
            <v>1.0608331192654417</v>
          </cell>
          <cell r="K352">
            <v>1.0799339708416908</v>
          </cell>
          <cell r="L352">
            <v>1.0372378242347862</v>
          </cell>
          <cell r="M352">
            <v>1.038987889308788</v>
          </cell>
          <cell r="N352">
            <v>1.0814287609981295</v>
          </cell>
          <cell r="O352">
            <v>1.0787069195998815</v>
          </cell>
          <cell r="P352">
            <v>1.0871671597441164</v>
          </cell>
          <cell r="Q352">
            <v>1.0744853472387912</v>
          </cell>
        </row>
        <row r="353">
          <cell r="A353" t="str">
            <v>upmus</v>
          </cell>
          <cell r="B353" t="str">
            <v>demt</v>
          </cell>
          <cell r="D353" t="str">
            <v>Upper midscale</v>
          </cell>
          <cell r="J353">
            <v>1.0492622717070097</v>
          </cell>
          <cell r="K353">
            <v>1.0427570827864989</v>
          </cell>
          <cell r="L353">
            <v>1.0323445971192118</v>
          </cell>
          <cell r="M353">
            <v>1.0330240935184503</v>
          </cell>
          <cell r="N353">
            <v>1.038209766696282</v>
          </cell>
          <cell r="O353">
            <v>1.0290087888344952</v>
          </cell>
          <cell r="P353">
            <v>1.0419169499483523</v>
          </cell>
          <cell r="Q353">
            <v>1.027084392514555</v>
          </cell>
        </row>
        <row r="354">
          <cell r="A354" t="str">
            <v>midus</v>
          </cell>
          <cell r="B354" t="str">
            <v>demt</v>
          </cell>
          <cell r="D354" t="str">
            <v>Midscale</v>
          </cell>
          <cell r="J354">
            <v>1.0191681217424224</v>
          </cell>
          <cell r="K354">
            <v>1.0295445004436989</v>
          </cell>
          <cell r="L354">
            <v>1.0029480676654063</v>
          </cell>
          <cell r="M354">
            <v>1.0069521664947776</v>
          </cell>
          <cell r="N354">
            <v>1.01563805028776</v>
          </cell>
          <cell r="O354">
            <v>0.9929016549469355</v>
          </cell>
          <cell r="P354">
            <v>0.99528052830053626</v>
          </cell>
          <cell r="Q354">
            <v>1.0036194222221879</v>
          </cell>
        </row>
        <row r="355">
          <cell r="A355" t="str">
            <v>ecous</v>
          </cell>
          <cell r="B355" t="str">
            <v>demt</v>
          </cell>
          <cell r="D355" t="str">
            <v>Economy</v>
          </cell>
          <cell r="J355">
            <v>1.0146049966195012</v>
          </cell>
          <cell r="K355">
            <v>1.0408854056816665</v>
          </cell>
          <cell r="L355">
            <v>0.99678060567398918</v>
          </cell>
          <cell r="M355">
            <v>0.9993336664089314</v>
          </cell>
          <cell r="N355">
            <v>0.99924511898125268</v>
          </cell>
          <cell r="O355">
            <v>0.99448387879241473</v>
          </cell>
          <cell r="P355">
            <v>0.99104510591176564</v>
          </cell>
          <cell r="Q355">
            <v>0.99916463564184621</v>
          </cell>
        </row>
        <row r="356">
          <cell r="A356" t="str">
            <v>indus</v>
          </cell>
          <cell r="B356" t="str">
            <v>demt</v>
          </cell>
          <cell r="D356" t="str">
            <v>Independents</v>
          </cell>
          <cell r="J356">
            <v>1.008470941294827</v>
          </cell>
          <cell r="K356">
            <v>1.011908215349298</v>
          </cell>
          <cell r="L356">
            <v>1.0016119916426318</v>
          </cell>
          <cell r="M356">
            <v>1.0004749194125759</v>
          </cell>
          <cell r="N356">
            <v>1.0046475064723581</v>
          </cell>
          <cell r="O356">
            <v>0.98604368331319492</v>
          </cell>
          <cell r="P356">
            <v>0.99761208053251027</v>
          </cell>
          <cell r="Q356">
            <v>0.99815557408602207</v>
          </cell>
        </row>
        <row r="357">
          <cell r="A357" t="str">
            <v>ihgwe</v>
          </cell>
          <cell r="B357" t="str">
            <v>demt</v>
          </cell>
          <cell r="D357" t="str">
            <v>IHG Weighted</v>
          </cell>
          <cell r="J357">
            <v>1.0492812097441553</v>
          </cell>
          <cell r="K357">
            <v>1.0478359357334976</v>
          </cell>
          <cell r="L357">
            <v>1.0314612253999476</v>
          </cell>
          <cell r="M357">
            <v>1.0324935880371875</v>
          </cell>
          <cell r="N357">
            <v>1.0437488253119709</v>
          </cell>
          <cell r="O357">
            <v>1.0350311134357728</v>
          </cell>
          <cell r="P357">
            <v>1.0464502343592388</v>
          </cell>
          <cell r="Q357">
            <v>1.0333616140824353</v>
          </cell>
        </row>
        <row r="359">
          <cell r="D359" t="str">
            <v>Current model demt equation growth (growth and trend)</v>
          </cell>
        </row>
        <row r="360">
          <cell r="A360" t="str">
            <v>totus</v>
          </cell>
          <cell r="B360" t="str">
            <v>demt</v>
          </cell>
          <cell r="D360" t="str">
            <v>US Total</v>
          </cell>
          <cell r="J360">
            <v>3.9680283789771835E-2</v>
          </cell>
          <cell r="K360">
            <v>4.3371711141222749E-2</v>
          </cell>
          <cell r="L360">
            <v>3.151651959034512E-2</v>
          </cell>
          <cell r="M360">
            <v>3.0163258964821117E-2</v>
          </cell>
          <cell r="N360">
            <v>3.2917668015763402E-2</v>
          </cell>
          <cell r="O360">
            <v>2.2520315924038026E-2</v>
          </cell>
          <cell r="P360">
            <v>2.0251337272245356E-2</v>
          </cell>
          <cell r="Q360">
            <v>1.3613346608813671E-2</v>
          </cell>
        </row>
        <row r="361">
          <cell r="A361" t="str">
            <v>luxus</v>
          </cell>
          <cell r="B361" t="str">
            <v>demt</v>
          </cell>
          <cell r="D361" t="str">
            <v>Luxury</v>
          </cell>
          <cell r="J361">
            <v>5.9000311843412673E-2</v>
          </cell>
          <cell r="K361">
            <v>6.688488225883131E-2</v>
          </cell>
          <cell r="L361">
            <v>6.0806503054462349E-2</v>
          </cell>
          <cell r="M361">
            <v>5.1202843196423334E-2</v>
          </cell>
          <cell r="N361">
            <v>5.6456737241234997E-2</v>
          </cell>
          <cell r="O361">
            <v>5.4292489274850614E-2</v>
          </cell>
          <cell r="P361">
            <v>5.6456519906276557E-2</v>
          </cell>
          <cell r="Q361">
            <v>5.4332826604089543E-2</v>
          </cell>
        </row>
        <row r="362">
          <cell r="A362" t="str">
            <v>upuus</v>
          </cell>
          <cell r="B362" t="str">
            <v>demt</v>
          </cell>
          <cell r="D362" t="str">
            <v>Upper upscale</v>
          </cell>
          <cell r="J362">
            <v>2.1101243300951672E-2</v>
          </cell>
          <cell r="K362">
            <v>2.9109846340919017E-2</v>
          </cell>
          <cell r="L362">
            <v>2.0302020217615707E-2</v>
          </cell>
          <cell r="M362">
            <v>1.845516238079651E-2</v>
          </cell>
          <cell r="N362">
            <v>1.2366977743656339E-2</v>
          </cell>
          <cell r="O362">
            <v>-2.5073765826955467E-3</v>
          </cell>
          <cell r="P362">
            <v>-6.6227474736290943E-3</v>
          </cell>
          <cell r="Q362">
            <v>-1.844024573640498E-2</v>
          </cell>
        </row>
        <row r="363">
          <cell r="A363" t="str">
            <v>upsus</v>
          </cell>
          <cell r="B363" t="str">
            <v>demt</v>
          </cell>
          <cell r="D363" t="str">
            <v>Upscale</v>
          </cell>
          <cell r="J363">
            <v>7.4355537100504743E-2</v>
          </cell>
          <cell r="K363">
            <v>7.6899901255335051E-2</v>
          </cell>
          <cell r="L363">
            <v>7.3410353425442901E-2</v>
          </cell>
          <cell r="M363">
            <v>7.0954688197581467E-2</v>
          </cell>
          <cell r="N363">
            <v>6.9846724725319442E-2</v>
          </cell>
          <cell r="O363">
            <v>6.1346607283116326E-2</v>
          </cell>
          <cell r="P363">
            <v>5.4705757625301943E-2</v>
          </cell>
          <cell r="Q363">
            <v>4.4395477249612111E-2</v>
          </cell>
        </row>
        <row r="364">
          <cell r="A364" t="str">
            <v>upmus</v>
          </cell>
          <cell r="B364" t="str">
            <v>demt</v>
          </cell>
          <cell r="D364" t="str">
            <v>Upper midscale</v>
          </cell>
          <cell r="J364">
            <v>3.8469344169413729E-2</v>
          </cell>
          <cell r="K364">
            <v>4.1868246535737716E-2</v>
          </cell>
          <cell r="L364">
            <v>3.7184394277173044E-2</v>
          </cell>
          <cell r="M364">
            <v>3.4884235760804377E-2</v>
          </cell>
          <cell r="N364">
            <v>5.1711405897454876E-2</v>
          </cell>
          <cell r="O364">
            <v>2.632175147271739E-2</v>
          </cell>
          <cell r="P364">
            <v>2.6097306492805162E-2</v>
          </cell>
          <cell r="Q364">
            <v>1.9424624565380987E-2</v>
          </cell>
        </row>
        <row r="365">
          <cell r="A365" t="str">
            <v>midus</v>
          </cell>
          <cell r="B365" t="str">
            <v>demt</v>
          </cell>
          <cell r="D365" t="str">
            <v>Midscale</v>
          </cell>
          <cell r="J365">
            <v>2.6557985386622796E-2</v>
          </cell>
          <cell r="K365">
            <v>2.9116471859497273E-2</v>
          </cell>
          <cell r="L365">
            <v>2.6060842069604365E-2</v>
          </cell>
          <cell r="M365">
            <v>2.3256831867547852E-2</v>
          </cell>
          <cell r="N365">
            <v>2.3721343223061887E-2</v>
          </cell>
          <cell r="O365">
            <v>1.9041018266985503E-2</v>
          </cell>
          <cell r="P365">
            <v>1.7325099684577697E-2</v>
          </cell>
          <cell r="Q365">
            <v>1.2630810332391178E-2</v>
          </cell>
        </row>
        <row r="366">
          <cell r="A366" t="str">
            <v>ecous</v>
          </cell>
          <cell r="B366" t="str">
            <v>demt</v>
          </cell>
          <cell r="D366" t="str">
            <v>Economy</v>
          </cell>
          <cell r="J366">
            <v>3.7365424288163536E-2</v>
          </cell>
          <cell r="K366">
            <v>4.0071702559110391E-2</v>
          </cell>
          <cell r="L366">
            <v>3.6285137384156785E-2</v>
          </cell>
          <cell r="M366">
            <v>3.4798746562854199E-2</v>
          </cell>
          <cell r="N366">
            <v>3.780073801601265E-2</v>
          </cell>
          <cell r="O366">
            <v>3.2006966899551487E-2</v>
          </cell>
          <cell r="P366">
            <v>3.0851918567249559E-2</v>
          </cell>
          <cell r="Q366">
            <v>2.6379735078488245E-2</v>
          </cell>
        </row>
        <row r="367">
          <cell r="A367" t="str">
            <v>indus</v>
          </cell>
          <cell r="B367" t="str">
            <v>demt</v>
          </cell>
          <cell r="D367" t="str">
            <v>Independents</v>
          </cell>
          <cell r="J367">
            <v>9.9437583104508773E-3</v>
          </cell>
          <cell r="K367">
            <v>1.1837870421238343E-2</v>
          </cell>
          <cell r="L367">
            <v>1.0310918345198861E-2</v>
          </cell>
          <cell r="M367">
            <v>8.4044676201785479E-3</v>
          </cell>
          <cell r="N367">
            <v>7.3333744494007529E-3</v>
          </cell>
          <cell r="O367">
            <v>4.1656466971302106E-3</v>
          </cell>
          <cell r="P367">
            <v>3.6382131590462097E-3</v>
          </cell>
          <cell r="Q367">
            <v>-1.6406787794624178E-3</v>
          </cell>
        </row>
        <row r="368">
          <cell r="A368" t="str">
            <v>ihgwe</v>
          </cell>
          <cell r="B368" t="str">
            <v>demt</v>
          </cell>
          <cell r="D368" t="str">
            <v>IHG Weighted</v>
          </cell>
          <cell r="J368">
            <v>4.3419743007731035E-2</v>
          </cell>
          <cell r="K368">
            <v>4.6818577396625392E-2</v>
          </cell>
          <cell r="L368">
            <v>4.2334463897327305E-2</v>
          </cell>
          <cell r="M368">
            <v>3.9825747025726672E-2</v>
          </cell>
          <cell r="N368">
            <v>5.1459041227323407E-2</v>
          </cell>
          <cell r="O368">
            <v>3.1375941049615337E-2</v>
          </cell>
          <cell r="P368">
            <v>2.9907249709127524E-2</v>
          </cell>
          <cell r="Q368">
            <v>2.275681922669219E-2</v>
          </cell>
        </row>
        <row r="370">
          <cell r="D370" t="str">
            <v>Prior model demt equation growth (growth and trend)</v>
          </cell>
        </row>
        <row r="371">
          <cell r="A371" t="str">
            <v>totus</v>
          </cell>
          <cell r="B371" t="str">
            <v>demt</v>
          </cell>
          <cell r="D371" t="str">
            <v>US Total</v>
          </cell>
          <cell r="J371">
            <v>3.9680293963260185E-2</v>
          </cell>
          <cell r="K371">
            <v>4.3475299824531861E-2</v>
          </cell>
          <cell r="L371">
            <v>2.9830313796651537E-2</v>
          </cell>
          <cell r="M371">
            <v>2.8541053207867473E-2</v>
          </cell>
          <cell r="N371">
            <v>2.559992102736771E-2</v>
          </cell>
          <cell r="O371">
            <v>2.1438982087003719E-2</v>
          </cell>
          <cell r="P371">
            <v>2.0494433181146583E-2</v>
          </cell>
          <cell r="Q371">
            <v>1.386607377975909E-2</v>
          </cell>
        </row>
        <row r="372">
          <cell r="A372" t="str">
            <v>luxus</v>
          </cell>
          <cell r="B372" t="str">
            <v>demt</v>
          </cell>
          <cell r="D372" t="str">
            <v>Luxury</v>
          </cell>
          <cell r="J372">
            <v>5.9000666974384795E-2</v>
          </cell>
          <cell r="K372">
            <v>6.688524405515324E-2</v>
          </cell>
          <cell r="L372">
            <v>5.9250511467157325E-2</v>
          </cell>
          <cell r="M372">
            <v>4.9712730466086784E-2</v>
          </cell>
          <cell r="N372">
            <v>4.3906438104748612E-2</v>
          </cell>
          <cell r="O372">
            <v>5.3594541728672528E-2</v>
          </cell>
          <cell r="P372">
            <v>5.6336667908146953E-2</v>
          </cell>
          <cell r="Q372">
            <v>5.0787913034500178E-2</v>
          </cell>
        </row>
        <row r="373">
          <cell r="A373" t="str">
            <v>upuus</v>
          </cell>
          <cell r="B373" t="str">
            <v>demt</v>
          </cell>
          <cell r="D373" t="str">
            <v>Upper upscale</v>
          </cell>
          <cell r="J373">
            <v>2.1101243442617323E-2</v>
          </cell>
          <cell r="K373">
            <v>2.9109846475210595E-2</v>
          </cell>
          <cell r="L373">
            <v>1.6286908696021968E-2</v>
          </cell>
          <cell r="M373">
            <v>1.4720118067080172E-2</v>
          </cell>
          <cell r="N373">
            <v>2.8775098717711538E-3</v>
          </cell>
          <cell r="O373">
            <v>-5.1844099043958092E-3</v>
          </cell>
          <cell r="P373">
            <v>-5.3446290748149303E-3</v>
          </cell>
          <cell r="Q373">
            <v>-1.6713182506145348E-2</v>
          </cell>
        </row>
        <row r="374">
          <cell r="A374" t="str">
            <v>upsus</v>
          </cell>
          <cell r="B374" t="str">
            <v>demt</v>
          </cell>
          <cell r="D374" t="str">
            <v>Upscale</v>
          </cell>
          <cell r="J374">
            <v>7.4355537109965272E-2</v>
          </cell>
          <cell r="K374">
            <v>7.6899901157571393E-2</v>
          </cell>
          <cell r="L374">
            <v>6.9112469743062274E-2</v>
          </cell>
          <cell r="M374">
            <v>6.6990070653833625E-2</v>
          </cell>
          <cell r="N374">
            <v>6.351751057593627E-2</v>
          </cell>
          <cell r="O374">
            <v>5.7763027137067526E-2</v>
          </cell>
          <cell r="P374">
            <v>5.4722587863194616E-2</v>
          </cell>
          <cell r="Q374">
            <v>4.5017113669928964E-2</v>
          </cell>
        </row>
        <row r="375">
          <cell r="A375" t="str">
            <v>upmus</v>
          </cell>
          <cell r="B375" t="str">
            <v>demt</v>
          </cell>
          <cell r="D375" t="str">
            <v>Upper midscale</v>
          </cell>
          <cell r="J375">
            <v>3.8469343909638111E-2</v>
          </cell>
          <cell r="K375">
            <v>4.1868246482780008E-2</v>
          </cell>
          <cell r="L375">
            <v>3.751021712320874E-2</v>
          </cell>
          <cell r="M375">
            <v>3.5196297248029071E-2</v>
          </cell>
          <cell r="N375">
            <v>3.2711830299200925E-2</v>
          </cell>
          <cell r="O375">
            <v>2.6850948597370958E-2</v>
          </cell>
          <cell r="P375">
            <v>2.6784784680644054E-2</v>
          </cell>
          <cell r="Q375">
            <v>1.9538499948192761E-2</v>
          </cell>
        </row>
        <row r="376">
          <cell r="A376" t="str">
            <v>midus</v>
          </cell>
          <cell r="B376" t="str">
            <v>demt</v>
          </cell>
          <cell r="D376" t="str">
            <v>Midscale</v>
          </cell>
          <cell r="J376">
            <v>2.6557985383598454E-2</v>
          </cell>
          <cell r="K376">
            <v>2.9116471848943351E-2</v>
          </cell>
          <cell r="L376">
            <v>2.5815798538928826E-2</v>
          </cell>
          <cell r="M376">
            <v>2.3020703006004478E-2</v>
          </cell>
          <cell r="N376">
            <v>2.1452744932078289E-2</v>
          </cell>
          <cell r="O376">
            <v>1.8876341837103558E-2</v>
          </cell>
          <cell r="P376">
            <v>1.7090537114498868E-2</v>
          </cell>
          <cell r="Q376">
            <v>1.2368721786323469E-2</v>
          </cell>
        </row>
        <row r="377">
          <cell r="A377" t="str">
            <v>ecous</v>
          </cell>
          <cell r="B377" t="str">
            <v>demt</v>
          </cell>
          <cell r="D377" t="str">
            <v>Economy</v>
          </cell>
          <cell r="J377">
            <v>3.7365424275201488E-2</v>
          </cell>
          <cell r="K377">
            <v>4.0071702576034915E-2</v>
          </cell>
          <cell r="L377">
            <v>3.5008608242666495E-2</v>
          </cell>
          <cell r="M377">
            <v>3.3570992681371647E-2</v>
          </cell>
          <cell r="N377">
            <v>3.5324042972152442E-2</v>
          </cell>
          <cell r="O377">
            <v>3.0864180404111381E-2</v>
          </cell>
          <cell r="P377">
            <v>2.9630647914190969E-2</v>
          </cell>
          <cell r="Q377">
            <v>2.4804890476619577E-2</v>
          </cell>
        </row>
        <row r="378">
          <cell r="A378" t="str">
            <v>indus</v>
          </cell>
          <cell r="B378" t="str">
            <v>demt</v>
          </cell>
          <cell r="D378" t="str">
            <v>Independents</v>
          </cell>
          <cell r="J378">
            <v>9.9437584089110582E-3</v>
          </cell>
          <cell r="K378">
            <v>1.1837870456955946E-2</v>
          </cell>
          <cell r="L378">
            <v>9.1686980826221932E-3</v>
          </cell>
          <cell r="M378">
            <v>7.3461460106240845E-3</v>
          </cell>
          <cell r="N378">
            <v>4.5857148514974353E-3</v>
          </cell>
          <cell r="O378">
            <v>3.3976898749235804E-3</v>
          </cell>
          <cell r="P378">
            <v>4.2278261474454279E-3</v>
          </cell>
          <cell r="Q378">
            <v>-1.0617454067708195E-3</v>
          </cell>
        </row>
        <row r="379">
          <cell r="A379" t="str">
            <v>ihgwe</v>
          </cell>
          <cell r="B379" t="str">
            <v>demt</v>
          </cell>
          <cell r="D379" t="str">
            <v>IHG Weighted</v>
          </cell>
          <cell r="J379">
            <v>4.341975022545868E-2</v>
          </cell>
          <cell r="K379">
            <v>4.6818584879844617E-2</v>
          </cell>
          <cell r="L379">
            <v>4.1691174922204498E-2</v>
          </cell>
          <cell r="M379">
            <v>3.9237627617621139E-2</v>
          </cell>
          <cell r="N379">
            <v>3.635422426222993E-2</v>
          </cell>
          <cell r="O379">
            <v>3.10537457546682E-2</v>
          </cell>
          <cell r="P379">
            <v>3.0404134624713017E-2</v>
          </cell>
          <cell r="Q379">
            <v>2.2889202919972568E-2</v>
          </cell>
        </row>
        <row r="381">
          <cell r="D381" t="str">
            <v>Current model equation growth (revenue)</v>
          </cell>
        </row>
        <row r="382">
          <cell r="A382" t="str">
            <v>totus</v>
          </cell>
          <cell r="B382" t="str">
            <v>rmrevt</v>
          </cell>
          <cell r="D382" t="str">
            <v>US Total</v>
          </cell>
          <cell r="J382">
            <v>8.1606179450678606E-2</v>
          </cell>
          <cell r="K382">
            <v>9.0122691822309919E-2</v>
          </cell>
          <cell r="L382">
            <v>7.7540983508053163E-2</v>
          </cell>
          <cell r="M382">
            <v>7.4902736889095101E-2</v>
          </cell>
          <cell r="N382">
            <v>7.474294872690912E-2</v>
          </cell>
          <cell r="O382">
            <v>5.8449884564168775E-2</v>
          </cell>
          <cell r="P382">
            <v>6.1386739912278276E-2</v>
          </cell>
          <cell r="Q382">
            <v>5.0060758351951895E-2</v>
          </cell>
        </row>
        <row r="383">
          <cell r="A383" t="str">
            <v>luxus</v>
          </cell>
          <cell r="B383" t="str">
            <v>rmrevt</v>
          </cell>
          <cell r="D383" t="str">
            <v>Luxury</v>
          </cell>
          <cell r="J383">
            <v>0.11615970923713803</v>
          </cell>
          <cell r="K383">
            <v>0.12751751451662385</v>
          </cell>
          <cell r="L383">
            <v>0.1298631946236124</v>
          </cell>
          <cell r="M383">
            <v>0.11740600310958205</v>
          </cell>
          <cell r="N383">
            <v>0.11739327041958414</v>
          </cell>
          <cell r="O383">
            <v>0.11189977817782037</v>
          </cell>
          <cell r="P383">
            <v>0.11266594510525718</v>
          </cell>
          <cell r="Q383">
            <v>0.11233323706741305</v>
          </cell>
        </row>
        <row r="384">
          <cell r="A384" t="str">
            <v>upuus</v>
          </cell>
          <cell r="B384" t="str">
            <v>rmrevt</v>
          </cell>
          <cell r="D384" t="str">
            <v>Upper upscale</v>
          </cell>
          <cell r="J384">
            <v>6.3285043884114822E-2</v>
          </cell>
          <cell r="K384">
            <v>8.1467341019516581E-2</v>
          </cell>
          <cell r="L384">
            <v>7.2722617788830046E-2</v>
          </cell>
          <cell r="M384">
            <v>6.8612461197731456E-2</v>
          </cell>
          <cell r="N384">
            <v>6.0630100688474631E-2</v>
          </cell>
          <cell r="O384">
            <v>3.821601470705871E-2</v>
          </cell>
          <cell r="P384">
            <v>3.4124083458026977E-2</v>
          </cell>
          <cell r="Q384">
            <v>1.3513726205254262E-2</v>
          </cell>
        </row>
        <row r="385">
          <cell r="A385" t="str">
            <v>upsus</v>
          </cell>
          <cell r="B385" t="str">
            <v>rmrevt</v>
          </cell>
          <cell r="D385" t="str">
            <v>Upscale</v>
          </cell>
          <cell r="J385">
            <v>0.11567513450747491</v>
          </cell>
          <cell r="K385">
            <v>0.12654748768916946</v>
          </cell>
          <cell r="L385">
            <v>0.12081060145750366</v>
          </cell>
          <cell r="M385">
            <v>0.11674750135024614</v>
          </cell>
          <cell r="N385">
            <v>0.10989034186530389</v>
          </cell>
          <cell r="O385">
            <v>0.10130999320079881</v>
          </cell>
          <cell r="P385">
            <v>0.10443029802974135</v>
          </cell>
          <cell r="Q385">
            <v>9.3806369698837822E-2</v>
          </cell>
        </row>
        <row r="386">
          <cell r="A386" t="str">
            <v>upmus</v>
          </cell>
          <cell r="B386" t="str">
            <v>rmrevt</v>
          </cell>
          <cell r="D386" t="str">
            <v>Upper midscale</v>
          </cell>
          <cell r="J386">
            <v>6.2400229202587365E-2</v>
          </cell>
          <cell r="K386">
            <v>7.0025320598589458E-2</v>
          </cell>
          <cell r="L386">
            <v>6.5603284152806474E-2</v>
          </cell>
          <cell r="M386">
            <v>6.1563651905613748E-2</v>
          </cell>
          <cell r="N386">
            <v>7.4477325456747234E-2</v>
          </cell>
          <cell r="O386">
            <v>4.8150583570016003E-2</v>
          </cell>
          <cell r="P386">
            <v>5.1548251116667609E-2</v>
          </cell>
          <cell r="Q386">
            <v>4.5923998465508209E-2</v>
          </cell>
        </row>
        <row r="387">
          <cell r="A387" t="str">
            <v>midus</v>
          </cell>
          <cell r="B387" t="str">
            <v>rmrevt</v>
          </cell>
          <cell r="D387" t="str">
            <v>Midscale</v>
          </cell>
          <cell r="J387">
            <v>6.3446339419970688E-2</v>
          </cell>
          <cell r="K387">
            <v>6.8779637980475705E-2</v>
          </cell>
          <cell r="L387">
            <v>6.5359985342033466E-2</v>
          </cell>
          <cell r="M387">
            <v>6.2171964351163789E-2</v>
          </cell>
          <cell r="N387">
            <v>5.9898003369579733E-2</v>
          </cell>
          <cell r="O387">
            <v>5.2098532842493439E-2</v>
          </cell>
          <cell r="P387">
            <v>4.9960494060400595E-2</v>
          </cell>
          <cell r="Q387">
            <v>4.1855125954321393E-2</v>
          </cell>
        </row>
        <row r="388">
          <cell r="A388" t="str">
            <v>ecous</v>
          </cell>
          <cell r="B388" t="str">
            <v>rmrevt</v>
          </cell>
          <cell r="D388" t="str">
            <v>Economy</v>
          </cell>
          <cell r="J388">
            <v>7.3602401845188403E-2</v>
          </cell>
          <cell r="K388">
            <v>7.6328784760413049E-2</v>
          </cell>
          <cell r="L388">
            <v>7.2560069141464734E-2</v>
          </cell>
          <cell r="M388">
            <v>7.2223774032206478E-2</v>
          </cell>
          <cell r="N388">
            <v>7.1798499663509485E-2</v>
          </cell>
          <cell r="O388">
            <v>6.3584697180016692E-2</v>
          </cell>
          <cell r="P388">
            <v>6.0932690487246255E-2</v>
          </cell>
          <cell r="Q388">
            <v>5.4046632480320156E-2</v>
          </cell>
        </row>
        <row r="389">
          <cell r="A389" t="str">
            <v>indus</v>
          </cell>
          <cell r="B389" t="str">
            <v>rmrevt</v>
          </cell>
          <cell r="D389" t="str">
            <v>Independents</v>
          </cell>
          <cell r="J389">
            <v>6.0238598327261084E-2</v>
          </cell>
          <cell r="K389">
            <v>6.5125385383737688E-2</v>
          </cell>
          <cell r="L389">
            <v>6.1288464981406721E-2</v>
          </cell>
          <cell r="M389">
            <v>5.7057995679229201E-2</v>
          </cell>
          <cell r="N389">
            <v>5.4954272690705741E-2</v>
          </cell>
          <cell r="O389">
            <v>3.8790499772431764E-2</v>
          </cell>
          <cell r="P389">
            <v>5.0317190392513478E-2</v>
          </cell>
          <cell r="Q389">
            <v>3.2317696772611981E-2</v>
          </cell>
        </row>
        <row r="390">
          <cell r="A390" t="str">
            <v>ihgwe</v>
          </cell>
          <cell r="B390" t="str">
            <v>rmrevt</v>
          </cell>
          <cell r="D390" t="str">
            <v>IHG Weighted</v>
          </cell>
          <cell r="J390">
            <v>7.2437175178507784E-2</v>
          </cell>
          <cell r="K390">
            <v>8.0741996835097751E-2</v>
          </cell>
          <cell r="L390">
            <v>7.6221632839168718E-2</v>
          </cell>
          <cell r="M390">
            <v>7.2078366847807551E-2</v>
          </cell>
          <cell r="N390">
            <v>7.9688362175615701E-2</v>
          </cell>
          <cell r="O390">
            <v>5.8331633250086945E-2</v>
          </cell>
          <cell r="P390">
            <v>6.0953485729423384E-2</v>
          </cell>
          <cell r="Q390">
            <v>5.4009340437044973E-2</v>
          </cell>
        </row>
        <row r="392">
          <cell r="D392" t="str">
            <v>Prior model equation growth (revenue)</v>
          </cell>
        </row>
        <row r="393">
          <cell r="A393" t="str">
            <v>totus</v>
          </cell>
          <cell r="B393" t="str">
            <v>rmrevt</v>
          </cell>
          <cell r="D393" t="str">
            <v>US Total</v>
          </cell>
          <cell r="J393">
            <v>8.1606190042307292E-2</v>
          </cell>
          <cell r="K393">
            <v>9.060336353849463E-2</v>
          </cell>
          <cell r="L393">
            <v>7.5361683326470974E-2</v>
          </cell>
          <cell r="M393">
            <v>7.3547454056430706E-2</v>
          </cell>
          <cell r="N393">
            <v>6.7024444082095291E-2</v>
          </cell>
          <cell r="O393">
            <v>5.6771806001748359E-2</v>
          </cell>
          <cell r="P393">
            <v>6.0742609027340855E-2</v>
          </cell>
          <cell r="Q393">
            <v>5.0081090004429951E-2</v>
          </cell>
        </row>
        <row r="394">
          <cell r="A394" t="str">
            <v>luxus</v>
          </cell>
          <cell r="B394" t="str">
            <v>rmrevt</v>
          </cell>
          <cell r="D394" t="str">
            <v>Luxury</v>
          </cell>
          <cell r="J394">
            <v>0.11616008353001717</v>
          </cell>
          <cell r="K394">
            <v>0.12751789687302062</v>
          </cell>
          <cell r="L394">
            <v>0.12735470887304223</v>
          </cell>
          <cell r="M394">
            <v>0.11433722222269349</v>
          </cell>
          <cell r="N394">
            <v>0.10992475903084231</v>
          </cell>
          <cell r="O394">
            <v>0.10566409713100788</v>
          </cell>
          <cell r="P394">
            <v>0.10701827047700241</v>
          </cell>
          <cell r="Q394">
            <v>0.10298760256422534</v>
          </cell>
        </row>
        <row r="395">
          <cell r="A395" t="str">
            <v>upuus</v>
          </cell>
          <cell r="B395" t="str">
            <v>rmrevt</v>
          </cell>
          <cell r="D395" t="str">
            <v>Upper upscale</v>
          </cell>
          <cell r="J395">
            <v>6.3285044031409665E-2</v>
          </cell>
          <cell r="K395">
            <v>8.1467341164016993E-2</v>
          </cell>
          <cell r="L395">
            <v>6.7792971903286814E-2</v>
          </cell>
          <cell r="M395">
            <v>6.4366409321093387E-2</v>
          </cell>
          <cell r="N395">
            <v>4.8694021926706021E-2</v>
          </cell>
          <cell r="O395">
            <v>3.5393599695487277E-2</v>
          </cell>
          <cell r="P395">
            <v>3.4509614711460967E-2</v>
          </cell>
          <cell r="Q395">
            <v>1.763796112749727E-2</v>
          </cell>
        </row>
        <row r="396">
          <cell r="A396" t="str">
            <v>upsus</v>
          </cell>
          <cell r="B396" t="str">
            <v>rmrevt</v>
          </cell>
          <cell r="D396" t="str">
            <v>Upscale</v>
          </cell>
          <cell r="J396">
            <v>0.11567513451469891</v>
          </cell>
          <cell r="K396">
            <v>0.12676925762968705</v>
          </cell>
          <cell r="L396">
            <v>0.11520155833032142</v>
          </cell>
          <cell r="M396">
            <v>0.11567334292353393</v>
          </cell>
          <cell r="N396">
            <v>0.10085090061300739</v>
          </cell>
          <cell r="O396">
            <v>9.4897901409985552E-2</v>
          </cell>
          <cell r="P396">
            <v>0.1028033892971425</v>
          </cell>
          <cell r="Q396">
            <v>9.3526864864222237E-2</v>
          </cell>
        </row>
        <row r="397">
          <cell r="A397" t="str">
            <v>upmus</v>
          </cell>
          <cell r="B397" t="str">
            <v>rmrevt</v>
          </cell>
          <cell r="D397" t="str">
            <v>Upper midscale</v>
          </cell>
          <cell r="J397">
            <v>6.2400228936825952E-2</v>
          </cell>
          <cell r="K397">
            <v>7.0025320544200742E-2</v>
          </cell>
          <cell r="L397">
            <v>6.6931787335812398E-2</v>
          </cell>
          <cell r="M397">
            <v>6.233581823307599E-2</v>
          </cell>
          <cell r="N397">
            <v>5.7188277427593359E-2</v>
          </cell>
          <cell r="O397">
            <v>5.1823313169816698E-2</v>
          </cell>
          <cell r="P397">
            <v>5.3368759976515578E-2</v>
          </cell>
          <cell r="Q397">
            <v>4.6901793416625592E-2</v>
          </cell>
        </row>
        <row r="398">
          <cell r="A398" t="str">
            <v>midus</v>
          </cell>
          <cell r="B398" t="str">
            <v>rmrevt</v>
          </cell>
          <cell r="D398" t="str">
            <v>Midscale</v>
          </cell>
          <cell r="J398">
            <v>6.3446339416838082E-2</v>
          </cell>
          <cell r="K398">
            <v>6.8779637969515806E-2</v>
          </cell>
          <cell r="L398">
            <v>6.5105556402203835E-2</v>
          </cell>
          <cell r="M398">
            <v>6.2425448887191592E-2</v>
          </cell>
          <cell r="N398">
            <v>5.8278736161021527E-2</v>
          </cell>
          <cell r="O398">
            <v>5.2775355305556104E-2</v>
          </cell>
          <cell r="P398">
            <v>4.999775830797426E-2</v>
          </cell>
          <cell r="Q398">
            <v>4.1946677966409496E-2</v>
          </cell>
        </row>
        <row r="399">
          <cell r="A399" t="str">
            <v>ecous</v>
          </cell>
          <cell r="B399" t="str">
            <v>rmrevt</v>
          </cell>
          <cell r="D399" t="str">
            <v>Economy</v>
          </cell>
          <cell r="J399">
            <v>7.3602401831773578E-2</v>
          </cell>
          <cell r="K399">
            <v>7.6328784777927483E-2</v>
          </cell>
          <cell r="L399">
            <v>7.0863660666066641E-2</v>
          </cell>
          <cell r="M399">
            <v>7.2391857297587014E-2</v>
          </cell>
          <cell r="N399">
            <v>7.3790585075074633E-2</v>
          </cell>
          <cell r="O399">
            <v>6.0513705946533491E-2</v>
          </cell>
          <cell r="P399">
            <v>5.5534161129998871E-2</v>
          </cell>
          <cell r="Q399">
            <v>4.6224327260840914E-2</v>
          </cell>
        </row>
        <row r="400">
          <cell r="A400" t="str">
            <v>indus</v>
          </cell>
          <cell r="B400" t="str">
            <v>rmrevt</v>
          </cell>
          <cell r="D400" t="str">
            <v>Independents</v>
          </cell>
          <cell r="J400">
            <v>6.0238598463552728E-2</v>
          </cell>
          <cell r="K400">
            <v>6.5125385450390372E-2</v>
          </cell>
          <cell r="L400">
            <v>5.9459520784215902E-2</v>
          </cell>
          <cell r="M400">
            <v>5.5085255254276433E-2</v>
          </cell>
          <cell r="N400">
            <v>5.073419043480798E-2</v>
          </cell>
          <cell r="O400">
            <v>3.7622835976391933E-2</v>
          </cell>
          <cell r="P400">
            <v>5.0841018253972914E-2</v>
          </cell>
          <cell r="Q400">
            <v>3.3349021938767098E-2</v>
          </cell>
        </row>
        <row r="401">
          <cell r="A401" t="str">
            <v>ihgwe</v>
          </cell>
          <cell r="B401" t="str">
            <v>rmrevt</v>
          </cell>
          <cell r="D401" t="str">
            <v>IHG Weighted</v>
          </cell>
          <cell r="J401">
            <v>7.243718259640608E-2</v>
          </cell>
          <cell r="K401">
            <v>8.0777885697577156E-2</v>
          </cell>
          <cell r="L401">
            <v>7.6040614961071951E-2</v>
          </cell>
          <cell r="M401">
            <v>7.2290301391735756E-2</v>
          </cell>
          <cell r="N401">
            <v>6.5402258738911589E-2</v>
          </cell>
          <cell r="O401">
            <v>5.973346584764827E-2</v>
          </cell>
          <cell r="P401">
            <v>6.1871332732091444E-2</v>
          </cell>
          <cell r="Q401">
            <v>5.458134354628319E-2</v>
          </cell>
        </row>
        <row r="403">
          <cell r="B403"/>
          <cell r="D403" t="str">
            <v>Current model rmrevt growth minus prior model rmrevt growth, plus change in equation-based estimates</v>
          </cell>
          <cell r="T403"/>
          <cell r="U403"/>
        </row>
        <row r="404">
          <cell r="A404" t="str">
            <v>totus</v>
          </cell>
          <cell r="B404"/>
          <cell r="D404" t="str">
            <v>US Total</v>
          </cell>
          <cell r="J404">
            <v>1.0591628685219234E-8</v>
          </cell>
          <cell r="K404">
            <v>-2.5699897663045146E-2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T404"/>
          <cell r="U404"/>
          <cell r="V404"/>
        </row>
        <row r="405">
          <cell r="A405" t="str">
            <v>luxus</v>
          </cell>
          <cell r="B405"/>
          <cell r="D405" t="str">
            <v>Luxury</v>
          </cell>
          <cell r="J405">
            <v>3.7429287913504083E-7</v>
          </cell>
          <cell r="K405">
            <v>-6.8827018905788906E-2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T405"/>
          <cell r="U405"/>
          <cell r="V405"/>
        </row>
        <row r="406">
          <cell r="A406" t="str">
            <v>upuus</v>
          </cell>
          <cell r="B406"/>
          <cell r="D406" t="str">
            <v>Upper upscale</v>
          </cell>
          <cell r="J406">
            <v>1.4729484298925399E-10</v>
          </cell>
          <cell r="K406">
            <v>-2.2497617454711127E-2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T406"/>
          <cell r="U406"/>
          <cell r="V406"/>
        </row>
        <row r="407">
          <cell r="A407" t="str">
            <v>upsus</v>
          </cell>
          <cell r="B407"/>
          <cell r="D407" t="str">
            <v>Upscale</v>
          </cell>
          <cell r="J407">
            <v>7.2255534888654438E-12</v>
          </cell>
          <cell r="K407">
            <v>-4.829780311546461E-2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T407"/>
          <cell r="U407"/>
          <cell r="V407"/>
        </row>
        <row r="408">
          <cell r="A408" t="str">
            <v>upmus</v>
          </cell>
          <cell r="B408"/>
          <cell r="D408" t="str">
            <v>Upper midscale</v>
          </cell>
          <cell r="J408">
            <v>-2.6576141287648625E-10</v>
          </cell>
          <cell r="K408">
            <v>-5.0525472848201636E-2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T408"/>
          <cell r="U408"/>
          <cell r="V408"/>
        </row>
        <row r="409">
          <cell r="A409" t="str">
            <v>midus</v>
          </cell>
          <cell r="B409"/>
          <cell r="D409" t="str">
            <v>Midscale</v>
          </cell>
          <cell r="J409">
            <v>-3.1326052862823417E-12</v>
          </cell>
          <cell r="K409">
            <v>-2.1440925813987377E-2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T409"/>
          <cell r="U409"/>
          <cell r="V409"/>
        </row>
        <row r="410">
          <cell r="A410" t="str">
            <v>ecous</v>
          </cell>
          <cell r="B410"/>
          <cell r="D410" t="str">
            <v>Economy</v>
          </cell>
          <cell r="J410">
            <v>-1.3415490940360542E-11</v>
          </cell>
          <cell r="K410">
            <v>-4.5599848781850749E-2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T410"/>
          <cell r="U410"/>
          <cell r="V410"/>
        </row>
        <row r="411">
          <cell r="A411" t="str">
            <v>indus</v>
          </cell>
          <cell r="B411"/>
          <cell r="D411" t="str">
            <v>Independents</v>
          </cell>
          <cell r="J411">
            <v>1.3629164463679899E-10</v>
          </cell>
          <cell r="K411">
            <v>-1.8374428251978436E-2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T411"/>
          <cell r="U411"/>
          <cell r="V411"/>
        </row>
        <row r="412">
          <cell r="A412" t="str">
            <v>ihgwe</v>
          </cell>
          <cell r="B412"/>
          <cell r="D412" t="str">
            <v>IHG Weighted</v>
          </cell>
          <cell r="J412">
            <v>7.4178985176587275E-9</v>
          </cell>
          <cell r="K412">
            <v>-4.8486772636403108E-2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T412"/>
          <cell r="U412"/>
          <cell r="V412"/>
        </row>
        <row r="413">
          <cell r="J413"/>
        </row>
        <row r="414">
          <cell r="B414"/>
          <cell r="D414" t="str">
            <v>Changes times prior year levels, divided by prior year levels to calculate annual impact to growth</v>
          </cell>
          <cell r="T414"/>
          <cell r="U414"/>
        </row>
        <row r="415">
          <cell r="A415" t="str">
            <v>totus</v>
          </cell>
          <cell r="B415" t="str">
            <v>rmrevt</v>
          </cell>
          <cell r="D415" t="str">
            <v>US Total</v>
          </cell>
          <cell r="J415">
            <v>364.53506148003981</v>
          </cell>
          <cell r="K415">
            <v>-1058781244.3198358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T415"/>
          <cell r="U415">
            <v>-6.7916515890199579E-3</v>
          </cell>
          <cell r="V415">
            <v>0</v>
          </cell>
        </row>
        <row r="416">
          <cell r="A416" t="str">
            <v>luxus</v>
          </cell>
          <cell r="B416" t="str">
            <v>rmrevt</v>
          </cell>
          <cell r="D416" t="str">
            <v>Luxury</v>
          </cell>
          <cell r="J416">
            <v>969.35669233552085</v>
          </cell>
          <cell r="K416">
            <v>-184613630.2308172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T416"/>
          <cell r="U416">
            <v>-1.7369071015889817E-2</v>
          </cell>
          <cell r="V416">
            <v>0</v>
          </cell>
        </row>
        <row r="417">
          <cell r="A417" t="str">
            <v>upuus</v>
          </cell>
          <cell r="B417" t="str">
            <v>rmrevt</v>
          </cell>
          <cell r="D417" t="str">
            <v>Upper upscale</v>
          </cell>
          <cell r="J417">
            <v>1.0140009307752504</v>
          </cell>
          <cell r="K417">
            <v>-176862364.00144717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T417"/>
          <cell r="U417">
            <v>-6.0033283808045117E-3</v>
          </cell>
          <cell r="V417">
            <v>0</v>
          </cell>
        </row>
        <row r="418">
          <cell r="A418" t="str">
            <v>upsus</v>
          </cell>
          <cell r="B418" t="str">
            <v>rmrevt</v>
          </cell>
          <cell r="D418" t="str">
            <v>Upscale</v>
          </cell>
          <cell r="J418">
            <v>4.4941949649573765E-2</v>
          </cell>
          <cell r="K418">
            <v>-355278319.64781642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T418"/>
          <cell r="U418">
            <v>-1.2771629481926824E-2</v>
          </cell>
          <cell r="V418">
            <v>0</v>
          </cell>
        </row>
        <row r="419">
          <cell r="A419" t="str">
            <v>upmus</v>
          </cell>
          <cell r="B419" t="str">
            <v>rmrevt</v>
          </cell>
          <cell r="D419" t="str">
            <v>Upper midscale</v>
          </cell>
          <cell r="J419">
            <v>-1.4625418052198866</v>
          </cell>
          <cell r="K419">
            <v>-350925898.07198691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T419"/>
          <cell r="U419">
            <v>-1.3514832761733243E-2</v>
          </cell>
          <cell r="V419">
            <v>0</v>
          </cell>
        </row>
        <row r="420">
          <cell r="A420" t="str">
            <v>midus</v>
          </cell>
          <cell r="B420" t="str">
            <v>rmrevt</v>
          </cell>
          <cell r="D420" t="str">
            <v>Midscale</v>
          </cell>
          <cell r="J420">
            <v>-6.0304006738025606E-3</v>
          </cell>
          <cell r="K420">
            <v>-52881424.704080023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T420"/>
          <cell r="U420">
            <v>-5.744344718476505E-3</v>
          </cell>
          <cell r="V420">
            <v>0</v>
          </cell>
        </row>
        <row r="421">
          <cell r="A421" t="str">
            <v>ecous</v>
          </cell>
          <cell r="B421" t="str">
            <v>rmrevt</v>
          </cell>
          <cell r="D421" t="str">
            <v>Economy</v>
          </cell>
          <cell r="J421">
            <v>-2.886958402690798E-2</v>
          </cell>
          <cell r="K421">
            <v>-124600979.6800205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T421"/>
          <cell r="U421">
            <v>-1.2118187498659918E-2</v>
          </cell>
          <cell r="V421">
            <v>0</v>
          </cell>
        </row>
        <row r="422">
          <cell r="A422" t="str">
            <v>indus</v>
          </cell>
          <cell r="B422" t="str">
            <v>rmrevt</v>
          </cell>
          <cell r="D422" t="str">
            <v>Independents</v>
          </cell>
          <cell r="J422">
            <v>1.2461431909900751</v>
          </cell>
          <cell r="K422">
            <v>-204945238.30234969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T422"/>
          <cell r="U422">
            <v>-4.8184765275975381E-3</v>
          </cell>
          <cell r="V422">
            <v>0</v>
          </cell>
        </row>
        <row r="423">
          <cell r="A423" t="str">
            <v>ihgwe</v>
          </cell>
          <cell r="B423" t="str">
            <v>rmrevt</v>
          </cell>
          <cell r="D423" t="str">
            <v>IHG Weighted</v>
          </cell>
          <cell r="J423">
            <v>39.292805214012191</v>
          </cell>
          <cell r="K423">
            <v>-318681545.88946891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T423"/>
          <cell r="U423">
            <v>-1.2934811818086339E-2</v>
          </cell>
          <cell r="V423">
            <v>0</v>
          </cell>
        </row>
        <row r="424">
          <cell r="J424"/>
        </row>
        <row r="425">
          <cell r="B425"/>
          <cell r="D425" t="str">
            <v>Current model demt growth minus prior model demtt growth, plus change in equation-based estimates</v>
          </cell>
          <cell r="T425"/>
          <cell r="U425"/>
        </row>
        <row r="426">
          <cell r="A426" t="str">
            <v>totus</v>
          </cell>
          <cell r="B426"/>
          <cell r="D426" t="str">
            <v>US Total</v>
          </cell>
          <cell r="J426">
            <v>1.0173491826748204E-8</v>
          </cell>
          <cell r="K426">
            <v>-6.5113093081345941E-3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T426"/>
          <cell r="U426"/>
          <cell r="V426"/>
        </row>
        <row r="427">
          <cell r="A427" t="str">
            <v>luxus</v>
          </cell>
          <cell r="B427"/>
          <cell r="D427" t="str">
            <v>Luxury</v>
          </cell>
          <cell r="J427">
            <v>3.5513097196293586E-7</v>
          </cell>
          <cell r="K427">
            <v>-4.2405972613275056E-2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T427"/>
          <cell r="U427"/>
          <cell r="V427"/>
        </row>
        <row r="428">
          <cell r="A428" t="str">
            <v>upuus</v>
          </cell>
          <cell r="B428"/>
          <cell r="D428" t="str">
            <v>Upper upscale</v>
          </cell>
          <cell r="J428">
            <v>1.4166312567454042E-10</v>
          </cell>
          <cell r="K428">
            <v>1.6266489568033116E-3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T428"/>
          <cell r="U428"/>
          <cell r="V428"/>
        </row>
        <row r="429">
          <cell r="A429" t="str">
            <v>upsus</v>
          </cell>
          <cell r="B429"/>
          <cell r="D429" t="str">
            <v>Upscale</v>
          </cell>
          <cell r="J429">
            <v>9.4582119913866336E-12</v>
          </cell>
          <cell r="K429">
            <v>-2.278829069235111E-2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T429"/>
          <cell r="U429"/>
          <cell r="V429"/>
        </row>
        <row r="430">
          <cell r="A430" t="str">
            <v>upmus</v>
          </cell>
          <cell r="B430"/>
          <cell r="D430" t="str">
            <v>Upper midscale</v>
          </cell>
          <cell r="J430">
            <v>-2.597777548629665E-10</v>
          </cell>
          <cell r="K430">
            <v>1.0141971087087587E-2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T430"/>
          <cell r="U430"/>
          <cell r="V430"/>
        </row>
        <row r="431">
          <cell r="A431" t="str">
            <v>midus</v>
          </cell>
          <cell r="B431"/>
          <cell r="D431" t="str">
            <v>Midscale</v>
          </cell>
          <cell r="J431">
            <v>-3.0251356974986265E-12</v>
          </cell>
          <cell r="K431">
            <v>-7.4813553492403262E-3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T431"/>
          <cell r="U431"/>
          <cell r="V431"/>
        </row>
        <row r="432">
          <cell r="A432" t="str">
            <v>ecous</v>
          </cell>
          <cell r="B432"/>
          <cell r="D432" t="str">
            <v>Economy</v>
          </cell>
          <cell r="J432">
            <v>-1.2959189277239602E-11</v>
          </cell>
          <cell r="K432">
            <v>-3.5509104637176048E-2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T432"/>
          <cell r="U432"/>
          <cell r="V432"/>
        </row>
        <row r="433">
          <cell r="A433" t="str">
            <v>indus</v>
          </cell>
          <cell r="B433"/>
          <cell r="D433" t="str">
            <v>Independents</v>
          </cell>
          <cell r="J433">
            <v>9.8459018715857383E-11</v>
          </cell>
          <cell r="K433">
            <v>5.1595359900531435E-3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T433"/>
          <cell r="U433"/>
          <cell r="V433"/>
        </row>
        <row r="434">
          <cell r="A434" t="str">
            <v>ihgwe</v>
          </cell>
          <cell r="B434"/>
          <cell r="D434" t="str">
            <v>IHG Weighted</v>
          </cell>
          <cell r="J434">
            <v>7.2177255283634167E-9</v>
          </cell>
          <cell r="K434">
            <v>3.8806286269070789E-3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T434"/>
          <cell r="U434"/>
          <cell r="V434"/>
        </row>
        <row r="435">
          <cell r="J435"/>
        </row>
        <row r="436">
          <cell r="B436"/>
          <cell r="D436" t="str">
            <v>Changes times prior year levels, divided by prior year levels to calculate annual impact to growth</v>
          </cell>
          <cell r="T436"/>
          <cell r="U436"/>
        </row>
        <row r="437">
          <cell r="A437" t="str">
            <v>totus</v>
          </cell>
          <cell r="B437" t="str">
            <v>demt</v>
          </cell>
          <cell r="D437" t="str">
            <v>US Total</v>
          </cell>
          <cell r="J437">
            <v>2.8178732178890904</v>
          </cell>
          <cell r="K437">
            <v>-2107005.9282313972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T437"/>
          <cell r="U437">
            <v>-1.7107100764454871E-3</v>
          </cell>
          <cell r="V437">
            <v>0</v>
          </cell>
        </row>
        <row r="438">
          <cell r="A438" t="str">
            <v>luxus</v>
          </cell>
          <cell r="B438" t="str">
            <v>demt</v>
          </cell>
          <cell r="D438" t="str">
            <v>Luxury</v>
          </cell>
          <cell r="J438">
            <v>2.7857482012733064</v>
          </cell>
          <cell r="K438">
            <v>-355785.38932384329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T438"/>
          <cell r="U438">
            <v>-1.0842298330266644E-2</v>
          </cell>
          <cell r="V438">
            <v>0</v>
          </cell>
        </row>
        <row r="439">
          <cell r="A439" t="str">
            <v>upuus</v>
          </cell>
          <cell r="B439" t="str">
            <v>demt</v>
          </cell>
          <cell r="D439" t="str">
            <v>Upper upscale</v>
          </cell>
          <cell r="J439">
            <v>5.3799959140241604E-3</v>
          </cell>
          <cell r="K439">
            <v>69043.171904230054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T439"/>
          <cell r="U439">
            <v>4.2674523233027353E-4</v>
          </cell>
          <cell r="V439">
            <v>0</v>
          </cell>
        </row>
        <row r="440">
          <cell r="A440" t="str">
            <v>upsus</v>
          </cell>
          <cell r="B440" t="str">
            <v>demt</v>
          </cell>
          <cell r="D440" t="str">
            <v>Upscale</v>
          </cell>
          <cell r="J440">
            <v>4.2828282077778113E-4</v>
          </cell>
          <cell r="K440">
            <v>-1174601.2734151848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T440"/>
          <cell r="U440">
            <v>-5.9198480207768699E-3</v>
          </cell>
          <cell r="V440">
            <v>0</v>
          </cell>
        </row>
        <row r="441">
          <cell r="A441" t="str">
            <v>upmus</v>
          </cell>
          <cell r="B441" t="str">
            <v>demt</v>
          </cell>
          <cell r="D441" t="str">
            <v>Upper midscale</v>
          </cell>
          <cell r="J441">
            <v>-1.3231448727307749E-2</v>
          </cell>
          <cell r="K441">
            <v>613350.7927445994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T441"/>
          <cell r="U441">
            <v>2.6678226746264344E-3</v>
          </cell>
          <cell r="V441">
            <v>0</v>
          </cell>
        </row>
        <row r="442">
          <cell r="A442" t="str">
            <v>midus</v>
          </cell>
          <cell r="B442" t="str">
            <v>demt</v>
          </cell>
          <cell r="D442" t="str">
            <v>Midscale</v>
          </cell>
          <cell r="J442">
            <v>-7.0574162096548321E-5</v>
          </cell>
          <cell r="K442">
            <v>-209941.80129173739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T442"/>
          <cell r="U442">
            <v>-1.9820249548745915E-3</v>
          </cell>
          <cell r="V442">
            <v>0</v>
          </cell>
        </row>
        <row r="443">
          <cell r="A443" t="str">
            <v>ecous</v>
          </cell>
          <cell r="B443" t="str">
            <v>demt</v>
          </cell>
          <cell r="D443" t="str">
            <v>Economy</v>
          </cell>
          <cell r="J443">
            <v>-4.7742622644708632E-4</v>
          </cell>
          <cell r="K443">
            <v>-1542934.7969464832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T443"/>
          <cell r="U443">
            <v>-9.3752469266645492E-3</v>
          </cell>
          <cell r="V443">
            <v>0</v>
          </cell>
        </row>
        <row r="444">
          <cell r="A444" t="str">
            <v>indus</v>
          </cell>
          <cell r="B444" t="str">
            <v>demt</v>
          </cell>
          <cell r="D444" t="str">
            <v>Independents</v>
          </cell>
          <cell r="J444">
            <v>7.3622657400518321E-3</v>
          </cell>
          <cell r="K444">
            <v>460345.96205887001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T444"/>
          <cell r="U444">
            <v>1.3610560926894076E-3</v>
          </cell>
          <cell r="V444">
            <v>0</v>
          </cell>
        </row>
        <row r="445">
          <cell r="A445" t="str">
            <v>ihgwe</v>
          </cell>
          <cell r="B445" t="str">
            <v>demt</v>
          </cell>
          <cell r="D445" t="str">
            <v>IHG Weighted</v>
          </cell>
          <cell r="J445">
            <v>0.3352023383728831</v>
          </cell>
          <cell r="K445">
            <v>212330.74289510029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T445"/>
          <cell r="U445">
            <v>1.0189431566597089E-3</v>
          </cell>
          <cell r="V445">
            <v>0</v>
          </cell>
        </row>
        <row r="446">
          <cell r="J446"/>
        </row>
        <row r="447">
          <cell r="B447"/>
          <cell r="D447" t="str">
            <v>Calc ADR impact</v>
          </cell>
          <cell r="T447"/>
          <cell r="U447"/>
        </row>
        <row r="448">
          <cell r="A448" t="str">
            <v>totus</v>
          </cell>
          <cell r="B448" t="str">
            <v>uphdata_adr</v>
          </cell>
          <cell r="D448" t="str">
            <v>US Total</v>
          </cell>
          <cell r="J448"/>
          <cell r="K448"/>
          <cell r="L448"/>
          <cell r="M448"/>
          <cell r="N448"/>
          <cell r="O448"/>
          <cell r="P448"/>
          <cell r="Q448"/>
          <cell r="T448"/>
          <cell r="U448">
            <v>-5.089648425421367E-3</v>
          </cell>
          <cell r="V448">
            <v>0</v>
          </cell>
          <cell r="X448" t="str">
            <v>totus_uphdata_adr</v>
          </cell>
        </row>
        <row r="449">
          <cell r="A449" t="str">
            <v>luxus</v>
          </cell>
          <cell r="B449" t="str">
            <v>uphdata_adr</v>
          </cell>
          <cell r="D449" t="str">
            <v>Luxury</v>
          </cell>
          <cell r="J449"/>
          <cell r="K449"/>
          <cell r="L449"/>
          <cell r="M449"/>
          <cell r="N449"/>
          <cell r="O449"/>
          <cell r="P449"/>
          <cell r="Q449"/>
          <cell r="T449"/>
          <cell r="U449">
            <v>-6.5983135698238771E-3</v>
          </cell>
          <cell r="V449">
            <v>0</v>
          </cell>
          <cell r="X449" t="str">
            <v>luxus_uphdata_adr</v>
          </cell>
        </row>
        <row r="450">
          <cell r="A450" t="str">
            <v>upuus</v>
          </cell>
          <cell r="B450" t="str">
            <v>uphdata_adr</v>
          </cell>
          <cell r="D450" t="str">
            <v>Upper upscale</v>
          </cell>
          <cell r="J450"/>
          <cell r="K450"/>
          <cell r="L450"/>
          <cell r="M450"/>
          <cell r="N450"/>
          <cell r="O450"/>
          <cell r="P450"/>
          <cell r="Q450"/>
          <cell r="T450"/>
          <cell r="U450">
            <v>-6.4273307803677238E-3</v>
          </cell>
          <cell r="V450">
            <v>0</v>
          </cell>
          <cell r="X450" t="str">
            <v>upuus_uphdata_adr</v>
          </cell>
        </row>
        <row r="451">
          <cell r="A451" t="str">
            <v>upsus</v>
          </cell>
          <cell r="B451" t="str">
            <v>uphdata_adr</v>
          </cell>
          <cell r="D451" t="str">
            <v>Upscale</v>
          </cell>
          <cell r="J451"/>
          <cell r="K451"/>
          <cell r="L451"/>
          <cell r="M451"/>
          <cell r="N451"/>
          <cell r="O451"/>
          <cell r="P451"/>
          <cell r="Q451"/>
          <cell r="T451"/>
          <cell r="U451">
            <v>-6.8925845139428121E-3</v>
          </cell>
          <cell r="V451">
            <v>0</v>
          </cell>
          <cell r="X451" t="str">
            <v>upsus_uphdata_adr</v>
          </cell>
        </row>
        <row r="452">
          <cell r="A452" t="str">
            <v>upmus</v>
          </cell>
          <cell r="B452" t="str">
            <v>uphdata_adr</v>
          </cell>
          <cell r="D452" t="str">
            <v>Upper midscale</v>
          </cell>
          <cell r="J452"/>
          <cell r="K452"/>
          <cell r="L452"/>
          <cell r="M452"/>
          <cell r="N452"/>
          <cell r="O452"/>
          <cell r="P452"/>
          <cell r="Q452"/>
          <cell r="T452"/>
          <cell r="U452">
            <v>-1.613959785125274E-2</v>
          </cell>
          <cell r="V452">
            <v>0</v>
          </cell>
          <cell r="X452" t="str">
            <v>upmus_uphdata_adr</v>
          </cell>
        </row>
        <row r="453">
          <cell r="A453" t="str">
            <v>midus</v>
          </cell>
          <cell r="B453" t="str">
            <v>uphdata_adr</v>
          </cell>
          <cell r="D453" t="str">
            <v>Midscale</v>
          </cell>
          <cell r="J453"/>
          <cell r="K453"/>
          <cell r="L453"/>
          <cell r="M453"/>
          <cell r="N453"/>
          <cell r="O453"/>
          <cell r="P453"/>
          <cell r="Q453"/>
          <cell r="T453"/>
          <cell r="U453">
            <v>-3.7697915845973373E-3</v>
          </cell>
          <cell r="V453">
            <v>0</v>
          </cell>
          <cell r="X453" t="str">
            <v>midus_uphdata_adr</v>
          </cell>
        </row>
        <row r="454">
          <cell r="A454" t="str">
            <v>ecous</v>
          </cell>
          <cell r="B454" t="str">
            <v>uphdata_adr</v>
          </cell>
          <cell r="D454" t="str">
            <v>Economy</v>
          </cell>
          <cell r="J454"/>
          <cell r="K454"/>
          <cell r="L454"/>
          <cell r="M454"/>
          <cell r="N454"/>
          <cell r="O454"/>
          <cell r="P454"/>
          <cell r="Q454"/>
          <cell r="T454"/>
          <cell r="U454">
            <v>-2.7688996903071361E-3</v>
          </cell>
          <cell r="V454">
            <v>0</v>
          </cell>
          <cell r="X454" t="str">
            <v>ecous_uphdata_adr</v>
          </cell>
        </row>
        <row r="455">
          <cell r="A455" t="str">
            <v>indus</v>
          </cell>
          <cell r="B455" t="str">
            <v>uphdata_adr</v>
          </cell>
          <cell r="D455" t="str">
            <v>Independents</v>
          </cell>
          <cell r="J455"/>
          <cell r="K455"/>
          <cell r="L455"/>
          <cell r="M455"/>
          <cell r="N455"/>
          <cell r="O455"/>
          <cell r="P455"/>
          <cell r="Q455"/>
          <cell r="T455"/>
          <cell r="U455">
            <v>-6.1711333616263353E-3</v>
          </cell>
          <cell r="V455">
            <v>0</v>
          </cell>
          <cell r="X455" t="str">
            <v>indus_uphdata_adr</v>
          </cell>
        </row>
        <row r="456">
          <cell r="A456" t="str">
            <v>ihgwe</v>
          </cell>
          <cell r="B456" t="str">
            <v>uphdata_adr</v>
          </cell>
          <cell r="D456" t="str">
            <v>IHG Weighted</v>
          </cell>
          <cell r="J456"/>
          <cell r="K456"/>
          <cell r="L456"/>
          <cell r="M456"/>
          <cell r="N456"/>
          <cell r="O456"/>
          <cell r="P456"/>
          <cell r="Q456"/>
          <cell r="T456"/>
          <cell r="U456">
            <v>-1.3939551364276381E-2</v>
          </cell>
          <cell r="V456">
            <v>0</v>
          </cell>
          <cell r="X456" t="str">
            <v>ihgwe_uphdata_adr</v>
          </cell>
        </row>
        <row r="459">
          <cell r="D459" t="str">
            <v>ADR: Update drivers</v>
          </cell>
          <cell r="J459"/>
          <cell r="K459"/>
          <cell r="L459"/>
          <cell r="M459"/>
        </row>
        <row r="460">
          <cell r="D460"/>
          <cell r="J460"/>
          <cell r="K460"/>
          <cell r="L460"/>
          <cell r="M460"/>
        </row>
        <row r="461">
          <cell r="D461" t="str">
            <v>Current growth estimates multiplied by prior year levels</v>
          </cell>
        </row>
        <row r="462">
          <cell r="A462" t="str">
            <v>totus</v>
          </cell>
          <cell r="D462" t="str">
            <v>US Total</v>
          </cell>
          <cell r="J462">
            <v>129.37143754549936</v>
          </cell>
          <cell r="K462">
            <v>133.14875404535371</v>
          </cell>
          <cell r="L462">
            <v>134.7830791866204</v>
          </cell>
          <cell r="M462">
            <v>130.80337208295765</v>
          </cell>
          <cell r="N462">
            <v>132.67432367067659</v>
          </cell>
          <cell r="O462">
            <v>135.70388532947612</v>
          </cell>
          <cell r="P462">
            <v>136.95119536166018</v>
          </cell>
          <cell r="Q462">
            <v>132.58301901792612</v>
          </cell>
          <cell r="T462"/>
          <cell r="U462"/>
          <cell r="V462"/>
        </row>
        <row r="463">
          <cell r="A463" t="str">
            <v>luxus</v>
          </cell>
          <cell r="D463" t="str">
            <v>Luxury</v>
          </cell>
          <cell r="J463">
            <v>348.46545004867625</v>
          </cell>
          <cell r="K463">
            <v>338.39607282686649</v>
          </cell>
          <cell r="L463">
            <v>332.2723671926027</v>
          </cell>
          <cell r="M463">
            <v>356.99861613849339</v>
          </cell>
          <cell r="N463">
            <v>364.54999267364576</v>
          </cell>
          <cell r="O463">
            <v>349.52760007202664</v>
          </cell>
          <cell r="P463">
            <v>337.64535517833048</v>
          </cell>
          <cell r="Q463">
            <v>362.91926821395322</v>
          </cell>
          <cell r="T463"/>
          <cell r="U463"/>
          <cell r="V463"/>
        </row>
        <row r="464">
          <cell r="A464" t="str">
            <v>upuus</v>
          </cell>
          <cell r="D464" t="str">
            <v>Upper upscale</v>
          </cell>
          <cell r="J464">
            <v>188.91536753515953</v>
          </cell>
          <cell r="K464">
            <v>194.88004885993365</v>
          </cell>
          <cell r="L464">
            <v>188.95936663302132</v>
          </cell>
          <cell r="M464">
            <v>191.51600611687067</v>
          </cell>
          <cell r="N464">
            <v>192.00710881333586</v>
          </cell>
          <cell r="O464">
            <v>198.47127202276968</v>
          </cell>
          <cell r="P464">
            <v>191.60886869256004</v>
          </cell>
          <cell r="Q464">
            <v>192.4972010523914</v>
          </cell>
          <cell r="T464"/>
          <cell r="U464"/>
          <cell r="V464"/>
        </row>
        <row r="465">
          <cell r="A465" t="str">
            <v>upsus</v>
          </cell>
          <cell r="D465" t="str">
            <v>Upscale</v>
          </cell>
          <cell r="J465">
            <v>142.74539172488269</v>
          </cell>
          <cell r="K465">
            <v>149.4461037340356</v>
          </cell>
          <cell r="L465">
            <v>148.01917120581066</v>
          </cell>
          <cell r="M465">
            <v>144.6763190350004</v>
          </cell>
          <cell r="N465">
            <v>145.05623140227738</v>
          </cell>
          <cell r="O465">
            <v>151.75695422835997</v>
          </cell>
          <cell r="P465">
            <v>151.60155922723192</v>
          </cell>
          <cell r="Q465">
            <v>148.23928762157581</v>
          </cell>
          <cell r="T465"/>
          <cell r="U465"/>
          <cell r="V465"/>
        </row>
        <row r="466">
          <cell r="A466" t="str">
            <v>upmus</v>
          </cell>
          <cell r="D466" t="str">
            <v>Upper midscale</v>
          </cell>
          <cell r="J466">
            <v>110.56533193789247</v>
          </cell>
          <cell r="K466">
            <v>117.99280416919163</v>
          </cell>
          <cell r="L466">
            <v>121.02925715640433</v>
          </cell>
          <cell r="M466">
            <v>112.69769950119461</v>
          </cell>
          <cell r="N466">
            <v>112.55056640293492</v>
          </cell>
          <cell r="O466">
            <v>113.73866124147035</v>
          </cell>
          <cell r="P466">
            <v>122.31323225311885</v>
          </cell>
          <cell r="Q466">
            <v>114.60189981619256</v>
          </cell>
          <cell r="T466"/>
          <cell r="U466"/>
          <cell r="V466"/>
        </row>
        <row r="467">
          <cell r="A467" t="str">
            <v>midus</v>
          </cell>
          <cell r="D467" t="str">
            <v>Midscale</v>
          </cell>
          <cell r="J467">
            <v>85.535336468015217</v>
          </cell>
          <cell r="K467">
            <v>91.343808652196273</v>
          </cell>
          <cell r="L467">
            <v>95.709809606610605</v>
          </cell>
          <cell r="M467">
            <v>86.89798150720577</v>
          </cell>
          <cell r="N467">
            <v>88.101146646299554</v>
          </cell>
          <cell r="O467">
            <v>93.141679225539235</v>
          </cell>
          <cell r="P467">
            <v>96.461310840729169</v>
          </cell>
          <cell r="Q467">
            <v>87.70046348769668</v>
          </cell>
          <cell r="T467"/>
          <cell r="U467"/>
          <cell r="V467"/>
        </row>
        <row r="468">
          <cell r="A468" t="str">
            <v>ecous</v>
          </cell>
          <cell r="D468" t="str">
            <v>Economy</v>
          </cell>
          <cell r="J468">
            <v>60.488968382542851</v>
          </cell>
          <cell r="K468">
            <v>65.116310374789165</v>
          </cell>
          <cell r="L468">
            <v>69.199112942918987</v>
          </cell>
          <cell r="M468">
            <v>62.984505859829156</v>
          </cell>
          <cell r="N468">
            <v>62.86300179678809</v>
          </cell>
          <cell r="O468">
            <v>66.570020875012872</v>
          </cell>
          <cell r="P468">
            <v>69.95826172691244</v>
          </cell>
          <cell r="Q468">
            <v>63.475260116454528</v>
          </cell>
          <cell r="T468"/>
          <cell r="U468"/>
          <cell r="V468"/>
        </row>
        <row r="469">
          <cell r="A469" t="str">
            <v>indus</v>
          </cell>
          <cell r="D469" t="str">
            <v>Independents</v>
          </cell>
          <cell r="J469">
            <v>128.5199184734247</v>
          </cell>
          <cell r="K469">
            <v>131.77166321105236</v>
          </cell>
          <cell r="L469">
            <v>138.77767624989607</v>
          </cell>
          <cell r="M469">
            <v>128.32337828020971</v>
          </cell>
          <cell r="N469">
            <v>132.12748403116257</v>
          </cell>
          <cell r="O469">
            <v>133.3649282124058</v>
          </cell>
          <cell r="P469">
            <v>140.41493202319151</v>
          </cell>
          <cell r="Q469">
            <v>128.83658215995592</v>
          </cell>
          <cell r="T469"/>
          <cell r="U469"/>
          <cell r="V469"/>
        </row>
        <row r="470">
          <cell r="A470" t="str">
            <v>ihgwe</v>
          </cell>
          <cell r="D470" t="str">
            <v>IHG Weighted</v>
          </cell>
          <cell r="J470">
            <v>117.27438688321696</v>
          </cell>
          <cell r="K470">
            <v>124.07854103283252</v>
          </cell>
          <cell r="L470">
            <v>126.12643969012022</v>
          </cell>
          <cell r="M470">
            <v>119.27046284041465</v>
          </cell>
          <cell r="N470">
            <v>119.45191534001643</v>
          </cell>
          <cell r="O470">
            <v>121.3173524712399</v>
          </cell>
          <cell r="P470">
            <v>127.78001867559513</v>
          </cell>
          <cell r="Q470">
            <v>121.35937057866856</v>
          </cell>
          <cell r="T470"/>
          <cell r="U470"/>
          <cell r="V470"/>
        </row>
        <row r="472">
          <cell r="D472" t="str">
            <v>Prior model growth estimates multiplied by prior year levels</v>
          </cell>
        </row>
        <row r="473">
          <cell r="A473" t="str">
            <v>totus</v>
          </cell>
          <cell r="D473" t="str">
            <v>US Total</v>
          </cell>
          <cell r="J473">
            <v>129.37143754044962</v>
          </cell>
          <cell r="K473">
            <v>133.19628654693955</v>
          </cell>
          <cell r="L473">
            <v>134.72840138002624</v>
          </cell>
          <cell r="M473">
            <v>130.84628428538764</v>
          </cell>
          <cell r="N473">
            <v>132.66081311591429</v>
          </cell>
          <cell r="O473">
            <v>138.0901483610003</v>
          </cell>
          <cell r="P473">
            <v>136.74325674914448</v>
          </cell>
          <cell r="Q473">
            <v>132.55929117962674</v>
          </cell>
          <cell r="T473"/>
          <cell r="U473"/>
          <cell r="V473"/>
        </row>
        <row r="474">
          <cell r="A474" t="str">
            <v>luxus</v>
          </cell>
          <cell r="D474" t="str">
            <v>Luxury</v>
          </cell>
          <cell r="J474">
            <v>348.46545008018177</v>
          </cell>
          <cell r="K474">
            <v>338.39607279951736</v>
          </cell>
          <cell r="L474">
            <v>332.00546416544063</v>
          </cell>
          <cell r="M474">
            <v>356.49399707163343</v>
          </cell>
          <cell r="N474">
            <v>366.58308733898053</v>
          </cell>
          <cell r="O474">
            <v>355.54004574646206</v>
          </cell>
          <cell r="P474">
            <v>335.61529061211394</v>
          </cell>
          <cell r="Q474">
            <v>360.47807460364589</v>
          </cell>
          <cell r="T474"/>
          <cell r="U474"/>
          <cell r="V474"/>
        </row>
        <row r="475">
          <cell r="A475" t="str">
            <v>upuus</v>
          </cell>
          <cell r="D475" t="str">
            <v>Upper upscale</v>
          </cell>
          <cell r="J475">
            <v>188.91536757026969</v>
          </cell>
          <cell r="K475">
            <v>194.88004881344821</v>
          </cell>
          <cell r="L475">
            <v>188.82772723900496</v>
          </cell>
          <cell r="M475">
            <v>191.45428696819647</v>
          </cell>
          <cell r="N475">
            <v>191.62568350057131</v>
          </cell>
          <cell r="O475">
            <v>202.99345029806267</v>
          </cell>
          <cell r="P475">
            <v>191.29355076658118</v>
          </cell>
          <cell r="Q475">
            <v>192.89384921462383</v>
          </cell>
          <cell r="T475"/>
          <cell r="U475"/>
          <cell r="V475"/>
        </row>
        <row r="476">
          <cell r="A476" t="str">
            <v>upsus</v>
          </cell>
          <cell r="D476" t="str">
            <v>Upscale</v>
          </cell>
          <cell r="J476">
            <v>142.74539168068321</v>
          </cell>
          <cell r="K476">
            <v>149.47688293522162</v>
          </cell>
          <cell r="L476">
            <v>147.86399823066748</v>
          </cell>
          <cell r="M476">
            <v>145.09182644797323</v>
          </cell>
          <cell r="N476">
            <v>144.71927883717714</v>
          </cell>
          <cell r="O476">
            <v>154.81776878956887</v>
          </cell>
          <cell r="P476">
            <v>151.20668407993034</v>
          </cell>
          <cell r="Q476">
            <v>148.53270572125541</v>
          </cell>
          <cell r="T476"/>
          <cell r="U476"/>
          <cell r="V476"/>
        </row>
        <row r="477">
          <cell r="A477" t="str">
            <v>upmus</v>
          </cell>
          <cell r="D477" t="str">
            <v>Upper midscale</v>
          </cell>
          <cell r="J477">
            <v>110.56533189889872</v>
          </cell>
          <cell r="K477">
            <v>117.99280421926809</v>
          </cell>
          <cell r="L477">
            <v>121.14523746495509</v>
          </cell>
          <cell r="M477">
            <v>112.74692423042387</v>
          </cell>
          <cell r="N477">
            <v>112.78204978674115</v>
          </cell>
          <cell r="O477">
            <v>120.89749138791912</v>
          </cell>
          <cell r="P477">
            <v>122.56358094584789</v>
          </cell>
          <cell r="Q477">
            <v>114.74881615049159</v>
          </cell>
          <cell r="T477"/>
          <cell r="U477"/>
          <cell r="V477"/>
        </row>
        <row r="478">
          <cell r="A478" t="str">
            <v>midus</v>
          </cell>
          <cell r="D478" t="str">
            <v>Midscale</v>
          </cell>
          <cell r="J478">
            <v>85.535336467154394</v>
          </cell>
          <cell r="K478">
            <v>91.343808649544386</v>
          </cell>
          <cell r="L478">
            <v>95.709809611165639</v>
          </cell>
          <cell r="M478">
            <v>86.94034362796306</v>
          </cell>
          <cell r="N478">
            <v>88.164089074698325</v>
          </cell>
          <cell r="O478">
            <v>94.434028866842922</v>
          </cell>
          <cell r="P478">
            <v>96.487808301725536</v>
          </cell>
          <cell r="Q478">
            <v>87.774528416718738</v>
          </cell>
          <cell r="T478"/>
          <cell r="U478"/>
          <cell r="V478"/>
        </row>
        <row r="479">
          <cell r="A479" t="str">
            <v>ecous</v>
          </cell>
          <cell r="D479" t="str">
            <v>Economy</v>
          </cell>
          <cell r="J479">
            <v>60.488968381933127</v>
          </cell>
          <cell r="K479">
            <v>65.116310379510978</v>
          </cell>
          <cell r="L479">
            <v>69.174032533258739</v>
          </cell>
          <cell r="M479">
            <v>63.072333476804658</v>
          </cell>
          <cell r="N479">
            <v>63.139872363616597</v>
          </cell>
          <cell r="O479">
            <v>67.016367256795391</v>
          </cell>
          <cell r="P479">
            <v>69.652170665370321</v>
          </cell>
          <cell r="Q479">
            <v>63.18006764543356</v>
          </cell>
          <cell r="T479"/>
          <cell r="U479"/>
          <cell r="V479"/>
        </row>
        <row r="480">
          <cell r="A480" t="str">
            <v>indus</v>
          </cell>
          <cell r="D480" t="str">
            <v>Independents</v>
          </cell>
          <cell r="J480">
            <v>128.5199184385645</v>
          </cell>
          <cell r="K480">
            <v>131.77166317969846</v>
          </cell>
          <cell r="L480">
            <v>138.69119261693342</v>
          </cell>
          <cell r="M480">
            <v>128.21344444213267</v>
          </cell>
          <cell r="N480">
            <v>131.95102666610518</v>
          </cell>
          <cell r="O480">
            <v>136.34382954690017</v>
          </cell>
          <cell r="P480">
            <v>140.31440413001829</v>
          </cell>
          <cell r="Q480">
            <v>128.7819797541907</v>
          </cell>
          <cell r="T480"/>
          <cell r="U480"/>
          <cell r="V480"/>
        </row>
        <row r="481">
          <cell r="A481" t="str">
            <v>ihgwe</v>
          </cell>
          <cell r="D481" t="str">
            <v>IHG Weighted</v>
          </cell>
          <cell r="J481">
            <v>117.27438688315488</v>
          </cell>
          <cell r="K481">
            <v>124.08279406718384</v>
          </cell>
          <cell r="L481">
            <v>126.18495658704569</v>
          </cell>
          <cell r="M481">
            <v>119.36441340225593</v>
          </cell>
          <cell r="N481">
            <v>119.59310712746561</v>
          </cell>
          <cell r="O481">
            <v>127.69087227084526</v>
          </cell>
          <cell r="P481">
            <v>127.87405728821149</v>
          </cell>
          <cell r="Q481">
            <v>121.49354543905943</v>
          </cell>
          <cell r="T481"/>
          <cell r="U481"/>
          <cell r="V481"/>
        </row>
        <row r="483">
          <cell r="D483" t="str">
            <v>Delta in adr for quarters that are not historical</v>
          </cell>
        </row>
        <row r="484">
          <cell r="A484" t="str">
            <v>totus</v>
          </cell>
          <cell r="D484" t="str">
            <v>US Total</v>
          </cell>
          <cell r="J484">
            <v>0</v>
          </cell>
          <cell r="K484">
            <v>0</v>
          </cell>
          <cell r="L484">
            <v>5.4677806594156664E-2</v>
          </cell>
          <cell r="M484">
            <v>-4.2912202429988611E-2</v>
          </cell>
          <cell r="N484">
            <v>1.3510554762291349E-2</v>
          </cell>
          <cell r="O484">
            <v>-2.3862630315241802</v>
          </cell>
          <cell r="P484">
            <v>0.20793861251570434</v>
          </cell>
          <cell r="Q484">
            <v>2.37278382993793E-2</v>
          </cell>
          <cell r="R484"/>
          <cell r="S484"/>
          <cell r="T484"/>
          <cell r="U484">
            <v>1.1765604164168053E-2</v>
          </cell>
          <cell r="V484">
            <v>-2.1410860259468052</v>
          </cell>
        </row>
        <row r="485">
          <cell r="A485" t="str">
            <v>luxus</v>
          </cell>
          <cell r="D485" t="str">
            <v>Luxury</v>
          </cell>
          <cell r="J485">
            <v>0</v>
          </cell>
          <cell r="K485">
            <v>0</v>
          </cell>
          <cell r="L485">
            <v>0.2669030271620727</v>
          </cell>
          <cell r="M485">
            <v>0.50461906685995928</v>
          </cell>
          <cell r="N485">
            <v>-2.0330946653347723</v>
          </cell>
          <cell r="O485">
            <v>-6.012445674435412</v>
          </cell>
          <cell r="P485">
            <v>2.030064566216538</v>
          </cell>
          <cell r="Q485">
            <v>2.4411936103073231</v>
          </cell>
          <cell r="R485"/>
          <cell r="S485"/>
          <cell r="T485"/>
          <cell r="U485">
            <v>0.77152209402203198</v>
          </cell>
          <cell r="V485">
            <v>-3.5742821632463233</v>
          </cell>
        </row>
        <row r="486">
          <cell r="A486" t="str">
            <v>upuus</v>
          </cell>
          <cell r="D486" t="str">
            <v>Upper upscale</v>
          </cell>
          <cell r="J486">
            <v>0</v>
          </cell>
          <cell r="K486">
            <v>0</v>
          </cell>
          <cell r="L486">
            <v>0.13163939401636071</v>
          </cell>
          <cell r="M486">
            <v>6.1719148674200142E-2</v>
          </cell>
          <cell r="N486">
            <v>0.38142531276454861</v>
          </cell>
          <cell r="O486">
            <v>-4.5221782752929869</v>
          </cell>
          <cell r="P486">
            <v>0.3153179259788601</v>
          </cell>
          <cell r="Q486">
            <v>-0.39664816223242383</v>
          </cell>
          <cell r="R486"/>
          <cell r="S486"/>
          <cell r="T486"/>
          <cell r="U486">
            <v>0.19335854269056085</v>
          </cell>
          <cell r="V486">
            <v>-4.222083198782002</v>
          </cell>
        </row>
        <row r="487">
          <cell r="A487" t="str">
            <v>upsus</v>
          </cell>
          <cell r="D487" t="str">
            <v>Upscale</v>
          </cell>
          <cell r="J487">
            <v>0</v>
          </cell>
          <cell r="K487">
            <v>0</v>
          </cell>
          <cell r="L487">
            <v>0.15517297514318784</v>
          </cell>
          <cell r="M487">
            <v>-0.41550741297282912</v>
          </cell>
          <cell r="N487">
            <v>0.33695256510023341</v>
          </cell>
          <cell r="O487">
            <v>-3.0608145612089004</v>
          </cell>
          <cell r="P487">
            <v>0.39487514730157613</v>
          </cell>
          <cell r="Q487">
            <v>-0.29341809967959875</v>
          </cell>
          <cell r="R487"/>
          <cell r="S487"/>
          <cell r="T487"/>
          <cell r="U487">
            <v>-0.26033443782964127</v>
          </cell>
          <cell r="V487">
            <v>-2.6224049484866896</v>
          </cell>
        </row>
        <row r="488">
          <cell r="A488" t="str">
            <v>upmus</v>
          </cell>
          <cell r="D488" t="str">
            <v>Upper midscale</v>
          </cell>
          <cell r="J488">
            <v>0</v>
          </cell>
          <cell r="K488">
            <v>0</v>
          </cell>
          <cell r="L488">
            <v>-0.11598030855076047</v>
          </cell>
          <cell r="M488">
            <v>-4.9224729229266018E-2</v>
          </cell>
          <cell r="N488">
            <v>-0.23148338380623557</v>
          </cell>
          <cell r="O488">
            <v>-7.1588301464487643</v>
          </cell>
          <cell r="P488">
            <v>-0.25034869272903393</v>
          </cell>
          <cell r="Q488">
            <v>-0.14691633429903561</v>
          </cell>
          <cell r="R488"/>
          <cell r="S488"/>
          <cell r="T488"/>
          <cell r="U488">
            <v>-0.16520503778002649</v>
          </cell>
          <cell r="V488">
            <v>-7.7875785572830694</v>
          </cell>
        </row>
        <row r="489">
          <cell r="A489" t="str">
            <v>midus</v>
          </cell>
          <cell r="D489" t="str">
            <v>Midscale</v>
          </cell>
          <cell r="J489">
            <v>0</v>
          </cell>
          <cell r="K489">
            <v>0</v>
          </cell>
          <cell r="L489">
            <v>-4.5550336835731287E-9</v>
          </cell>
          <cell r="M489">
            <v>-4.236212075728929E-2</v>
          </cell>
          <cell r="N489">
            <v>-6.2942428398770289E-2</v>
          </cell>
          <cell r="O489">
            <v>-1.2923496413036872</v>
          </cell>
          <cell r="P489">
            <v>-2.6497460996367295E-2</v>
          </cell>
          <cell r="Q489">
            <v>-7.4064929022057413E-2</v>
          </cell>
          <cell r="R489"/>
          <cell r="S489"/>
          <cell r="T489"/>
          <cell r="U489">
            <v>-4.2362125312322974E-2</v>
          </cell>
          <cell r="V489">
            <v>-1.4558544597208822</v>
          </cell>
        </row>
        <row r="490">
          <cell r="A490" t="str">
            <v>ecous</v>
          </cell>
          <cell r="D490" t="str">
            <v>Economy</v>
          </cell>
          <cell r="J490">
            <v>0</v>
          </cell>
          <cell r="K490">
            <v>0</v>
          </cell>
          <cell r="L490">
            <v>2.5080409660247938E-2</v>
          </cell>
          <cell r="M490">
            <v>-8.7827616975502565E-2</v>
          </cell>
          <cell r="N490">
            <v>-0.27687056682850653</v>
          </cell>
          <cell r="O490">
            <v>-0.44634638178251862</v>
          </cell>
          <cell r="P490">
            <v>0.30609106154211929</v>
          </cell>
          <cell r="Q490">
            <v>0.29519247102096813</v>
          </cell>
          <cell r="R490"/>
          <cell r="S490"/>
          <cell r="T490"/>
          <cell r="U490">
            <v>-6.2747207315254627E-2</v>
          </cell>
          <cell r="V490">
            <v>-0.12193341604793773</v>
          </cell>
        </row>
        <row r="491">
          <cell r="A491" t="str">
            <v>indus</v>
          </cell>
          <cell r="D491" t="str">
            <v>Independents</v>
          </cell>
          <cell r="J491">
            <v>0</v>
          </cell>
          <cell r="K491">
            <v>0</v>
          </cell>
          <cell r="L491">
            <v>8.6483632962654156E-2</v>
          </cell>
          <cell r="M491">
            <v>0.10993383807704049</v>
          </cell>
          <cell r="N491">
            <v>0.17645736505738796</v>
          </cell>
          <cell r="O491">
            <v>-2.9789013344943669</v>
          </cell>
          <cell r="P491">
            <v>0.10052789317322208</v>
          </cell>
          <cell r="Q491">
            <v>5.4602405765223239E-2</v>
          </cell>
          <cell r="R491"/>
          <cell r="S491"/>
          <cell r="T491"/>
          <cell r="U491">
            <v>0.19641747103969465</v>
          </cell>
          <cell r="V491">
            <v>-2.6473136704985336</v>
          </cell>
        </row>
        <row r="492">
          <cell r="A492" t="str">
            <v>ihgwe</v>
          </cell>
          <cell r="D492" t="str">
            <v>IHG Weighted</v>
          </cell>
          <cell r="J492">
            <v>0</v>
          </cell>
          <cell r="K492">
            <v>0</v>
          </cell>
          <cell r="L492">
            <v>-5.8516896925468131E-2</v>
          </cell>
          <cell r="M492">
            <v>-9.3950561841282365E-2</v>
          </cell>
          <cell r="N492">
            <v>-0.1411917874491877</v>
          </cell>
          <cell r="O492">
            <v>-6.3735197996053614</v>
          </cell>
          <cell r="P492">
            <v>-9.4038612616358819E-2</v>
          </cell>
          <cell r="Q492">
            <v>-0.13417486039087123</v>
          </cell>
          <cell r="R492"/>
          <cell r="S492"/>
          <cell r="T492"/>
          <cell r="U492">
            <v>-0.1524674587667505</v>
          </cell>
          <cell r="V492">
            <v>-6.7429250600617792</v>
          </cell>
        </row>
        <row r="494">
          <cell r="D494" t="str">
            <v>ADR delta multiplied by prior model demt (revenue impact of ADR driver update)</v>
          </cell>
        </row>
        <row r="495">
          <cell r="A495" t="str">
            <v>totus</v>
          </cell>
          <cell r="D495" t="str">
            <v>US Total</v>
          </cell>
          <cell r="J495">
            <v>0</v>
          </cell>
          <cell r="K495">
            <v>0</v>
          </cell>
          <cell r="L495">
            <v>18812102.245360572</v>
          </cell>
          <cell r="M495">
            <v>-12728635.564122284</v>
          </cell>
          <cell r="N495">
            <v>3948627.1526563009</v>
          </cell>
          <cell r="O495">
            <v>-813137463.0994066</v>
          </cell>
          <cell r="P495">
            <v>73158479.952273443</v>
          </cell>
          <cell r="Q495">
            <v>7169722.8613217548</v>
          </cell>
          <cell r="U495">
            <v>6083466.6812382881</v>
          </cell>
          <cell r="V495">
            <v>-728860633.13315499</v>
          </cell>
        </row>
        <row r="496">
          <cell r="A496" t="str">
            <v>luxus</v>
          </cell>
          <cell r="D496" t="str">
            <v>Luxury</v>
          </cell>
          <cell r="J496">
            <v>0</v>
          </cell>
          <cell r="K496">
            <v>0</v>
          </cell>
          <cell r="L496">
            <v>2290290.4367943197</v>
          </cell>
          <cell r="M496">
            <v>4176855.4243863178</v>
          </cell>
          <cell r="N496">
            <v>-16678754.388329998</v>
          </cell>
          <cell r="O496">
            <v>-55442690.297463894</v>
          </cell>
          <cell r="P496">
            <v>18028718.67639694</v>
          </cell>
          <cell r="Q496">
            <v>20709646.361378551</v>
          </cell>
          <cell r="U496">
            <v>6467145.861180637</v>
          </cell>
          <cell r="V496">
            <v>-33383079.648018405</v>
          </cell>
        </row>
        <row r="497">
          <cell r="A497" t="str">
            <v>upuus</v>
          </cell>
          <cell r="D497" t="str">
            <v>Upper upscale</v>
          </cell>
          <cell r="J497">
            <v>0</v>
          </cell>
          <cell r="K497">
            <v>0</v>
          </cell>
          <cell r="L497">
            <v>5661675.5223628851</v>
          </cell>
          <cell r="M497">
            <v>2447602.0322502442</v>
          </cell>
          <cell r="N497">
            <v>15016151.317524608</v>
          </cell>
          <cell r="O497">
            <v>-198567517.02256131</v>
          </cell>
          <cell r="P497">
            <v>13788080.376302563</v>
          </cell>
          <cell r="Q497">
            <v>-15778337.933811635</v>
          </cell>
          <cell r="U497">
            <v>8109277.5546131292</v>
          </cell>
          <cell r="V497">
            <v>-185541623.26254576</v>
          </cell>
        </row>
        <row r="498">
          <cell r="A498" t="str">
            <v>upsus</v>
          </cell>
          <cell r="D498" t="str">
            <v>Upscale</v>
          </cell>
          <cell r="J498">
            <v>0</v>
          </cell>
          <cell r="K498">
            <v>0</v>
          </cell>
          <cell r="L498">
            <v>8528696.097397875</v>
          </cell>
          <cell r="M498">
            <v>-20982053.341962337</v>
          </cell>
          <cell r="N498">
            <v>17503921.742210846</v>
          </cell>
          <cell r="O498">
            <v>-183787682.99803317</v>
          </cell>
          <cell r="P498">
            <v>23595146.520061914</v>
          </cell>
          <cell r="Q498">
            <v>-15920496.510583343</v>
          </cell>
          <cell r="U498">
            <v>-12453357.244564462</v>
          </cell>
          <cell r="V498">
            <v>-158609111.24634376</v>
          </cell>
        </row>
        <row r="499">
          <cell r="A499" t="str">
            <v>upmus</v>
          </cell>
          <cell r="D499" t="str">
            <v>Upper midscale</v>
          </cell>
          <cell r="J499">
            <v>0</v>
          </cell>
          <cell r="K499">
            <v>0</v>
          </cell>
          <cell r="L499">
            <v>-7593169.9526912002</v>
          </cell>
          <cell r="M499">
            <v>-2800756.2090732567</v>
          </cell>
          <cell r="N499">
            <v>-12843826.451904399</v>
          </cell>
          <cell r="O499">
            <v>-464548276.99204618</v>
          </cell>
          <cell r="P499">
            <v>-17077224.660728011</v>
          </cell>
          <cell r="Q499">
            <v>-8585551.2512282711</v>
          </cell>
          <cell r="U499">
            <v>-10393926.161764458</v>
          </cell>
          <cell r="V499">
            <v>-503054879.3559069</v>
          </cell>
        </row>
        <row r="500">
          <cell r="A500" t="str">
            <v>midus</v>
          </cell>
          <cell r="D500" t="str">
            <v>Midscale</v>
          </cell>
          <cell r="J500">
            <v>0</v>
          </cell>
          <cell r="K500">
            <v>0</v>
          </cell>
          <cell r="L500">
            <v>-0.13640723308313998</v>
          </cell>
          <cell r="M500">
            <v>-1052474.3510143261</v>
          </cell>
          <cell r="N500">
            <v>-1519949.5000372482</v>
          </cell>
          <cell r="O500">
            <v>-37072341.751908131</v>
          </cell>
          <cell r="P500">
            <v>-789760.80434555013</v>
          </cell>
          <cell r="Q500">
            <v>-1846781.4140131432</v>
          </cell>
          <cell r="U500">
            <v>-1052474.4874215592</v>
          </cell>
          <cell r="V500">
            <v>-41228833.470304064</v>
          </cell>
        </row>
        <row r="501">
          <cell r="A501" t="str">
            <v>ecous</v>
          </cell>
          <cell r="D501" t="str">
            <v>Economy</v>
          </cell>
          <cell r="J501">
            <v>0</v>
          </cell>
          <cell r="K501">
            <v>0</v>
          </cell>
          <cell r="L501">
            <v>1143655.0424396603</v>
          </cell>
          <cell r="M501">
            <v>-3382270.5271915644</v>
          </cell>
          <cell r="N501">
            <v>-10341279.148742683</v>
          </cell>
          <cell r="O501">
            <v>-20076154.864224263</v>
          </cell>
          <cell r="P501">
            <v>13832621.448226929</v>
          </cell>
          <cell r="Q501">
            <v>11358463.132559881</v>
          </cell>
          <cell r="U501">
            <v>-2238615.4847519044</v>
          </cell>
          <cell r="V501">
            <v>-5226349.4321801364</v>
          </cell>
        </row>
        <row r="502">
          <cell r="A502" t="str">
            <v>indus</v>
          </cell>
          <cell r="D502" t="str">
            <v>Independents</v>
          </cell>
          <cell r="J502">
            <v>0</v>
          </cell>
          <cell r="K502">
            <v>0</v>
          </cell>
          <cell r="L502">
            <v>8344438.0943845082</v>
          </cell>
          <cell r="M502">
            <v>8567835.0328126699</v>
          </cell>
          <cell r="N502">
            <v>13368198.182661047</v>
          </cell>
          <cell r="O502">
            <v>-265196072.51799673</v>
          </cell>
          <cell r="P502">
            <v>9676347.4121048246</v>
          </cell>
          <cell r="Q502">
            <v>4247659.7351957578</v>
          </cell>
          <cell r="U502">
            <v>16912273.127197176</v>
          </cell>
          <cell r="V502">
            <v>-237903867.1880351</v>
          </cell>
        </row>
        <row r="503">
          <cell r="A503" t="str">
            <v>ihgwe</v>
          </cell>
          <cell r="D503" t="str">
            <v>IHG Weighted</v>
          </cell>
          <cell r="J503">
            <v>0</v>
          </cell>
          <cell r="K503">
            <v>0</v>
          </cell>
          <cell r="L503">
            <v>-3450782.2680744873</v>
          </cell>
          <cell r="M503">
            <v>-4855457.8954342958</v>
          </cell>
          <cell r="N503">
            <v>-7181315.5198540641</v>
          </cell>
          <cell r="O503">
            <v>-378213328.03983861</v>
          </cell>
          <cell r="P503">
            <v>-5803113.4699943718</v>
          </cell>
          <cell r="Q503">
            <v>-7165628.4885881804</v>
          </cell>
          <cell r="U503">
            <v>-8306240.1635087831</v>
          </cell>
          <cell r="V503">
            <v>-398363385.5182752</v>
          </cell>
        </row>
        <row r="505">
          <cell r="D505" t="str">
            <v>Prior model final growth</v>
          </cell>
        </row>
        <row r="506">
          <cell r="A506" t="str">
            <v>totus</v>
          </cell>
          <cell r="D506" t="str">
            <v>US Total</v>
          </cell>
          <cell r="U506">
            <v>2.8837271729624359E-2</v>
          </cell>
          <cell r="V506">
            <v>3.4727871042865122E-2</v>
          </cell>
        </row>
        <row r="507">
          <cell r="A507" t="str">
            <v>luxus</v>
          </cell>
          <cell r="D507" t="str">
            <v>Luxury</v>
          </cell>
          <cell r="U507">
            <v>3.801833168459523E-2</v>
          </cell>
          <cell r="V507">
            <v>2.2201928252491232E-2</v>
          </cell>
        </row>
        <row r="508">
          <cell r="A508" t="str">
            <v>upuus</v>
          </cell>
          <cell r="D508" t="str">
            <v>Upper upscale</v>
          </cell>
          <cell r="U508">
            <v>2.7758476262301102E-2</v>
          </cell>
          <cell r="V508">
            <v>4.4573595994256365E-2</v>
          </cell>
        </row>
        <row r="509">
          <cell r="A509" t="str">
            <v>upsus</v>
          </cell>
          <cell r="D509" t="str">
            <v>Upscale</v>
          </cell>
          <cell r="U509">
            <v>2.7596047525827894E-2</v>
          </cell>
          <cell r="V509">
            <v>4.4042673482810102E-2</v>
          </cell>
        </row>
        <row r="510">
          <cell r="A510" t="str">
            <v>upmus</v>
          </cell>
          <cell r="D510" t="str">
            <v>Upper midscale</v>
          </cell>
          <cell r="U510">
            <v>1.9411713844081468E-2</v>
          </cell>
          <cell r="V510">
            <v>2.5478780638385601E-2</v>
          </cell>
        </row>
        <row r="511">
          <cell r="A511" t="str">
            <v>midus</v>
          </cell>
          <cell r="D511" t="str">
            <v>Midscale</v>
          </cell>
          <cell r="U511">
            <v>2.5391465710356664E-2</v>
          </cell>
          <cell r="V511">
            <v>2.6478662243853091E-2</v>
          </cell>
        </row>
        <row r="512">
          <cell r="A512" t="str">
            <v>ecous</v>
          </cell>
          <cell r="D512" t="str">
            <v>Economy</v>
          </cell>
          <cell r="U512">
            <v>2.7181992954163903E-2</v>
          </cell>
          <cell r="V512">
            <v>2.5022240152637432E-2</v>
          </cell>
        </row>
        <row r="513">
          <cell r="A513" t="str">
            <v>indus</v>
          </cell>
          <cell r="D513" t="str">
            <v>Independents</v>
          </cell>
          <cell r="U513">
            <v>2.9249551711406196E-2</v>
          </cell>
          <cell r="V513">
            <v>2.4686146613329019E-2</v>
          </cell>
        </row>
        <row r="514">
          <cell r="A514" t="str">
            <v>ihgwe</v>
          </cell>
          <cell r="D514" t="str">
            <v>IHG Weighted</v>
          </cell>
          <cell r="U514">
            <v>2.2075467446639463E-2</v>
          </cell>
          <cell r="V514">
            <v>3.1185710161581115E-2</v>
          </cell>
        </row>
        <row r="516">
          <cell r="D516" t="str">
            <v>Update drivers</v>
          </cell>
          <cell r="T516" t="str">
            <v>Update drivers: Add impact to adr to prior forecast of growth</v>
          </cell>
        </row>
        <row r="517">
          <cell r="A517" t="str">
            <v>totus</v>
          </cell>
          <cell r="B517" t="str">
            <v>updrivers_adr</v>
          </cell>
          <cell r="D517" t="str">
            <v>US Total</v>
          </cell>
          <cell r="U517">
            <v>2.8874302810794696E-2</v>
          </cell>
          <cell r="V517">
            <v>3.0524990982261566E-2</v>
          </cell>
          <cell r="X517" t="str">
            <v>totus_updrivers_adr</v>
          </cell>
        </row>
        <row r="518">
          <cell r="A518" t="str">
            <v>luxus</v>
          </cell>
          <cell r="B518" t="str">
            <v>updrivers_adr</v>
          </cell>
          <cell r="D518" t="str">
            <v>Luxury</v>
          </cell>
          <cell r="U518">
            <v>3.8584191413960078E-2</v>
          </cell>
          <cell r="V518">
            <v>1.9409908683105177E-2</v>
          </cell>
          <cell r="X518" t="str">
            <v>luxus_updrivers_adr</v>
          </cell>
        </row>
        <row r="519">
          <cell r="A519" t="str">
            <v>upuus</v>
          </cell>
          <cell r="B519" t="str">
            <v>updrivers_adr</v>
          </cell>
          <cell r="D519" t="str">
            <v>Upper upscale</v>
          </cell>
          <cell r="U519">
            <v>2.8020754450912767E-2</v>
          </cell>
          <cell r="V519">
            <v>3.8882929546445434E-2</v>
          </cell>
          <cell r="X519" t="str">
            <v>upuus_updrivers_adr</v>
          </cell>
        </row>
        <row r="520">
          <cell r="A520" t="str">
            <v>upsus</v>
          </cell>
          <cell r="B520" t="str">
            <v>updrivers_adr</v>
          </cell>
          <cell r="D520" t="str">
            <v>Upscale</v>
          </cell>
          <cell r="U520">
            <v>2.7182769589903767E-2</v>
          </cell>
          <cell r="V520">
            <v>3.9376870176164931E-2</v>
          </cell>
          <cell r="X520" t="str">
            <v>upsus_updrivers_adr</v>
          </cell>
        </row>
        <row r="521">
          <cell r="A521" t="str">
            <v>upmus</v>
          </cell>
          <cell r="B521" t="str">
            <v>updrivers_adr</v>
          </cell>
          <cell r="D521" t="str">
            <v>Upper midscale</v>
          </cell>
          <cell r="U521">
            <v>1.9033783215687293E-2</v>
          </cell>
          <cell r="V521">
            <v>8.2307719478455499E-3</v>
          </cell>
          <cell r="X521" t="str">
            <v>upmus_updrivers_adr</v>
          </cell>
        </row>
        <row r="522">
          <cell r="A522" t="str">
            <v>midus</v>
          </cell>
          <cell r="B522" t="str">
            <v>updrivers_adr</v>
          </cell>
          <cell r="D522" t="str">
            <v>Midscale</v>
          </cell>
          <cell r="U522">
            <v>2.5281563240110733E-2</v>
          </cell>
          <cell r="V522">
            <v>2.2288979470011322E-2</v>
          </cell>
          <cell r="X522" t="str">
            <v>midus_updrivers_adr</v>
          </cell>
        </row>
        <row r="523">
          <cell r="A523" t="str">
            <v>ecous</v>
          </cell>
          <cell r="B523" t="str">
            <v>updrivers_adr</v>
          </cell>
          <cell r="D523" t="str">
            <v>Economy</v>
          </cell>
          <cell r="U523">
            <v>2.6972758489974186E-2</v>
          </cell>
          <cell r="V523">
            <v>2.4543616850744764E-2</v>
          </cell>
          <cell r="X523" t="str">
            <v>ecous_updrivers_adr</v>
          </cell>
        </row>
        <row r="524">
          <cell r="A524" t="str">
            <v>indus</v>
          </cell>
          <cell r="B524" t="str">
            <v>updrivers_adr</v>
          </cell>
          <cell r="D524" t="str">
            <v>Independents</v>
          </cell>
          <cell r="U524">
            <v>2.9633732357324326E-2</v>
          </cell>
          <cell r="V524">
            <v>1.9392116124970736E-2</v>
          </cell>
          <cell r="X524" t="str">
            <v>indus_updrivers_adr</v>
          </cell>
        </row>
        <row r="525">
          <cell r="A525" t="str">
            <v>ihgwe</v>
          </cell>
          <cell r="B525" t="str">
            <v>updrivers_adr</v>
          </cell>
          <cell r="D525" t="str">
            <v>IHG Weighted</v>
          </cell>
          <cell r="U525">
            <v>2.1758291894215499E-2</v>
          </cell>
          <cell r="V525">
            <v>1.6997438640704271E-2</v>
          </cell>
          <cell r="X525" t="str">
            <v>ihgwe_updrivers_adr</v>
          </cell>
        </row>
        <row r="528">
          <cell r="A528"/>
          <cell r="B528"/>
          <cell r="C528"/>
          <cell r="D528"/>
          <cell r="E528"/>
          <cell r="F528"/>
          <cell r="G528"/>
          <cell r="H528"/>
          <cell r="I528"/>
          <cell r="J528"/>
          <cell r="K528"/>
          <cell r="L528"/>
          <cell r="M528"/>
          <cell r="N528"/>
          <cell r="O528"/>
          <cell r="P528"/>
          <cell r="Q528"/>
        </row>
        <row r="529">
          <cell r="A529"/>
          <cell r="B529"/>
          <cell r="C529"/>
          <cell r="D529"/>
          <cell r="E529"/>
          <cell r="F529">
            <v>42736</v>
          </cell>
          <cell r="G529">
            <v>42826</v>
          </cell>
          <cell r="H529">
            <v>42917</v>
          </cell>
          <cell r="I529">
            <v>43009</v>
          </cell>
          <cell r="J529">
            <v>43101</v>
          </cell>
          <cell r="K529">
            <v>43191</v>
          </cell>
          <cell r="L529">
            <v>43282</v>
          </cell>
          <cell r="M529">
            <v>43374</v>
          </cell>
          <cell r="N529">
            <v>43466</v>
          </cell>
          <cell r="O529">
            <v>43556</v>
          </cell>
          <cell r="P529">
            <v>43647</v>
          </cell>
          <cell r="Q529">
            <v>43739</v>
          </cell>
        </row>
        <row r="530">
          <cell r="D530" t="str">
            <v>Supply: New Pipeline</v>
          </cell>
        </row>
        <row r="532">
          <cell r="D532" t="str">
            <v>Current growth (Growth using actual data in current model)</v>
          </cell>
        </row>
        <row r="533">
          <cell r="A533" t="str">
            <v>totus</v>
          </cell>
          <cell r="B533" t="str">
            <v>currentgr_supt</v>
          </cell>
          <cell r="D533" t="str">
            <v>US Total</v>
          </cell>
          <cell r="U533">
            <v>2.0428778516121682E-2</v>
          </cell>
          <cell r="V533">
            <v>2.1053515981028559E-2</v>
          </cell>
        </row>
        <row r="534">
          <cell r="A534" t="str">
            <v>luxus</v>
          </cell>
          <cell r="B534" t="str">
            <v>currentgr_supt</v>
          </cell>
          <cell r="D534" t="str">
            <v>Luxury</v>
          </cell>
          <cell r="U534">
            <v>1.7544971424362066E-2</v>
          </cell>
          <cell r="V534">
            <v>3.0521847590086582E-2</v>
          </cell>
        </row>
        <row r="535">
          <cell r="A535" t="str">
            <v>upuus</v>
          </cell>
          <cell r="B535" t="str">
            <v>currentgr_supt</v>
          </cell>
          <cell r="D535" t="str">
            <v>Upper upscale</v>
          </cell>
          <cell r="U535">
            <v>2.3264503382539825E-2</v>
          </cell>
          <cell r="V535">
            <v>2.0896303196024979E-2</v>
          </cell>
        </row>
        <row r="536">
          <cell r="A536" t="str">
            <v>upsus</v>
          </cell>
          <cell r="B536" t="str">
            <v>currentgr_supt</v>
          </cell>
          <cell r="D536" t="str">
            <v>Upscale</v>
          </cell>
          <cell r="U536">
            <v>5.1770400044900411E-2</v>
          </cell>
          <cell r="V536">
            <v>4.9624590722123108E-2</v>
          </cell>
        </row>
        <row r="537">
          <cell r="A537" t="str">
            <v>upmus</v>
          </cell>
          <cell r="B537" t="str">
            <v>currentgr_supt</v>
          </cell>
          <cell r="D537" t="str">
            <v>Upper midscale</v>
          </cell>
          <cell r="U537">
            <v>3.9337515987355465E-2</v>
          </cell>
          <cell r="V537">
            <v>3.0075114225696753E-2</v>
          </cell>
        </row>
        <row r="538">
          <cell r="A538" t="str">
            <v>midus</v>
          </cell>
          <cell r="B538" t="str">
            <v>currentgr_supt</v>
          </cell>
          <cell r="D538" t="str">
            <v>Midscale</v>
          </cell>
          <cell r="U538">
            <v>9.0221103094423327E-3</v>
          </cell>
          <cell r="V538">
            <v>1.673938478695236E-2</v>
          </cell>
        </row>
        <row r="539">
          <cell r="A539" t="str">
            <v>ecous</v>
          </cell>
          <cell r="B539" t="str">
            <v>currentgr_supt</v>
          </cell>
          <cell r="D539" t="str">
            <v>Economy</v>
          </cell>
          <cell r="U539">
            <v>1.7892701117399046E-3</v>
          </cell>
          <cell r="V539">
            <v>6.5769496264524996E-3</v>
          </cell>
        </row>
        <row r="540">
          <cell r="A540" t="str">
            <v>indus</v>
          </cell>
          <cell r="B540" t="str">
            <v>currentgr_supt</v>
          </cell>
          <cell r="D540" t="str">
            <v>Independents</v>
          </cell>
          <cell r="U540">
            <v>5.5203520611732948E-3</v>
          </cell>
          <cell r="V540">
            <v>8.544232537074814E-3</v>
          </cell>
        </row>
        <row r="541">
          <cell r="A541" t="str">
            <v>ihgwe</v>
          </cell>
          <cell r="B541" t="str">
            <v>currentgr_supt</v>
          </cell>
          <cell r="D541" t="str">
            <v>IHG Weighted</v>
          </cell>
          <cell r="U541">
            <v>3.9324340218644283E-2</v>
          </cell>
          <cell r="V541">
            <v>3.2189178535743768E-2</v>
          </cell>
        </row>
        <row r="543">
          <cell r="D543" t="str">
            <v>Prior forecast growth (Forecast in prior model)</v>
          </cell>
        </row>
        <row r="544">
          <cell r="A544" t="str">
            <v>totus</v>
          </cell>
          <cell r="B544" t="str">
            <v>priorgr_supt</v>
          </cell>
          <cell r="D544" t="str">
            <v>US Total</v>
          </cell>
          <cell r="U544">
            <v>1.9086787386118242E-2</v>
          </cell>
          <cell r="V544">
            <v>1.8478379721843519E-2</v>
          </cell>
        </row>
        <row r="545">
          <cell r="A545" t="str">
            <v>luxus</v>
          </cell>
          <cell r="B545" t="str">
            <v>priorgr_supt</v>
          </cell>
          <cell r="D545" t="str">
            <v>Luxury</v>
          </cell>
          <cell r="U545">
            <v>1.8910620422370128E-2</v>
          </cell>
          <cell r="V545">
            <v>3.1004418901680486E-2</v>
          </cell>
        </row>
        <row r="546">
          <cell r="A546" t="str">
            <v>upuus</v>
          </cell>
          <cell r="B546" t="str">
            <v>priorgr_supt</v>
          </cell>
          <cell r="D546" t="str">
            <v>Upper upscale</v>
          </cell>
          <cell r="U546">
            <v>2.0911512965442913E-2</v>
          </cell>
          <cell r="V546">
            <v>1.6695917381932102E-2</v>
          </cell>
        </row>
        <row r="547">
          <cell r="A547" t="str">
            <v>upsus</v>
          </cell>
          <cell r="B547" t="str">
            <v>priorgr_supt</v>
          </cell>
          <cell r="D547" t="str">
            <v>Upscale</v>
          </cell>
          <cell r="U547">
            <v>5.1345172392105454E-2</v>
          </cell>
          <cell r="V547">
            <v>4.7593196807897087E-2</v>
          </cell>
        </row>
        <row r="548">
          <cell r="A548" t="str">
            <v>upmus</v>
          </cell>
          <cell r="B548" t="str">
            <v>priorgr_supt</v>
          </cell>
          <cell r="D548" t="str">
            <v>Upper midscale</v>
          </cell>
          <cell r="U548">
            <v>3.3113256876157182E-2</v>
          </cell>
          <cell r="V548">
            <v>1.8738066700816347E-2</v>
          </cell>
        </row>
        <row r="549">
          <cell r="A549" t="str">
            <v>midus</v>
          </cell>
          <cell r="B549" t="str">
            <v>priorgr_supt</v>
          </cell>
          <cell r="D549" t="str">
            <v>Midscale</v>
          </cell>
          <cell r="U549">
            <v>8.7443618013300917E-3</v>
          </cell>
          <cell r="V549">
            <v>1.5527894636243822E-2</v>
          </cell>
        </row>
        <row r="550">
          <cell r="A550" t="str">
            <v>ecous</v>
          </cell>
          <cell r="B550" t="str">
            <v>priorgr_supt</v>
          </cell>
          <cell r="D550" t="str">
            <v>Economy</v>
          </cell>
          <cell r="U550">
            <v>3.7988180321617548E-3</v>
          </cell>
          <cell r="V550">
            <v>1.1705718256292741E-2</v>
          </cell>
        </row>
        <row r="551">
          <cell r="A551" t="str">
            <v>indus</v>
          </cell>
          <cell r="B551" t="str">
            <v>priorgr_supt</v>
          </cell>
          <cell r="D551" t="str">
            <v>Independents</v>
          </cell>
          <cell r="U551">
            <v>4.8630382337251365E-3</v>
          </cell>
          <cell r="V551">
            <v>7.3081782661430505E-3</v>
          </cell>
        </row>
        <row r="552">
          <cell r="A552" t="str">
            <v>ihgwe</v>
          </cell>
          <cell r="B552" t="str">
            <v>priorgr_supt</v>
          </cell>
          <cell r="D552" t="str">
            <v>IHG Weighted</v>
          </cell>
          <cell r="U552">
            <v>3.433858851659477E-2</v>
          </cell>
          <cell r="V552">
            <v>2.2901678344030119E-2</v>
          </cell>
        </row>
      </sheetData>
      <sheetData sheetId="41"/>
      <sheetData sheetId="4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an's-&gt;"/>
      <sheetName val="spend_jobs"/>
      <sheetName val="model"/>
      <sheetName val="month_relative"/>
      <sheetName val="AranUS"/>
      <sheetName val="2020"/>
      <sheetName val="Imports"/>
      <sheetName val="EIC1"/>
      <sheetName val="EIC2"/>
      <sheetName val="Econ"/>
      <sheetName val="Sheet1"/>
      <sheetName val="MBModel"/>
      <sheetName val="Losses"/>
      <sheetName val="comps"/>
      <sheetName val="AnalysisState"/>
      <sheetName val="ForClient-&gt;"/>
      <sheetName val="Introduction"/>
      <sheetName val="Scenario Details"/>
      <sheetName val="Local Factors"/>
      <sheetName val="CoastalMS Upside FY"/>
      <sheetName val="CoastalMS Baseline FY"/>
      <sheetName val="CoastalMS Downside FY"/>
      <sheetName val="CoastalMS Upside"/>
      <sheetName val="CoastalMS Baseline"/>
      <sheetName val="CostalMS Downs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6">
          <cell r="D16">
            <v>2019</v>
          </cell>
          <cell r="E16">
            <v>2020</v>
          </cell>
          <cell r="F16">
            <v>2021</v>
          </cell>
          <cell r="G16">
            <v>2022</v>
          </cell>
          <cell r="H16" t="str">
            <v/>
          </cell>
          <cell r="I16" t="str">
            <v>2019Q1</v>
          </cell>
          <cell r="J16" t="str">
            <v>2019Q2</v>
          </cell>
          <cell r="K16" t="str">
            <v>2019Q3</v>
          </cell>
          <cell r="L16" t="str">
            <v>2019Q4</v>
          </cell>
          <cell r="M16" t="str">
            <v>2020Q1</v>
          </cell>
          <cell r="N16" t="str">
            <v>2020Q2</v>
          </cell>
          <cell r="O16" t="str">
            <v>2020Q3</v>
          </cell>
          <cell r="P16" t="str">
            <v>2020Q4</v>
          </cell>
          <cell r="Q16" t="str">
            <v>2021Q1</v>
          </cell>
          <cell r="R16" t="str">
            <v>2021Q2</v>
          </cell>
          <cell r="S16" t="str">
            <v>2021Q3</v>
          </cell>
          <cell r="T16" t="str">
            <v>2021Q4</v>
          </cell>
          <cell r="U16" t="str">
            <v>2022Q1</v>
          </cell>
          <cell r="V16" t="str">
            <v>2022Q2</v>
          </cell>
          <cell r="W16" t="str">
            <v>2022Q3</v>
          </cell>
          <cell r="X16" t="str">
            <v>2022Q4</v>
          </cell>
          <cell r="Y16" t="str">
            <v/>
          </cell>
          <cell r="Z16" t="str">
            <v/>
          </cell>
          <cell r="AA16" t="str">
            <v/>
          </cell>
          <cell r="AB16" t="str">
            <v/>
          </cell>
          <cell r="AC16" t="str">
            <v/>
          </cell>
          <cell r="AD16" t="str">
            <v>Jan2019Q1</v>
          </cell>
          <cell r="AE16" t="str">
            <v>Feb2019Q1</v>
          </cell>
          <cell r="AF16" t="str">
            <v>Mar2019Q1</v>
          </cell>
          <cell r="AG16" t="str">
            <v>Apr2019Q2</v>
          </cell>
          <cell r="AH16" t="str">
            <v>May2019Q2</v>
          </cell>
          <cell r="AI16" t="str">
            <v>Jun2019Q2</v>
          </cell>
          <cell r="AJ16" t="str">
            <v>Jul2019Q3</v>
          </cell>
          <cell r="AK16" t="str">
            <v>Aug2019Q3</v>
          </cell>
          <cell r="AL16" t="str">
            <v>Sep2019Q3</v>
          </cell>
          <cell r="AM16" t="str">
            <v>Oct2019Q4</v>
          </cell>
          <cell r="AN16" t="str">
            <v>Nov2019Q4</v>
          </cell>
          <cell r="AO16" t="str">
            <v>Dec2019Q4</v>
          </cell>
          <cell r="AP16" t="str">
            <v>Jan2020Q1</v>
          </cell>
          <cell r="AQ16" t="str">
            <v>Feb2020Q1</v>
          </cell>
          <cell r="AR16" t="str">
            <v>Mar2020Q1</v>
          </cell>
          <cell r="AS16" t="str">
            <v>Apr2020Q2</v>
          </cell>
          <cell r="AT16" t="str">
            <v>May2020Q2</v>
          </cell>
          <cell r="AU16" t="str">
            <v>Jun2020Q2</v>
          </cell>
          <cell r="AV16" t="str">
            <v>Jul2020Q3</v>
          </cell>
          <cell r="AW16" t="str">
            <v>Aug2020Q3</v>
          </cell>
          <cell r="AX16" t="str">
            <v>Sep2020Q3</v>
          </cell>
          <cell r="AY16" t="str">
            <v>Oct2020Q4</v>
          </cell>
          <cell r="AZ16" t="str">
            <v>Nov2020Q4</v>
          </cell>
          <cell r="BA16" t="str">
            <v>Dec2020Q4</v>
          </cell>
          <cell r="BB16" t="str">
            <v>Jan2021Q1</v>
          </cell>
          <cell r="BC16" t="str">
            <v>Feb2021Q1</v>
          </cell>
          <cell r="BD16" t="str">
            <v>Mar2021Q1</v>
          </cell>
          <cell r="BE16" t="str">
            <v>Apr2021Q2</v>
          </cell>
          <cell r="BF16" t="str">
            <v>May2021Q2</v>
          </cell>
          <cell r="BG16" t="str">
            <v>Jun2021Q2</v>
          </cell>
          <cell r="BH16" t="str">
            <v>Jul2021Q3</v>
          </cell>
          <cell r="BI16" t="str">
            <v>Aug2021Q3</v>
          </cell>
          <cell r="BJ16" t="str">
            <v>Sep2021Q3</v>
          </cell>
          <cell r="BK16" t="str">
            <v>Oct2021Q4</v>
          </cell>
          <cell r="BL16" t="str">
            <v>Nov2021Q4</v>
          </cell>
          <cell r="BM16" t="str">
            <v>Dec2021Q4</v>
          </cell>
          <cell r="BN16" t="str">
            <v>Jan2022Q1</v>
          </cell>
          <cell r="BO16" t="str">
            <v>Feb2022Q1</v>
          </cell>
          <cell r="BP16" t="str">
            <v>Mar2022Q1</v>
          </cell>
          <cell r="BQ16" t="str">
            <v>Apr2022Q2</v>
          </cell>
          <cell r="BR16" t="str">
            <v>May2022Q2</v>
          </cell>
          <cell r="BS16" t="str">
            <v>Jun2022Q2</v>
          </cell>
          <cell r="BT16" t="str">
            <v>Jul2022Q3</v>
          </cell>
          <cell r="BU16" t="str">
            <v>Aug2022Q3</v>
          </cell>
          <cell r="BV16" t="str">
            <v>Sep2022Q3</v>
          </cell>
          <cell r="BW16" t="str">
            <v>Oct2022Q4</v>
          </cell>
          <cell r="BX16" t="str">
            <v>Nov2022Q4</v>
          </cell>
          <cell r="BY16" t="str">
            <v>Dec2022Q4</v>
          </cell>
          <cell r="BZ16" t="str">
            <v>Q1</v>
          </cell>
        </row>
        <row r="22">
          <cell r="A22" t="str">
            <v>% lostBaseline</v>
          </cell>
          <cell r="D22">
            <v>0</v>
          </cell>
          <cell r="E22">
            <v>0.20141118070224764</v>
          </cell>
          <cell r="F22">
            <v>7.0659013948953395E-2</v>
          </cell>
          <cell r="G22">
            <v>2.1774099137921912E-2</v>
          </cell>
          <cell r="H22"/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4.9539053021540838E-2</v>
          </cell>
          <cell r="N22">
            <v>0.46812764977017135</v>
          </cell>
          <cell r="O22">
            <v>0.14212385290463628</v>
          </cell>
          <cell r="P22">
            <v>0.11707790661807022</v>
          </cell>
          <cell r="Q22">
            <v>8.7756496238982157E-2</v>
          </cell>
          <cell r="R22">
            <v>7.2664654482642907E-2</v>
          </cell>
          <cell r="S22">
            <v>6.3182974275039647E-2</v>
          </cell>
          <cell r="T22">
            <v>5.8919631779595943E-2</v>
          </cell>
          <cell r="U22">
            <v>5.0009644987682365E-2</v>
          </cell>
          <cell r="V22">
            <v>2.9801173068196841E-2</v>
          </cell>
          <cell r="W22">
            <v>1.1564596634037392E-2</v>
          </cell>
          <cell r="X22">
            <v>-5.5716230905507791E-3</v>
          </cell>
          <cell r="AB22" t="str">
            <v>% lost</v>
          </cell>
          <cell r="AC22" t="str">
            <v>Baseline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-5.9621595783777452E-2</v>
          </cell>
          <cell r="AQ22">
            <v>-0.11948610271890624</v>
          </cell>
          <cell r="AR22">
            <v>0.26543550518660547</v>
          </cell>
          <cell r="AS22">
            <v>0.70851655736105956</v>
          </cell>
          <cell r="AT22">
            <v>0.5103375722556639</v>
          </cell>
          <cell r="AU22">
            <v>0.23820650124987297</v>
          </cell>
          <cell r="AV22">
            <v>0.15037158777386916</v>
          </cell>
          <cell r="AW22">
            <v>0.14203419826544569</v>
          </cell>
          <cell r="AX22">
            <v>0.13219331235081039</v>
          </cell>
          <cell r="AY22">
            <v>0.12417391499430901</v>
          </cell>
          <cell r="AZ22">
            <v>0.11726899219544042</v>
          </cell>
          <cell r="BA22">
            <v>0.10842383671220068</v>
          </cell>
          <cell r="BB22">
            <v>9.6792088396232795E-2</v>
          </cell>
          <cell r="BC22">
            <v>8.7889332000478493E-2</v>
          </cell>
          <cell r="BD22">
            <v>8.0784858285792446E-2</v>
          </cell>
          <cell r="BE22">
            <v>7.5788123968174317E-2</v>
          </cell>
          <cell r="BF22">
            <v>7.3200904746803366E-2</v>
          </cell>
          <cell r="BG22">
            <v>6.9688318183180178E-2</v>
          </cell>
          <cell r="BH22">
            <v>6.5156622576644785E-2</v>
          </cell>
          <cell r="BI22">
            <v>6.2480630286803132E-2</v>
          </cell>
          <cell r="BJ22">
            <v>6.1549426117899229E-2</v>
          </cell>
          <cell r="BK22">
            <v>6.0435968201301954E-2</v>
          </cell>
          <cell r="BL22">
            <v>5.8997755457537278E-2</v>
          </cell>
          <cell r="BM22">
            <v>5.7030919547203032E-2</v>
          </cell>
          <cell r="BN22">
            <v>5.8215769718847316E-2</v>
          </cell>
          <cell r="BO22">
            <v>5.0944764905873165E-2</v>
          </cell>
          <cell r="BP22">
            <v>4.3037441840807822E-2</v>
          </cell>
          <cell r="BQ22">
            <v>3.4770740424705543E-2</v>
          </cell>
          <cell r="BR22">
            <v>3.2192411554691339E-2</v>
          </cell>
          <cell r="BS22">
            <v>2.366365847944393E-2</v>
          </cell>
          <cell r="BT22">
            <v>1.5609933106585471E-2</v>
          </cell>
          <cell r="BU22">
            <v>1.1220369394902448E-2</v>
          </cell>
          <cell r="BV22">
            <v>7.0214292553070793E-3</v>
          </cell>
          <cell r="BW22">
            <v>-4.9330732156855869E-4</v>
          </cell>
          <cell r="BX22">
            <v>-6.9515887663432049E-3</v>
          </cell>
          <cell r="BY22">
            <v>-1.0161022144288434E-2</v>
          </cell>
        </row>
        <row r="23">
          <cell r="A23" t="str">
            <v>% lostUpside</v>
          </cell>
          <cell r="D23">
            <v>0</v>
          </cell>
          <cell r="E23">
            <v>0.17915045274983649</v>
          </cell>
          <cell r="F23">
            <v>3.6991932232118864E-2</v>
          </cell>
          <cell r="G23">
            <v>-1.1016617644729883E-2</v>
          </cell>
          <cell r="H23"/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4.1592387015121093E-2</v>
          </cell>
          <cell r="N23">
            <v>0.44472126728166284</v>
          </cell>
          <cell r="O23">
            <v>0.12172089635363274</v>
          </cell>
          <cell r="P23">
            <v>7.8993434240138716E-2</v>
          </cell>
          <cell r="Q23">
            <v>4.9489144013120281E-2</v>
          </cell>
          <cell r="R23">
            <v>3.8537432598862317E-2</v>
          </cell>
          <cell r="S23">
            <v>3.1978410108715986E-2</v>
          </cell>
          <cell r="T23">
            <v>2.7801628301762908E-2</v>
          </cell>
          <cell r="U23">
            <v>1.4457657620769032E-2</v>
          </cell>
          <cell r="V23">
            <v>-3.9683388529152593E-3</v>
          </cell>
          <cell r="W23">
            <v>-2.0092236180941293E-2</v>
          </cell>
          <cell r="X23">
            <v>-3.5616720302415937E-2</v>
          </cell>
          <cell r="AB23" t="str">
            <v>% lost</v>
          </cell>
          <cell r="AC23" t="str">
            <v>Upside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-6.2602675572966324E-2</v>
          </cell>
          <cell r="AQ23">
            <v>-0.12546040785485155</v>
          </cell>
          <cell r="AR23">
            <v>0.2521637299272752</v>
          </cell>
          <cell r="AS23">
            <v>0.67309072949300663</v>
          </cell>
          <cell r="AT23">
            <v>0.48482069364288066</v>
          </cell>
          <cell r="AU23">
            <v>0.22629617618737929</v>
          </cell>
          <cell r="AV23">
            <v>0.1428530083851757</v>
          </cell>
          <cell r="AW23">
            <v>0.11649622321208607</v>
          </cell>
          <cell r="AX23">
            <v>0.10172619286976203</v>
          </cell>
          <cell r="AY23">
            <v>8.932379198359397E-2</v>
          </cell>
          <cell r="AZ23">
            <v>7.8440583945979636E-2</v>
          </cell>
          <cell r="BA23">
            <v>6.7273684614999246E-2</v>
          </cell>
          <cell r="BB23">
            <v>5.5896049853872531E-2</v>
          </cell>
          <cell r="BC23">
            <v>4.9559887081815517E-2</v>
          </cell>
          <cell r="BD23">
            <v>4.4564175577566728E-2</v>
          </cell>
          <cell r="BE23">
            <v>4.1067461170062394E-2</v>
          </cell>
          <cell r="BF23">
            <v>3.8825872590987263E-2</v>
          </cell>
          <cell r="BG23">
            <v>3.6259605240823924E-2</v>
          </cell>
          <cell r="BH23">
            <v>3.3567266301945765E-2</v>
          </cell>
          <cell r="BI23">
            <v>3.1658925653308287E-2</v>
          </cell>
          <cell r="BJ23">
            <v>3.03950625709681E-2</v>
          </cell>
          <cell r="BK23">
            <v>2.9147032061659028E-2</v>
          </cell>
          <cell r="BL23">
            <v>2.7774728079455416E-2</v>
          </cell>
          <cell r="BM23">
            <v>2.6227577122985377E-2</v>
          </cell>
          <cell r="BN23">
            <v>2.1662843061309917E-2</v>
          </cell>
          <cell r="BO23">
            <v>1.5012264340696269E-2</v>
          </cell>
          <cell r="BP23">
            <v>8.5454428876758273E-3</v>
          </cell>
          <cell r="BQ23">
            <v>1.955405483677273E-3</v>
          </cell>
          <cell r="BR23">
            <v>-3.1726103977319882E-3</v>
          </cell>
          <cell r="BS23">
            <v>-9.411323392693972E-3</v>
          </cell>
          <cell r="BT23">
            <v>-1.5346864113486064E-2</v>
          </cell>
          <cell r="BU23">
            <v>-2.05724587808023E-2</v>
          </cell>
          <cell r="BV23">
            <v>-2.5338211998646522E-2</v>
          </cell>
          <cell r="BW23">
            <v>-3.0834704031828589E-2</v>
          </cell>
          <cell r="BX23">
            <v>-3.6102512091553865E-2</v>
          </cell>
          <cell r="BY23">
            <v>-4.0798804519114718E-2</v>
          </cell>
        </row>
        <row r="24">
          <cell r="A24" t="str">
            <v>% lostDownside</v>
          </cell>
          <cell r="D24">
            <v>0</v>
          </cell>
          <cell r="E24">
            <v>0.22151069718354138</v>
          </cell>
          <cell r="F24">
            <v>0.13636290640275095</v>
          </cell>
          <cell r="G24">
            <v>9.2828014088483499E-2</v>
          </cell>
          <cell r="H24"/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5.7485719027960597E-2</v>
          </cell>
          <cell r="N24">
            <v>0.49153403225868003</v>
          </cell>
          <cell r="O24">
            <v>0.1563436587670034</v>
          </cell>
          <cell r="P24">
            <v>0.15281184861852884</v>
          </cell>
          <cell r="Q24">
            <v>0.1459685936148718</v>
          </cell>
          <cell r="R24">
            <v>0.14092286440640417</v>
          </cell>
          <cell r="S24">
            <v>0.13332102032964216</v>
          </cell>
          <cell r="T24">
            <v>0.12442771466859429</v>
          </cell>
          <cell r="U24">
            <v>0.11283348431526118</v>
          </cell>
          <cell r="V24">
            <v>0.10000815174407091</v>
          </cell>
          <cell r="W24">
            <v>8.6154870684171325E-2</v>
          </cell>
          <cell r="X24">
            <v>7.1066051305724243E-2</v>
          </cell>
          <cell r="Z24">
            <v>0</v>
          </cell>
          <cell r="AA24">
            <v>1.4027254216666445E-5</v>
          </cell>
          <cell r="AB24" t="str">
            <v>% lost</v>
          </cell>
          <cell r="AC24" t="str">
            <v>Downside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-5.6640515994588581E-2</v>
          </cell>
          <cell r="AQ24">
            <v>-0.11351179758296093</v>
          </cell>
          <cell r="AR24">
            <v>0.27870728044593579</v>
          </cell>
          <cell r="AS24">
            <v>0.7439423852291126</v>
          </cell>
          <cell r="AT24">
            <v>0.53585445086844707</v>
          </cell>
          <cell r="AU24">
            <v>0.25011682631236665</v>
          </cell>
          <cell r="AV24">
            <v>0.15789016716256263</v>
          </cell>
          <cell r="AW24">
            <v>0.15660385268608765</v>
          </cell>
          <cell r="AX24">
            <v>0.15417942565512377</v>
          </cell>
          <cell r="AY24">
            <v>0.15273923981129317</v>
          </cell>
          <cell r="AZ24">
            <v>0.15172509655760116</v>
          </cell>
          <cell r="BA24">
            <v>0.15404759210528771</v>
          </cell>
          <cell r="BB24">
            <v>0.14975812380200573</v>
          </cell>
          <cell r="BC24">
            <v>0.14703591106107167</v>
          </cell>
          <cell r="BD24">
            <v>0.1422490902223762</v>
          </cell>
          <cell r="BE24">
            <v>0.14006557224181004</v>
          </cell>
          <cell r="BF24">
            <v>0.14165391798335328</v>
          </cell>
          <cell r="BG24">
            <v>0.14093919365052959</v>
          </cell>
          <cell r="BH24">
            <v>0.1374561525961969</v>
          </cell>
          <cell r="BI24">
            <v>0.13184317659085112</v>
          </cell>
          <cell r="BJ24">
            <v>0.1299053425658887</v>
          </cell>
          <cell r="BK24">
            <v>0.12758301905999248</v>
          </cell>
          <cell r="BL24">
            <v>0.12459067654605967</v>
          </cell>
          <cell r="BM24">
            <v>0.12049712411321016</v>
          </cell>
          <cell r="BN24">
            <v>0.11787633619308042</v>
          </cell>
          <cell r="BO24">
            <v>0.11377732106636725</v>
          </cell>
          <cell r="BP24">
            <v>0.10825855390709614</v>
          </cell>
          <cell r="BQ24">
            <v>0.1043622462037299</v>
          </cell>
          <cell r="BR24">
            <v>0.10077457250196356</v>
          </cell>
          <cell r="BS24">
            <v>9.5841938724319106E-2</v>
          </cell>
          <cell r="BT24">
            <v>9.0546870848331351E-2</v>
          </cell>
          <cell r="BU24">
            <v>8.6972562073192247E-2</v>
          </cell>
          <cell r="BV24">
            <v>7.9922651563221273E-2</v>
          </cell>
          <cell r="BW24">
            <v>7.4769069174090319E-2</v>
          </cell>
          <cell r="BX24">
            <v>7.0522177213653989E-2</v>
          </cell>
          <cell r="BY24">
            <v>6.7230575720163707E-2</v>
          </cell>
        </row>
        <row r="25">
          <cell r="A25" t="str">
            <v/>
          </cell>
          <cell r="Z25">
            <v>0</v>
          </cell>
          <cell r="AA25">
            <v>0.37086731251098187</v>
          </cell>
        </row>
        <row r="26">
          <cell r="A26" t="str">
            <v>$ lostBaseline</v>
          </cell>
          <cell r="D26">
            <v>0</v>
          </cell>
          <cell r="E26">
            <v>463245715.61516947</v>
          </cell>
          <cell r="F26">
            <v>162515732.08259282</v>
          </cell>
          <cell r="G26">
            <v>50080428.0172204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27419343.838233143</v>
          </cell>
          <cell r="N26">
            <v>288345464.89111793</v>
          </cell>
          <cell r="O26">
            <v>85786369.957203999</v>
          </cell>
          <cell r="P26">
            <v>61694536.928614423</v>
          </cell>
          <cell r="Q26">
            <v>48572295.949399307</v>
          </cell>
          <cell r="R26">
            <v>44758141.477515437</v>
          </cell>
          <cell r="S26">
            <v>38137426.585191026</v>
          </cell>
          <cell r="T26">
            <v>31047868.070487041</v>
          </cell>
          <cell r="U26">
            <v>27679811.532711156</v>
          </cell>
          <cell r="V26">
            <v>18356175.087860446</v>
          </cell>
          <cell r="W26">
            <v>6980424.0806717156</v>
          </cell>
          <cell r="X26">
            <v>-2935982.6840229137</v>
          </cell>
          <cell r="Z26">
            <v>0</v>
          </cell>
          <cell r="AA26">
            <v>0.1356428099986268</v>
          </cell>
          <cell r="AB26" t="str">
            <v>$ lost</v>
          </cell>
          <cell r="AC26" t="str">
            <v>Baseline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-9849029.3337802794</v>
          </cell>
          <cell r="AQ26">
            <v>-20425257.726471797</v>
          </cell>
          <cell r="AR26">
            <v>57693630.898485221</v>
          </cell>
          <cell r="AS26">
            <v>128345879.81017841</v>
          </cell>
          <cell r="AT26">
            <v>105817078.76070733</v>
          </cell>
          <cell r="AU26">
            <v>54182506.320232183</v>
          </cell>
          <cell r="AV26">
            <v>33373664.733076259</v>
          </cell>
          <cell r="AW26">
            <v>28282945.331652056</v>
          </cell>
          <cell r="AX26">
            <v>24129759.89247568</v>
          </cell>
          <cell r="AY26">
            <v>23991074.721451405</v>
          </cell>
          <cell r="AZ26">
            <v>20116166.46527233</v>
          </cell>
          <cell r="BA26">
            <v>17587295.74189068</v>
          </cell>
          <cell r="BB26">
            <v>15989308.997189539</v>
          </cell>
          <cell r="BC26">
            <v>15024025.528227147</v>
          </cell>
          <cell r="BD26">
            <v>17558961.423982624</v>
          </cell>
          <cell r="BE26">
            <v>13728816.001262879</v>
          </cell>
          <cell r="BF26">
            <v>15178004.372108154</v>
          </cell>
          <cell r="BG26">
            <v>15851321.104144402</v>
          </cell>
          <cell r="BH26">
            <v>14460945.110738579</v>
          </cell>
          <cell r="BI26">
            <v>12441625.131619647</v>
          </cell>
          <cell r="BJ26">
            <v>11234856.342832802</v>
          </cell>
          <cell r="BK26">
            <v>11676557.262828892</v>
          </cell>
          <cell r="BL26">
            <v>10120396.25857204</v>
          </cell>
          <cell r="BM26">
            <v>9250914.5490861088</v>
          </cell>
          <cell r="BN26">
            <v>9616797.6739316657</v>
          </cell>
          <cell r="BO26">
            <v>8708627.4415102154</v>
          </cell>
          <cell r="BP26">
            <v>9354386.4172692765</v>
          </cell>
          <cell r="BQ26">
            <v>6298626.6518341796</v>
          </cell>
          <cell r="BR26">
            <v>6675007.1603062768</v>
          </cell>
          <cell r="BS26">
            <v>5382541.2757199891</v>
          </cell>
          <cell r="BT26">
            <v>3464488.7489540828</v>
          </cell>
          <cell r="BU26">
            <v>2234286.5174194602</v>
          </cell>
          <cell r="BV26">
            <v>1281648.8142981727</v>
          </cell>
          <cell r="BW26">
            <v>-95309.653504383386</v>
          </cell>
          <cell r="BX26">
            <v>-1192466.2624269929</v>
          </cell>
          <cell r="BY26">
            <v>-1648206.7680915375</v>
          </cell>
        </row>
        <row r="27">
          <cell r="A27" t="str">
            <v>$ lostUpside</v>
          </cell>
          <cell r="D27">
            <v>0</v>
          </cell>
          <cell r="E27">
            <v>412046041.32462394</v>
          </cell>
          <cell r="F27">
            <v>85081444.133873388</v>
          </cell>
          <cell r="G27">
            <v>-25338220.582878731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23020947.940296281</v>
          </cell>
          <cell r="N27">
            <v>273928191.64656204</v>
          </cell>
          <cell r="O27">
            <v>73471086.187915951</v>
          </cell>
          <cell r="P27">
            <v>41625815.549849652</v>
          </cell>
          <cell r="Q27">
            <v>27391719.727979898</v>
          </cell>
          <cell r="R27">
            <v>23737315.93056849</v>
          </cell>
          <cell r="S27">
            <v>19302261.120589219</v>
          </cell>
          <cell r="T27">
            <v>14650147.354735777</v>
          </cell>
          <cell r="U27">
            <v>8002161.1480329381</v>
          </cell>
          <cell r="V27">
            <v>-2444317.2966841627</v>
          </cell>
          <cell r="W27">
            <v>-12127732.052425396</v>
          </cell>
          <cell r="X27">
            <v>-18768332.381802112</v>
          </cell>
          <cell r="AB27" t="str">
            <v>$ lost</v>
          </cell>
          <cell r="AC27" t="str">
            <v>Upside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-10341480.800469294</v>
          </cell>
          <cell r="AQ27">
            <v>-21446520.612795386</v>
          </cell>
          <cell r="AR27">
            <v>54808949.353560962</v>
          </cell>
          <cell r="AS27">
            <v>121928585.81966951</v>
          </cell>
          <cell r="AT27">
            <v>100526224.82267196</v>
          </cell>
          <cell r="AU27">
            <v>51473381.004220568</v>
          </cell>
          <cell r="AV27">
            <v>31704981.496422444</v>
          </cell>
          <cell r="AW27">
            <v>23197626.717289984</v>
          </cell>
          <cell r="AX27">
            <v>18568477.974203523</v>
          </cell>
          <cell r="AY27">
            <v>17257841.697106831</v>
          </cell>
          <cell r="AZ27">
            <v>13455593.117579862</v>
          </cell>
          <cell r="BA27">
            <v>10912380.735162957</v>
          </cell>
          <cell r="BB27">
            <v>9233597.7830876503</v>
          </cell>
          <cell r="BC27">
            <v>8471892.9106116928</v>
          </cell>
          <cell r="BD27">
            <v>9686229.0342805535</v>
          </cell>
          <cell r="BE27">
            <v>7439260.7775797974</v>
          </cell>
          <cell r="BF27">
            <v>8050436.8897524197</v>
          </cell>
          <cell r="BG27">
            <v>8247618.2632362721</v>
          </cell>
          <cell r="BH27">
            <v>7449962.5105488198</v>
          </cell>
          <cell r="BI27">
            <v>6304169.5200612219</v>
          </cell>
          <cell r="BJ27">
            <v>5548129.0899791773</v>
          </cell>
          <cell r="BK27">
            <v>5631364.8815200003</v>
          </cell>
          <cell r="BL27">
            <v>4764439.7987392498</v>
          </cell>
          <cell r="BM27">
            <v>4254342.6744765276</v>
          </cell>
          <cell r="BN27">
            <v>3578535.1592681278</v>
          </cell>
          <cell r="BO27">
            <v>2566234.5765682561</v>
          </cell>
          <cell r="BP27">
            <v>1857391.412196554</v>
          </cell>
          <cell r="BQ27">
            <v>354216.47466216353</v>
          </cell>
          <cell r="BR27">
            <v>-657831.95787446538</v>
          </cell>
          <cell r="BS27">
            <v>-2140701.8134718607</v>
          </cell>
          <cell r="BT27">
            <v>-3406102.8762813117</v>
          </cell>
          <cell r="BU27">
            <v>-4096546.7059396929</v>
          </cell>
          <cell r="BV27">
            <v>-4625082.4702043915</v>
          </cell>
          <cell r="BW27">
            <v>-5957432.2713054698</v>
          </cell>
          <cell r="BX27">
            <v>-6192976.7575545181</v>
          </cell>
          <cell r="BY27">
            <v>-6617923.352942124</v>
          </cell>
        </row>
        <row r="28">
          <cell r="A28" t="str">
            <v>$ lostDownside</v>
          </cell>
          <cell r="D28">
            <v>0</v>
          </cell>
          <cell r="E28">
            <v>509474603.52214515</v>
          </cell>
          <cell r="F28">
            <v>313634684.72632712</v>
          </cell>
          <cell r="G28">
            <v>213504432.40351206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31817739.736170016</v>
          </cell>
          <cell r="N28">
            <v>302762738.13567388</v>
          </cell>
          <cell r="O28">
            <v>94369486.031654671</v>
          </cell>
          <cell r="P28">
            <v>80524639.618646592</v>
          </cell>
          <cell r="Q28">
            <v>80792078.44706203</v>
          </cell>
          <cell r="R28">
            <v>86802112.35333395</v>
          </cell>
          <cell r="S28">
            <v>80472954.675277472</v>
          </cell>
          <cell r="T28">
            <v>65567539.250653699</v>
          </cell>
          <cell r="U28">
            <v>62452144.6052019</v>
          </cell>
          <cell r="V28">
            <v>61600499.39733991</v>
          </cell>
          <cell r="W28">
            <v>52003329.906110987</v>
          </cell>
          <cell r="X28">
            <v>37448458.494859263</v>
          </cell>
          <cell r="AB28" t="str">
            <v>$ lost</v>
          </cell>
          <cell r="AC28" t="str">
            <v>Downside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-9356577.8670912664</v>
          </cell>
          <cell r="AQ28">
            <v>-19403994.840148207</v>
          </cell>
          <cell r="AR28">
            <v>60578312.443409488</v>
          </cell>
          <cell r="AS28">
            <v>134763173.80068734</v>
          </cell>
          <cell r="AT28">
            <v>111107932.6987427</v>
          </cell>
          <cell r="AU28">
            <v>56891631.636243798</v>
          </cell>
          <cell r="AV28">
            <v>35042347.969730072</v>
          </cell>
          <cell r="AW28">
            <v>31184167.322640188</v>
          </cell>
          <cell r="AX28">
            <v>28142970.739284411</v>
          </cell>
          <cell r="AY28">
            <v>29510050.604254212</v>
          </cell>
          <cell r="AZ28">
            <v>26026720.637502793</v>
          </cell>
          <cell r="BA28">
            <v>24987868.376889579</v>
          </cell>
          <cell r="BB28">
            <v>24738890.915415268</v>
          </cell>
          <cell r="BC28">
            <v>25134691.902489942</v>
          </cell>
          <cell r="BD28">
            <v>30918495.629156824</v>
          </cell>
          <cell r="BE28">
            <v>25372503.879722644</v>
          </cell>
          <cell r="BF28">
            <v>29371546.621102057</v>
          </cell>
          <cell r="BG28">
            <v>32058061.852509238</v>
          </cell>
          <cell r="BH28">
            <v>30507196.340459362</v>
          </cell>
          <cell r="BI28">
            <v>26253630.473567199</v>
          </cell>
          <cell r="BJ28">
            <v>23712127.861250907</v>
          </cell>
          <cell r="BK28">
            <v>24649732.140578154</v>
          </cell>
          <cell r="BL28">
            <v>21372118.430458255</v>
          </cell>
          <cell r="BM28">
            <v>19545688.679617286</v>
          </cell>
          <cell r="BN28">
            <v>19472264.666221581</v>
          </cell>
          <cell r="BO28">
            <v>19449384.098460227</v>
          </cell>
          <cell r="BP28">
            <v>23530495.840520091</v>
          </cell>
          <cell r="BQ28">
            <v>18904941.837736554</v>
          </cell>
          <cell r="BR28">
            <v>20895327.828566596</v>
          </cell>
          <cell r="BS28">
            <v>21800229.731036756</v>
          </cell>
          <cell r="BT28">
            <v>20096089.660672549</v>
          </cell>
          <cell r="BU28">
            <v>17318647.540591955</v>
          </cell>
          <cell r="BV28">
            <v>14588592.704846486</v>
          </cell>
          <cell r="BW28">
            <v>14445790.208766315</v>
          </cell>
          <cell r="BX28">
            <v>12097280.191160861</v>
          </cell>
          <cell r="BY28">
            <v>10905388.094932089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</row>
        <row r="30">
          <cell r="A30" t="str">
            <v>$ actualBaseline</v>
          </cell>
          <cell r="D30">
            <v>2300000000</v>
          </cell>
          <cell r="E30">
            <v>1836754284.3848302</v>
          </cell>
          <cell r="F30">
            <v>2137484267.917407</v>
          </cell>
          <cell r="G30">
            <v>2249919571.9827795</v>
          </cell>
          <cell r="I30">
            <v>553489462.67322707</v>
          </cell>
          <cell r="J30">
            <v>615954782.91590333</v>
          </cell>
          <cell r="K30">
            <v>603602901.30021894</v>
          </cell>
          <cell r="L30">
            <v>526952853.1106506</v>
          </cell>
          <cell r="M30">
            <v>526070118.8349939</v>
          </cell>
          <cell r="N30">
            <v>327609318.02478534</v>
          </cell>
          <cell r="O30">
            <v>517816531.3430149</v>
          </cell>
          <cell r="P30">
            <v>465258316.18203616</v>
          </cell>
          <cell r="Q30">
            <v>504917166.72382772</v>
          </cell>
          <cell r="R30">
            <v>571196641.43838787</v>
          </cell>
          <cell r="S30">
            <v>565465474.71502793</v>
          </cell>
          <cell r="T30">
            <v>495904985.04016358</v>
          </cell>
          <cell r="U30">
            <v>525809651.14051592</v>
          </cell>
          <cell r="V30">
            <v>597598607.82804275</v>
          </cell>
          <cell r="W30">
            <v>596622477.21954727</v>
          </cell>
          <cell r="X30">
            <v>529888835.79467344</v>
          </cell>
          <cell r="AB30" t="str">
            <v>$ actual</v>
          </cell>
          <cell r="AC30" t="str">
            <v>Baseline</v>
          </cell>
          <cell r="AD30">
            <v>165192313.36072558</v>
          </cell>
          <cell r="AE30">
            <v>170942538.60235679</v>
          </cell>
          <cell r="AF30">
            <v>217354610.71014467</v>
          </cell>
          <cell r="AG30">
            <v>181147326.02469507</v>
          </cell>
          <cell r="AH30">
            <v>207347223.70724478</v>
          </cell>
          <cell r="AI30">
            <v>227460233.18396342</v>
          </cell>
          <cell r="AJ30">
            <v>221941293.74535853</v>
          </cell>
          <cell r="AK30">
            <v>199127714.85353452</v>
          </cell>
          <cell r="AL30">
            <v>182533892.70132586</v>
          </cell>
          <cell r="AM30">
            <v>193205430.64580783</v>
          </cell>
          <cell r="AN30">
            <v>171538665.83714426</v>
          </cell>
          <cell r="AO30">
            <v>162208756.62769848</v>
          </cell>
          <cell r="AP30">
            <v>175041342.69450587</v>
          </cell>
          <cell r="AQ30">
            <v>191367796.32882857</v>
          </cell>
          <cell r="AR30">
            <v>159660979.81165946</v>
          </cell>
          <cell r="AS30">
            <v>52801446.214516655</v>
          </cell>
          <cell r="AT30">
            <v>101530144.94653745</v>
          </cell>
          <cell r="AU30">
            <v>173277726.86373124</v>
          </cell>
          <cell r="AV30">
            <v>188567629.01228225</v>
          </cell>
          <cell r="AW30">
            <v>170844769.52188247</v>
          </cell>
          <cell r="AX30">
            <v>158404132.80885017</v>
          </cell>
          <cell r="AY30">
            <v>169214355.92435643</v>
          </cell>
          <cell r="AZ30">
            <v>151422499.37187192</v>
          </cell>
          <cell r="BA30">
            <v>144621460.88580781</v>
          </cell>
          <cell r="BB30">
            <v>149203004.36353603</v>
          </cell>
          <cell r="BC30">
            <v>155918513.07412964</v>
          </cell>
          <cell r="BD30">
            <v>199795649.28616205</v>
          </cell>
          <cell r="BE30">
            <v>167418510.0234322</v>
          </cell>
          <cell r="BF30">
            <v>192169219.33513662</v>
          </cell>
          <cell r="BG30">
            <v>211608912.07981902</v>
          </cell>
          <cell r="BH30">
            <v>207480348.63461995</v>
          </cell>
          <cell r="BI30">
            <v>186686089.72191489</v>
          </cell>
          <cell r="BJ30">
            <v>171299036.35849306</v>
          </cell>
          <cell r="BK30">
            <v>181528873.38297895</v>
          </cell>
          <cell r="BL30">
            <v>161418269.57857221</v>
          </cell>
          <cell r="BM30">
            <v>152957842.07861239</v>
          </cell>
          <cell r="BN30">
            <v>155575515.68679392</v>
          </cell>
          <cell r="BO30">
            <v>162233911.16084659</v>
          </cell>
          <cell r="BP30">
            <v>208000224.29287538</v>
          </cell>
          <cell r="BQ30">
            <v>174848699.37286088</v>
          </cell>
          <cell r="BR30">
            <v>200672216.54693851</v>
          </cell>
          <cell r="BS30">
            <v>222077691.90824342</v>
          </cell>
          <cell r="BT30">
            <v>218476804.99640444</v>
          </cell>
          <cell r="BU30">
            <v>196893428.33611506</v>
          </cell>
          <cell r="BV30">
            <v>181252243.88702768</v>
          </cell>
          <cell r="BW30">
            <v>193300740.2993122</v>
          </cell>
          <cell r="BX30">
            <v>172731132.09957126</v>
          </cell>
          <cell r="BY30">
            <v>163856963.39579001</v>
          </cell>
        </row>
        <row r="31">
          <cell r="A31" t="str">
            <v>$ actualUpside</v>
          </cell>
          <cell r="D31">
            <v>2300000000</v>
          </cell>
          <cell r="E31">
            <v>1887953958.6753759</v>
          </cell>
          <cell r="F31">
            <v>2214918555.8661265</v>
          </cell>
          <cell r="G31">
            <v>2325338220.5828786</v>
          </cell>
          <cell r="I31">
            <v>553489462.67322707</v>
          </cell>
          <cell r="J31">
            <v>615954782.91590333</v>
          </cell>
          <cell r="K31">
            <v>603602901.30021894</v>
          </cell>
          <cell r="L31">
            <v>526952853.1106506</v>
          </cell>
          <cell r="M31">
            <v>530468514.73293078</v>
          </cell>
          <cell r="N31">
            <v>342026591.26934123</v>
          </cell>
          <cell r="O31">
            <v>530131815.1123029</v>
          </cell>
          <cell r="P31">
            <v>485327037.56080091</v>
          </cell>
          <cell r="Q31">
            <v>526097742.94524717</v>
          </cell>
          <cell r="R31">
            <v>592217466.98533475</v>
          </cell>
          <cell r="S31">
            <v>584300640.17962968</v>
          </cell>
          <cell r="T31">
            <v>512302705.75591481</v>
          </cell>
          <cell r="U31">
            <v>545487301.52519417</v>
          </cell>
          <cell r="V31">
            <v>618399100.21258736</v>
          </cell>
          <cell r="W31">
            <v>615730633.35264432</v>
          </cell>
          <cell r="X31">
            <v>545721185.49245262</v>
          </cell>
          <cell r="AB31" t="str">
            <v>$ actual</v>
          </cell>
          <cell r="AC31" t="str">
            <v>Upside</v>
          </cell>
          <cell r="AD31">
            <v>165192313.36072558</v>
          </cell>
          <cell r="AE31">
            <v>170942538.60235679</v>
          </cell>
          <cell r="AF31">
            <v>217354610.71014467</v>
          </cell>
          <cell r="AG31">
            <v>181147326.02469507</v>
          </cell>
          <cell r="AH31">
            <v>207347223.70724478</v>
          </cell>
          <cell r="AI31">
            <v>227460233.18396342</v>
          </cell>
          <cell r="AJ31">
            <v>221941293.74535853</v>
          </cell>
          <cell r="AK31">
            <v>199127714.85353452</v>
          </cell>
          <cell r="AL31">
            <v>182533892.70132586</v>
          </cell>
          <cell r="AM31">
            <v>193205430.64580783</v>
          </cell>
          <cell r="AN31">
            <v>171538665.83714426</v>
          </cell>
          <cell r="AO31">
            <v>162208756.62769848</v>
          </cell>
          <cell r="AP31">
            <v>175533794.16119486</v>
          </cell>
          <cell r="AQ31">
            <v>192389059.21515217</v>
          </cell>
          <cell r="AR31">
            <v>162545661.35658371</v>
          </cell>
          <cell r="AS31">
            <v>59218740.205025554</v>
          </cell>
          <cell r="AT31">
            <v>106820998.88457282</v>
          </cell>
          <cell r="AU31">
            <v>175986852.17974284</v>
          </cell>
          <cell r="AV31">
            <v>190236312.24893609</v>
          </cell>
          <cell r="AW31">
            <v>175930088.13624454</v>
          </cell>
          <cell r="AX31">
            <v>163965414.72712234</v>
          </cell>
          <cell r="AY31">
            <v>175947588.94870099</v>
          </cell>
          <cell r="AZ31">
            <v>158083072.71956438</v>
          </cell>
          <cell r="BA31">
            <v>151296375.89253554</v>
          </cell>
          <cell r="BB31">
            <v>155958715.57763794</v>
          </cell>
          <cell r="BC31">
            <v>162470645.6917451</v>
          </cell>
          <cell r="BD31">
            <v>207668381.6758641</v>
          </cell>
          <cell r="BE31">
            <v>173708065.24711528</v>
          </cell>
          <cell r="BF31">
            <v>199296786.81749237</v>
          </cell>
          <cell r="BG31">
            <v>219212614.92072713</v>
          </cell>
          <cell r="BH31">
            <v>214491331.2348097</v>
          </cell>
          <cell r="BI31">
            <v>192823545.33347329</v>
          </cell>
          <cell r="BJ31">
            <v>176985763.61134669</v>
          </cell>
          <cell r="BK31">
            <v>187574065.76428783</v>
          </cell>
          <cell r="BL31">
            <v>166774226.038405</v>
          </cell>
          <cell r="BM31">
            <v>157954413.95322195</v>
          </cell>
          <cell r="BN31">
            <v>161613778.20145744</v>
          </cell>
          <cell r="BO31">
            <v>168376304.02578855</v>
          </cell>
          <cell r="BP31">
            <v>215497219.29794812</v>
          </cell>
          <cell r="BQ31">
            <v>180793109.55003291</v>
          </cell>
          <cell r="BR31">
            <v>208005055.66511926</v>
          </cell>
          <cell r="BS31">
            <v>229600934.99743527</v>
          </cell>
          <cell r="BT31">
            <v>225347396.62163985</v>
          </cell>
          <cell r="BU31">
            <v>203224261.5594742</v>
          </cell>
          <cell r="BV31">
            <v>187158975.17153025</v>
          </cell>
          <cell r="BW31">
            <v>199162862.9171133</v>
          </cell>
          <cell r="BX31">
            <v>177731642.59469879</v>
          </cell>
          <cell r="BY31">
            <v>168826679.98064059</v>
          </cell>
        </row>
        <row r="32">
          <cell r="A32" t="str">
            <v>$ actualDownside</v>
          </cell>
          <cell r="D32">
            <v>2300000000</v>
          </cell>
          <cell r="E32">
            <v>1790525396.4778547</v>
          </cell>
          <cell r="F32">
            <v>1986365315.2736726</v>
          </cell>
          <cell r="G32">
            <v>2086495567.5964878</v>
          </cell>
          <cell r="I32">
            <v>553489462.67322707</v>
          </cell>
          <cell r="J32">
            <v>615954782.91590333</v>
          </cell>
          <cell r="K32">
            <v>603602901.30021894</v>
          </cell>
          <cell r="L32">
            <v>526952853.1106506</v>
          </cell>
          <cell r="M32">
            <v>521671722.93705702</v>
          </cell>
          <cell r="N32">
            <v>313192044.78022945</v>
          </cell>
          <cell r="O32">
            <v>509233415.26856422</v>
          </cell>
          <cell r="P32">
            <v>446428213.49200398</v>
          </cell>
          <cell r="Q32">
            <v>472697384.22616506</v>
          </cell>
          <cell r="R32">
            <v>529152670.56256926</v>
          </cell>
          <cell r="S32">
            <v>523129946.62494147</v>
          </cell>
          <cell r="T32">
            <v>461385313.85999686</v>
          </cell>
          <cell r="U32">
            <v>491037318.06802511</v>
          </cell>
          <cell r="V32">
            <v>554354283.51856339</v>
          </cell>
          <cell r="W32">
            <v>551599571.39410794</v>
          </cell>
          <cell r="X32">
            <v>489504394.61579132</v>
          </cell>
          <cell r="AB32" t="str">
            <v>$ actual</v>
          </cell>
          <cell r="AC32" t="str">
            <v>Downside</v>
          </cell>
          <cell r="AD32">
            <v>165192313.36072558</v>
          </cell>
          <cell r="AE32">
            <v>170942538.60235679</v>
          </cell>
          <cell r="AF32">
            <v>217354610.71014467</v>
          </cell>
          <cell r="AG32">
            <v>181147326.02469507</v>
          </cell>
          <cell r="AH32">
            <v>207347223.70724478</v>
          </cell>
          <cell r="AI32">
            <v>227460233.18396342</v>
          </cell>
          <cell r="AJ32">
            <v>221941293.74535853</v>
          </cell>
          <cell r="AK32">
            <v>199127714.85353452</v>
          </cell>
          <cell r="AL32">
            <v>182533892.70132586</v>
          </cell>
          <cell r="AM32">
            <v>193205430.64580783</v>
          </cell>
          <cell r="AN32">
            <v>171538665.83714426</v>
          </cell>
          <cell r="AO32">
            <v>162208756.62769848</v>
          </cell>
          <cell r="AP32">
            <v>174548891.22781685</v>
          </cell>
          <cell r="AQ32">
            <v>190346533.442505</v>
          </cell>
          <cell r="AR32">
            <v>156776298.2667352</v>
          </cell>
          <cell r="AS32">
            <v>46384152.224007726</v>
          </cell>
          <cell r="AT32">
            <v>96239291.008502081</v>
          </cell>
          <cell r="AU32">
            <v>170568601.54771963</v>
          </cell>
          <cell r="AV32">
            <v>186898945.77562845</v>
          </cell>
          <cell r="AW32">
            <v>167943547.53089434</v>
          </cell>
          <cell r="AX32">
            <v>154390921.96204144</v>
          </cell>
          <cell r="AY32">
            <v>163695380.04155362</v>
          </cell>
          <cell r="AZ32">
            <v>145511945.19964147</v>
          </cell>
          <cell r="BA32">
            <v>137220888.25080889</v>
          </cell>
          <cell r="BB32">
            <v>140453422.44531032</v>
          </cell>
          <cell r="BC32">
            <v>145807846.69986686</v>
          </cell>
          <cell r="BD32">
            <v>186436115.08098784</v>
          </cell>
          <cell r="BE32">
            <v>155774822.14497241</v>
          </cell>
          <cell r="BF32">
            <v>177975677.08614272</v>
          </cell>
          <cell r="BG32">
            <v>195402171.33145419</v>
          </cell>
          <cell r="BH32">
            <v>191434097.40489918</v>
          </cell>
          <cell r="BI32">
            <v>172874084.37996733</v>
          </cell>
          <cell r="BJ32">
            <v>158821764.84007496</v>
          </cell>
          <cell r="BK32">
            <v>168555698.50522968</v>
          </cell>
          <cell r="BL32">
            <v>150166547.40668601</v>
          </cell>
          <cell r="BM32">
            <v>142663067.9480812</v>
          </cell>
          <cell r="BN32">
            <v>145720048.69450399</v>
          </cell>
          <cell r="BO32">
            <v>151493154.50389656</v>
          </cell>
          <cell r="BP32">
            <v>193824114.86962458</v>
          </cell>
          <cell r="BQ32">
            <v>162242384.18695852</v>
          </cell>
          <cell r="BR32">
            <v>186451895.8786782</v>
          </cell>
          <cell r="BS32">
            <v>205660003.45292667</v>
          </cell>
          <cell r="BT32">
            <v>201845204.08468598</v>
          </cell>
          <cell r="BU32">
            <v>181809067.31294256</v>
          </cell>
          <cell r="BV32">
            <v>167945299.99647939</v>
          </cell>
          <cell r="BW32">
            <v>178759640.43704152</v>
          </cell>
          <cell r="BX32">
            <v>159441385.6459834</v>
          </cell>
          <cell r="BY32">
            <v>151303368.5327664</v>
          </cell>
        </row>
        <row r="33">
          <cell r="A33" t="str">
            <v/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Z33" t="str">
            <v>Hotel info from Aran's sheet</v>
          </cell>
          <cell r="AD33"/>
        </row>
        <row r="34">
          <cell r="A34" t="str">
            <v>Occupancy rateBaseline</v>
          </cell>
          <cell r="D34">
            <v>0.73261234779452866</v>
          </cell>
          <cell r="E34">
            <v>0.58879456149200227</v>
          </cell>
          <cell r="F34">
            <v>0.64904832128147483</v>
          </cell>
          <cell r="G34">
            <v>0.67591271060515246</v>
          </cell>
          <cell r="H34"/>
          <cell r="I34">
            <v>0.73566721723161999</v>
          </cell>
          <cell r="J34">
            <v>0.78109423958857027</v>
          </cell>
          <cell r="K34">
            <v>0.74649580813746874</v>
          </cell>
          <cell r="L34">
            <v>0.66920510628211527</v>
          </cell>
          <cell r="M34">
            <v>0.65281738681414025</v>
          </cell>
          <cell r="N34">
            <v>0.48906698757406819</v>
          </cell>
          <cell r="O34">
            <v>0.617593263322748</v>
          </cell>
          <cell r="P34">
            <v>0.57042082756932377</v>
          </cell>
          <cell r="Q34">
            <v>0.645952334141215</v>
          </cell>
          <cell r="R34">
            <v>0.68739721058995928</v>
          </cell>
          <cell r="S34">
            <v>0.66487384871940824</v>
          </cell>
          <cell r="T34">
            <v>0.59928506825863403</v>
          </cell>
          <cell r="U34">
            <v>0.65316635306460724</v>
          </cell>
          <cell r="V34">
            <v>0.71267151026934539</v>
          </cell>
          <cell r="W34">
            <v>0.69764993043088208</v>
          </cell>
          <cell r="X34">
            <v>0.64049578636738691</v>
          </cell>
          <cell r="AA34" t="str">
            <v>Occupancy</v>
          </cell>
          <cell r="AB34" t="str">
            <v>Occupancy rate</v>
          </cell>
          <cell r="AC34" t="str">
            <v>Baseline</v>
          </cell>
          <cell r="AD34">
            <v>0.64711849305926294</v>
          </cell>
          <cell r="AE34">
            <v>0.72191547650827503</v>
          </cell>
          <cell r="AF34">
            <v>0.83669080528846196</v>
          </cell>
          <cell r="AG34">
            <v>0.68919447115384602</v>
          </cell>
          <cell r="AH34">
            <v>0.78998444547625402</v>
          </cell>
          <cell r="AI34">
            <v>0.86327419997344301</v>
          </cell>
          <cell r="AJ34">
            <v>0.80819021847400196</v>
          </cell>
          <cell r="AK34">
            <v>0.72596048841168004</v>
          </cell>
          <cell r="AL34">
            <v>0.70486211863297099</v>
          </cell>
          <cell r="AM34">
            <v>0.718446815431657</v>
          </cell>
          <cell r="AN34">
            <v>0.67394776690218405</v>
          </cell>
          <cell r="AO34">
            <v>0.61555247293705795</v>
          </cell>
          <cell r="AP34">
            <v>0.65475737343618301</v>
          </cell>
          <cell r="AQ34">
            <v>0.74314010457010105</v>
          </cell>
          <cell r="AR34">
            <v>0.588200813323005</v>
          </cell>
          <cell r="AS34">
            <v>0.247</v>
          </cell>
          <cell r="AT34">
            <v>0.47246746473276402</v>
          </cell>
          <cell r="AU34">
            <v>0.64815236896462702</v>
          </cell>
          <cell r="AV34">
            <v>0.66167337980893404</v>
          </cell>
          <cell r="AW34">
            <v>0.60089384667017365</v>
          </cell>
          <cell r="AX34">
            <v>0.58994103707632606</v>
          </cell>
          <cell r="AY34">
            <v>0.60708567506604505</v>
          </cell>
          <cell r="AZ34">
            <v>0.57412935463747661</v>
          </cell>
          <cell r="BA34">
            <v>0.53030017628252057</v>
          </cell>
          <cell r="BB34">
            <v>0.56627915887607339</v>
          </cell>
          <cell r="BC34">
            <v>0.63528602323215633</v>
          </cell>
          <cell r="BD34">
            <v>0.73361618805370854</v>
          </cell>
          <cell r="BE34">
            <v>0.60432952518983873</v>
          </cell>
          <cell r="BF34">
            <v>0.69360774520551571</v>
          </cell>
          <cell r="BG34">
            <v>0.76357171446995298</v>
          </cell>
          <cell r="BH34">
            <v>0.7174405837876493</v>
          </cell>
          <cell r="BI34">
            <v>0.64630554041145594</v>
          </cell>
          <cell r="BJ34">
            <v>0.63041058399739314</v>
          </cell>
          <cell r="BK34">
            <v>0.64621632608633139</v>
          </cell>
          <cell r="BL34">
            <v>0.60444439948512363</v>
          </cell>
          <cell r="BM34">
            <v>0.54819643961053433</v>
          </cell>
          <cell r="BN34">
            <v>0.57292772019647265</v>
          </cell>
          <cell r="BO34">
            <v>0.63904978057143258</v>
          </cell>
          <cell r="BP34">
            <v>0.7452049684669253</v>
          </cell>
          <cell r="BQ34">
            <v>0.6233432114438342</v>
          </cell>
          <cell r="BR34">
            <v>0.71927457545598883</v>
          </cell>
          <cell r="BS34">
            <v>0.79501962855791386</v>
          </cell>
          <cell r="BT34">
            <v>0.75106480286554622</v>
          </cell>
          <cell r="BU34">
            <v>0.67918973647798597</v>
          </cell>
          <cell r="BV34">
            <v>0.66224786289219972</v>
          </cell>
          <cell r="BW34">
            <v>0.682354665438899</v>
          </cell>
          <cell r="BX34">
            <v>0.64608878445813089</v>
          </cell>
          <cell r="BY34">
            <v>0.59327978672238368</v>
          </cell>
        </row>
        <row r="35">
          <cell r="A35" t="str">
            <v>Occupancy rateUpside</v>
          </cell>
          <cell r="D35">
            <v>0.73261234779452866</v>
          </cell>
          <cell r="E35">
            <v>0.6008450629477915</v>
          </cell>
          <cell r="F35">
            <v>0.67677194848237776</v>
          </cell>
          <cell r="G35">
            <v>0.68017010120394061</v>
          </cell>
          <cell r="H35"/>
          <cell r="I35">
            <v>0.73566721723161999</v>
          </cell>
          <cell r="J35">
            <v>0.78109423958857027</v>
          </cell>
          <cell r="K35">
            <v>0.74649580813746874</v>
          </cell>
          <cell r="L35">
            <v>0.66920510628211527</v>
          </cell>
          <cell r="M35">
            <v>0.65281738681414025</v>
          </cell>
          <cell r="N35">
            <v>0.48906698757406819</v>
          </cell>
          <cell r="O35">
            <v>0.63283915551046876</v>
          </cell>
          <cell r="P35">
            <v>0.59985028973361687</v>
          </cell>
          <cell r="Q35">
            <v>0.67814213134571932</v>
          </cell>
          <cell r="R35">
            <v>0.71722120684637403</v>
          </cell>
          <cell r="S35">
            <v>0.69085446442337151</v>
          </cell>
          <cell r="T35">
            <v>0.62253145885990835</v>
          </cell>
          <cell r="U35">
            <v>0.67467695899155011</v>
          </cell>
          <cell r="V35">
            <v>0.72306528066104936</v>
          </cell>
          <cell r="W35">
            <v>0.6958238248829004</v>
          </cell>
          <cell r="X35">
            <v>0.62827350758824019</v>
          </cell>
          <cell r="Z35" t="str">
            <v>Occupancy rates</v>
          </cell>
          <cell r="AA35"/>
          <cell r="AB35" t="str">
            <v>Occupancy rate</v>
          </cell>
          <cell r="AC35" t="str">
            <v>Upside</v>
          </cell>
          <cell r="AD35">
            <v>0.64711849305926294</v>
          </cell>
          <cell r="AE35">
            <v>0.72191547650827503</v>
          </cell>
          <cell r="AF35">
            <v>0.83669080528846196</v>
          </cell>
          <cell r="AG35">
            <v>0.68919447115384602</v>
          </cell>
          <cell r="AH35">
            <v>0.78998444547625402</v>
          </cell>
          <cell r="AI35">
            <v>0.86327419997344301</v>
          </cell>
          <cell r="AJ35">
            <v>0.80819021847400196</v>
          </cell>
          <cell r="AK35">
            <v>0.72596048841168004</v>
          </cell>
          <cell r="AL35">
            <v>0.70486211863297099</v>
          </cell>
          <cell r="AM35">
            <v>0.718446815431657</v>
          </cell>
          <cell r="AN35">
            <v>0.67394776690218405</v>
          </cell>
          <cell r="AO35">
            <v>0.61555247293705795</v>
          </cell>
          <cell r="AP35">
            <v>0.65475737343618301</v>
          </cell>
          <cell r="AQ35">
            <v>0.74314010457010105</v>
          </cell>
          <cell r="AR35">
            <v>0.588200813323005</v>
          </cell>
          <cell r="AS35">
            <v>0.247</v>
          </cell>
          <cell r="AT35">
            <v>0.47246746473276402</v>
          </cell>
          <cell r="AU35">
            <v>0.64815236896462691</v>
          </cell>
          <cell r="AV35">
            <v>0.66167337980893359</v>
          </cell>
          <cell r="AW35">
            <v>0.62205862123254041</v>
          </cell>
          <cell r="AX35">
            <v>0.61460308157734822</v>
          </cell>
          <cell r="AY35">
            <v>0.6359303499747746</v>
          </cell>
          <cell r="AZ35">
            <v>0.60433550377778167</v>
          </cell>
          <cell r="BA35">
            <v>0.55956067036758728</v>
          </cell>
          <cell r="BB35">
            <v>0.59683959266679953</v>
          </cell>
          <cell r="BC35">
            <v>0.66698824839527637</v>
          </cell>
          <cell r="BD35">
            <v>0.76783905825161425</v>
          </cell>
          <cell r="BE35">
            <v>0.63113418035153823</v>
          </cell>
          <cell r="BF35">
            <v>0.72394042528420122</v>
          </cell>
          <cell r="BG35">
            <v>0.79587104836878086</v>
          </cell>
          <cell r="BH35">
            <v>0.74590317079869384</v>
          </cell>
          <cell r="BI35">
            <v>0.67122117909862289</v>
          </cell>
          <cell r="BJ35">
            <v>0.65495923690086055</v>
          </cell>
          <cell r="BK35">
            <v>0.67146168716094878</v>
          </cell>
          <cell r="BL35">
            <v>0.62797466634381083</v>
          </cell>
          <cell r="BM35">
            <v>0.5692052854906855</v>
          </cell>
          <cell r="BN35">
            <v>0.59574829394500139</v>
          </cell>
          <cell r="BO35">
            <v>0.66052482768453369</v>
          </cell>
          <cell r="BP35">
            <v>0.76545267785604987</v>
          </cell>
          <cell r="BQ35">
            <v>0.63541744963523672</v>
          </cell>
          <cell r="BR35">
            <v>0.73131851060199737</v>
          </cell>
          <cell r="BS35">
            <v>0.80202687016291374</v>
          </cell>
          <cell r="BT35">
            <v>0.75211533815457554</v>
          </cell>
          <cell r="BU35">
            <v>0.67687377819005456</v>
          </cell>
          <cell r="BV35">
            <v>0.65799376879888904</v>
          </cell>
          <cell r="BW35">
            <v>0.67306784074756432</v>
          </cell>
          <cell r="BX35">
            <v>0.63302356735556975</v>
          </cell>
          <cell r="BY35">
            <v>0.5789426434190782</v>
          </cell>
        </row>
        <row r="36">
          <cell r="A36" t="str">
            <v>Occupancy rateDownside</v>
          </cell>
          <cell r="D36">
            <v>0.73261234779452866</v>
          </cell>
          <cell r="E36">
            <v>0.57960273736112322</v>
          </cell>
          <cell r="F36">
            <v>0.60481852781548995</v>
          </cell>
          <cell r="G36">
            <v>0.62985860193408716</v>
          </cell>
          <cell r="H36"/>
          <cell r="I36">
            <v>0.73566721723161999</v>
          </cell>
          <cell r="J36">
            <v>0.78109423958857027</v>
          </cell>
          <cell r="K36">
            <v>0.74649580813746874</v>
          </cell>
          <cell r="L36">
            <v>0.66920510628211527</v>
          </cell>
          <cell r="M36">
            <v>0.65281738681414025</v>
          </cell>
          <cell r="N36">
            <v>0.48906698757406819</v>
          </cell>
          <cell r="O36">
            <v>0.60856490298509158</v>
          </cell>
          <cell r="P36">
            <v>0.54540680299260846</v>
          </cell>
          <cell r="Q36">
            <v>0.6033811743024976</v>
          </cell>
          <cell r="R36">
            <v>0.63792299740039093</v>
          </cell>
          <cell r="S36">
            <v>0.61839512377285455</v>
          </cell>
          <cell r="T36">
            <v>0.56079094382404804</v>
          </cell>
          <cell r="U36">
            <v>0.61378740455274494</v>
          </cell>
          <cell r="V36">
            <v>0.66444386485646234</v>
          </cell>
          <cell r="W36">
            <v>0.64776388371480209</v>
          </cell>
          <cell r="X36">
            <v>0.59394668013384488</v>
          </cell>
          <cell r="Z36" t="str">
            <v>Occupancy rates</v>
          </cell>
          <cell r="AA36"/>
          <cell r="AB36" t="str">
            <v>Occupancy rate</v>
          </cell>
          <cell r="AC36" t="str">
            <v>Downside</v>
          </cell>
          <cell r="AD36">
            <v>0.64711849305926294</v>
          </cell>
          <cell r="AE36">
            <v>0.72191547650827503</v>
          </cell>
          <cell r="AF36">
            <v>0.83669080528846196</v>
          </cell>
          <cell r="AG36">
            <v>0.68919447115384602</v>
          </cell>
          <cell r="AH36">
            <v>0.78998444547625402</v>
          </cell>
          <cell r="AI36">
            <v>0.86327419997344301</v>
          </cell>
          <cell r="AJ36">
            <v>0.80819021847400196</v>
          </cell>
          <cell r="AK36">
            <v>0.72596048841168004</v>
          </cell>
          <cell r="AL36">
            <v>0.70486211863297099</v>
          </cell>
          <cell r="AM36">
            <v>0.718446815431657</v>
          </cell>
          <cell r="AN36">
            <v>0.67394776690218405</v>
          </cell>
          <cell r="AO36">
            <v>0.61555247293705795</v>
          </cell>
          <cell r="AP36">
            <v>0.65475737343618301</v>
          </cell>
          <cell r="AQ36">
            <v>0.74314010457010105</v>
          </cell>
          <cell r="AR36">
            <v>0.588200813323005</v>
          </cell>
          <cell r="AS36">
            <v>0.247</v>
          </cell>
          <cell r="AT36">
            <v>0.47246746473276402</v>
          </cell>
          <cell r="AU36">
            <v>0.64815236896462691</v>
          </cell>
          <cell r="AV36">
            <v>0.66167337980893359</v>
          </cell>
          <cell r="AW36">
            <v>0.58989235494221071</v>
          </cell>
          <cell r="AX36">
            <v>0.57375359473974785</v>
          </cell>
          <cell r="AY36">
            <v>0.5856347301180973</v>
          </cell>
          <cell r="AZ36">
            <v>0.54983486471229825</v>
          </cell>
          <cell r="BA36">
            <v>0.50103968219745398</v>
          </cell>
          <cell r="BB36">
            <v>0.5311377976382774</v>
          </cell>
          <cell r="BC36">
            <v>0.59261649165592956</v>
          </cell>
          <cell r="BD36">
            <v>0.68384488334843496</v>
          </cell>
          <cell r="BE36">
            <v>0.56260326329231525</v>
          </cell>
          <cell r="BF36">
            <v>0.6434317514433826</v>
          </cell>
          <cell r="BG36">
            <v>0.70711955207800037</v>
          </cell>
          <cell r="BH36">
            <v>0.66512115195989596</v>
          </cell>
          <cell r="BI36">
            <v>0.60185166523024913</v>
          </cell>
          <cell r="BJ36">
            <v>0.58780078357952747</v>
          </cell>
          <cell r="BK36">
            <v>0.60349916178391305</v>
          </cell>
          <cell r="BL36">
            <v>0.56555829821779879</v>
          </cell>
          <cell r="BM36">
            <v>0.51423013075804247</v>
          </cell>
          <cell r="BN36">
            <v>0.54056782967546246</v>
          </cell>
          <cell r="BO36">
            <v>0.60066061194481157</v>
          </cell>
          <cell r="BP36">
            <v>0.69799559247226206</v>
          </cell>
          <cell r="BQ36">
            <v>0.58109630159331627</v>
          </cell>
          <cell r="BR36">
            <v>0.67205462369694136</v>
          </cell>
          <cell r="BS36">
            <v>0.7397773353215481</v>
          </cell>
          <cell r="BT36">
            <v>0.69666164894293459</v>
          </cell>
          <cell r="BU36">
            <v>0.63017529190019916</v>
          </cell>
          <cell r="BV36">
            <v>0.61606854369867836</v>
          </cell>
          <cell r="BW36">
            <v>0.63319723481605217</v>
          </cell>
          <cell r="BX36">
            <v>0.59848360463618511</v>
          </cell>
          <cell r="BY36">
            <v>0.55035810214774561</v>
          </cell>
        </row>
        <row r="37">
          <cell r="A37" t="str">
            <v/>
          </cell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/>
          <cell r="AB37"/>
          <cell r="AD37"/>
          <cell r="AE37"/>
          <cell r="AF37"/>
          <cell r="AG37"/>
          <cell r="AH37"/>
          <cell r="AI37"/>
          <cell r="AJ37"/>
          <cell r="AK37"/>
          <cell r="AL37"/>
          <cell r="AM37"/>
          <cell r="AN37"/>
          <cell r="AO37"/>
          <cell r="AP37"/>
          <cell r="AQ37"/>
          <cell r="AR37"/>
          <cell r="AS37"/>
          <cell r="AT37"/>
          <cell r="AU37"/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/>
          <cell r="BG37"/>
          <cell r="BH37"/>
          <cell r="BI37"/>
          <cell r="BJ37"/>
          <cell r="BK37"/>
          <cell r="BL37"/>
          <cell r="BM37"/>
          <cell r="BN37"/>
          <cell r="BO37"/>
          <cell r="BP37"/>
          <cell r="BQ37"/>
          <cell r="BR37"/>
          <cell r="BS37"/>
          <cell r="BT37"/>
          <cell r="BU37"/>
          <cell r="BV37"/>
          <cell r="BW37"/>
          <cell r="BX37"/>
          <cell r="BY37"/>
        </row>
        <row r="38">
          <cell r="A38" t="str">
            <v>Room demandBaseline</v>
          </cell>
          <cell r="D38">
            <v>4053470.1264999998</v>
          </cell>
          <cell r="E38">
            <v>3168722.7296909643</v>
          </cell>
          <cell r="F38">
            <v>3781023.0658451486</v>
          </cell>
          <cell r="G38">
            <v>4016702.4351824382</v>
          </cell>
          <cell r="I38">
            <v>991908.93700000003</v>
          </cell>
          <cell r="J38">
            <v>1068924.3425</v>
          </cell>
          <cell r="K38">
            <v>1044006.487</v>
          </cell>
          <cell r="L38">
            <v>948630.36</v>
          </cell>
          <cell r="M38">
            <v>929482.88749999995</v>
          </cell>
          <cell r="N38">
            <v>518824.75749999995</v>
          </cell>
          <cell r="O38">
            <v>888566.07681514346</v>
          </cell>
          <cell r="P38">
            <v>831849.00787582074</v>
          </cell>
          <cell r="Q38">
            <v>904008.45649783325</v>
          </cell>
          <cell r="R38">
            <v>994840.63379364414</v>
          </cell>
          <cell r="S38">
            <v>983934.02302564774</v>
          </cell>
          <cell r="T38">
            <v>898239.95252802339</v>
          </cell>
          <cell r="U38">
            <v>949412.0633085866</v>
          </cell>
          <cell r="V38">
            <v>1049107.1836148959</v>
          </cell>
          <cell r="W38">
            <v>1047366.9669769098</v>
          </cell>
          <cell r="X38">
            <v>970816.22128204559</v>
          </cell>
          <cell r="AA38" t="str">
            <v>Demand</v>
          </cell>
          <cell r="AB38" t="str">
            <v>Room demand</v>
          </cell>
          <cell r="AC38" t="str">
            <v>Baseline</v>
          </cell>
          <cell r="AD38">
            <v>300589.12849999999</v>
          </cell>
          <cell r="AE38">
            <v>302881.08199999999</v>
          </cell>
          <cell r="AF38">
            <v>388438.72649999999</v>
          </cell>
          <cell r="AG38">
            <v>309641.29200000002</v>
          </cell>
          <cell r="AH38">
            <v>369203.9705</v>
          </cell>
          <cell r="AI38">
            <v>390079.08</v>
          </cell>
          <cell r="AJ38">
            <v>377286.63150000002</v>
          </cell>
          <cell r="AK38">
            <v>343737.93550000002</v>
          </cell>
          <cell r="AL38">
            <v>322981.92</v>
          </cell>
          <cell r="AM38">
            <v>342340.62599999999</v>
          </cell>
          <cell r="AN38">
            <v>311909.766</v>
          </cell>
          <cell r="AO38">
            <v>294379.96799999999</v>
          </cell>
          <cell r="AP38">
            <v>313129.20199999999</v>
          </cell>
          <cell r="AQ38">
            <v>333869.06849999999</v>
          </cell>
          <cell r="AR38">
            <v>282484.61700000003</v>
          </cell>
          <cell r="AS38">
            <v>70157.88</v>
          </cell>
          <cell r="AT38">
            <v>147431.58249999999</v>
          </cell>
          <cell r="AU38">
            <v>301235.29499999998</v>
          </cell>
          <cell r="AV38">
            <v>317769.96399999998</v>
          </cell>
          <cell r="AW38">
            <v>292700.58596175374</v>
          </cell>
          <cell r="AX38">
            <v>278095.52685338975</v>
          </cell>
          <cell r="AY38">
            <v>297594.67554266343</v>
          </cell>
          <cell r="AZ38">
            <v>273352.99821724452</v>
          </cell>
          <cell r="BA38">
            <v>260901.33411591279</v>
          </cell>
          <cell r="BB38">
            <v>270602.24264230981</v>
          </cell>
          <cell r="BC38">
            <v>276013.43093570828</v>
          </cell>
          <cell r="BD38">
            <v>357392.78291981516</v>
          </cell>
          <cell r="BE38">
            <v>286922.57015071943</v>
          </cell>
          <cell r="BF38">
            <v>343407.2100563579</v>
          </cell>
          <cell r="BG38">
            <v>364510.85358656681</v>
          </cell>
          <cell r="BH38">
            <v>354696.02387119032</v>
          </cell>
          <cell r="BI38">
            <v>324259.29279904376</v>
          </cell>
          <cell r="BJ38">
            <v>304978.7063554136</v>
          </cell>
          <cell r="BK38">
            <v>323655.2574339385</v>
          </cell>
          <cell r="BL38">
            <v>295316.91978165659</v>
          </cell>
          <cell r="BM38">
            <v>279267.77531242836</v>
          </cell>
          <cell r="BN38">
            <v>284889.55187132634</v>
          </cell>
          <cell r="BO38">
            <v>289667.08680666349</v>
          </cell>
          <cell r="BP38">
            <v>374855.42463059677</v>
          </cell>
          <cell r="BQ38">
            <v>301968.55514114007</v>
          </cell>
          <cell r="BR38">
            <v>361387.9485082468</v>
          </cell>
          <cell r="BS38">
            <v>385750.67996550904</v>
          </cell>
          <cell r="BT38">
            <v>376625.01796721877</v>
          </cell>
          <cell r="BU38">
            <v>345197.580902157</v>
          </cell>
          <cell r="BV38">
            <v>325544.36810753401</v>
          </cell>
          <cell r="BW38">
            <v>348080.86071947828</v>
          </cell>
          <cell r="BX38">
            <v>319660.32274285611</v>
          </cell>
          <cell r="BY38">
            <v>303075.0378197112</v>
          </cell>
        </row>
        <row r="39">
          <cell r="A39" t="str">
            <v>Room demandUpside</v>
          </cell>
          <cell r="D39">
            <v>4053470.1264999998</v>
          </cell>
          <cell r="E39">
            <v>3233575.0574203059</v>
          </cell>
          <cell r="F39">
            <v>3942526.7173892176</v>
          </cell>
          <cell r="G39">
            <v>4042002.5529600205</v>
          </cell>
          <cell r="I39">
            <v>991908.93700000003</v>
          </cell>
          <cell r="J39">
            <v>1068924.3425</v>
          </cell>
          <cell r="K39">
            <v>1044006.487</v>
          </cell>
          <cell r="L39">
            <v>948630.36</v>
          </cell>
          <cell r="M39">
            <v>929482.88749999995</v>
          </cell>
          <cell r="N39">
            <v>518824.75749999995</v>
          </cell>
          <cell r="O39">
            <v>910501.19724684127</v>
          </cell>
          <cell r="P39">
            <v>874766.2151734645</v>
          </cell>
          <cell r="Q39">
            <v>949057.98623520951</v>
          </cell>
          <cell r="R39">
            <v>1038003.6302109943</v>
          </cell>
          <cell r="S39">
            <v>1022382.2365920565</v>
          </cell>
          <cell r="T39">
            <v>933082.86435095733</v>
          </cell>
          <cell r="U39">
            <v>980678.8740686574</v>
          </cell>
          <cell r="V39">
            <v>1064407.611688216</v>
          </cell>
          <cell r="W39">
            <v>1044625.4736494638</v>
          </cell>
          <cell r="X39">
            <v>952290.59355368325</v>
          </cell>
          <cell r="Z39" t="str">
            <v>Demand</v>
          </cell>
          <cell r="AA39"/>
          <cell r="AB39" t="str">
            <v>Room demand</v>
          </cell>
          <cell r="AC39" t="str">
            <v>Upside</v>
          </cell>
          <cell r="AD39">
            <v>300589.12849999999</v>
          </cell>
          <cell r="AE39">
            <v>302881.08199999999</v>
          </cell>
          <cell r="AF39">
            <v>388438.72649999999</v>
          </cell>
          <cell r="AG39">
            <v>309641.29200000002</v>
          </cell>
          <cell r="AH39">
            <v>369203.9705</v>
          </cell>
          <cell r="AI39">
            <v>390079.08</v>
          </cell>
          <cell r="AJ39">
            <v>377286.63150000002</v>
          </cell>
          <cell r="AK39">
            <v>343737.93550000002</v>
          </cell>
          <cell r="AL39">
            <v>322981.92</v>
          </cell>
          <cell r="AM39">
            <v>342340.62599999999</v>
          </cell>
          <cell r="AN39">
            <v>311909.766</v>
          </cell>
          <cell r="AO39">
            <v>294379.96799999999</v>
          </cell>
          <cell r="AP39">
            <v>313129.20199999999</v>
          </cell>
          <cell r="AQ39">
            <v>333869.06849999999</v>
          </cell>
          <cell r="AR39">
            <v>282484.61700000003</v>
          </cell>
          <cell r="AS39">
            <v>70157.88</v>
          </cell>
          <cell r="AT39">
            <v>147431.58249999999</v>
          </cell>
          <cell r="AU39">
            <v>301235.29499999998</v>
          </cell>
          <cell r="AV39">
            <v>317769.96399999998</v>
          </cell>
          <cell r="AW39">
            <v>303010.13056847948</v>
          </cell>
          <cell r="AX39">
            <v>289721.10267836181</v>
          </cell>
          <cell r="AY39">
            <v>311734.39588718174</v>
          </cell>
          <cell r="AZ39">
            <v>287734.67260021233</v>
          </cell>
          <cell r="BA39">
            <v>275297.14668607031</v>
          </cell>
          <cell r="BB39">
            <v>285205.85605500493</v>
          </cell>
          <cell r="BC39">
            <v>289787.13225381746</v>
          </cell>
          <cell r="BD39">
            <v>374064.99792638706</v>
          </cell>
          <cell r="BE39">
            <v>299648.83989334473</v>
          </cell>
          <cell r="BF39">
            <v>358425.00810050609</v>
          </cell>
          <cell r="BG39">
            <v>379929.78221714351</v>
          </cell>
          <cell r="BH39">
            <v>368767.66502174642</v>
          </cell>
          <cell r="BI39">
            <v>336759.7695475393</v>
          </cell>
          <cell r="BJ39">
            <v>316854.8020227708</v>
          </cell>
          <cell r="BK39">
            <v>336299.31099275628</v>
          </cell>
          <cell r="BL39">
            <v>306813.23927153368</v>
          </cell>
          <cell r="BM39">
            <v>289970.31408666732</v>
          </cell>
          <cell r="BN39">
            <v>296237.13167848845</v>
          </cell>
          <cell r="BO39">
            <v>299401.24919183075</v>
          </cell>
          <cell r="BP39">
            <v>385040.4931983382</v>
          </cell>
          <cell r="BQ39">
            <v>307817.72489890893</v>
          </cell>
          <cell r="BR39">
            <v>367439.23012295295</v>
          </cell>
          <cell r="BS39">
            <v>389150.65666635399</v>
          </cell>
          <cell r="BT39">
            <v>377151.81388495624</v>
          </cell>
          <cell r="BU39">
            <v>344020.49715732608</v>
          </cell>
          <cell r="BV39">
            <v>323453.16260718158</v>
          </cell>
          <cell r="BW39">
            <v>343343.49158339796</v>
          </cell>
          <cell r="BX39">
            <v>313196.14689554909</v>
          </cell>
          <cell r="BY39">
            <v>295750.95507473609</v>
          </cell>
        </row>
        <row r="40">
          <cell r="A40" t="str">
            <v>Room demandDownside</v>
          </cell>
          <cell r="D40">
            <v>4053470.1264999998</v>
          </cell>
          <cell r="E40">
            <v>3119254.9798920662</v>
          </cell>
          <cell r="F40">
            <v>3523362.9443887509</v>
          </cell>
          <cell r="G40">
            <v>3743019.6836277219</v>
          </cell>
          <cell r="I40">
            <v>991908.93700000003</v>
          </cell>
          <cell r="J40">
            <v>1068924.3425</v>
          </cell>
          <cell r="K40">
            <v>1044006.487</v>
          </cell>
          <cell r="L40">
            <v>948630.36</v>
          </cell>
          <cell r="M40">
            <v>929482.88749999995</v>
          </cell>
          <cell r="N40">
            <v>518824.75749999995</v>
          </cell>
          <cell r="O40">
            <v>875576.46827870386</v>
          </cell>
          <cell r="P40">
            <v>795370.86661336257</v>
          </cell>
          <cell r="Q40">
            <v>844430.23924704129</v>
          </cell>
          <cell r="R40">
            <v>923238.7173940856</v>
          </cell>
          <cell r="S40">
            <v>915151.05177501414</v>
          </cell>
          <cell r="T40">
            <v>840542.93597261014</v>
          </cell>
          <cell r="U40">
            <v>892172.66543979943</v>
          </cell>
          <cell r="V40">
            <v>978112.38654160558</v>
          </cell>
          <cell r="W40">
            <v>972474.10858986853</v>
          </cell>
          <cell r="X40">
            <v>900260.52305644867</v>
          </cell>
          <cell r="Z40" t="str">
            <v>Demand</v>
          </cell>
          <cell r="AA40"/>
          <cell r="AB40" t="str">
            <v>Room demand</v>
          </cell>
          <cell r="AC40" t="str">
            <v>Downside</v>
          </cell>
          <cell r="AD40">
            <v>300589.12849999999</v>
          </cell>
          <cell r="AE40">
            <v>302881.08199999999</v>
          </cell>
          <cell r="AF40">
            <v>388438.72649999999</v>
          </cell>
          <cell r="AG40">
            <v>309641.29200000002</v>
          </cell>
          <cell r="AH40">
            <v>369203.9705</v>
          </cell>
          <cell r="AI40">
            <v>390079.08</v>
          </cell>
          <cell r="AJ40">
            <v>377286.63150000002</v>
          </cell>
          <cell r="AK40">
            <v>343737.93550000002</v>
          </cell>
          <cell r="AL40">
            <v>322981.92</v>
          </cell>
          <cell r="AM40">
            <v>342340.62599999999</v>
          </cell>
          <cell r="AN40">
            <v>311909.766</v>
          </cell>
          <cell r="AO40">
            <v>294379.96799999999</v>
          </cell>
          <cell r="AP40">
            <v>313129.20199999999</v>
          </cell>
          <cell r="AQ40">
            <v>333869.06849999999</v>
          </cell>
          <cell r="AR40">
            <v>282484.61700000003</v>
          </cell>
          <cell r="AS40">
            <v>70157.88</v>
          </cell>
          <cell r="AT40">
            <v>147431.58249999999</v>
          </cell>
          <cell r="AU40">
            <v>301235.29499999998</v>
          </cell>
          <cell r="AV40">
            <v>317769.96399999998</v>
          </cell>
          <cell r="AW40">
            <v>287341.66426023789</v>
          </cell>
          <cell r="AX40">
            <v>270464.840018466</v>
          </cell>
          <cell r="AY40">
            <v>287079.37718518934</v>
          </cell>
          <cell r="AZ40">
            <v>261785.9678824179</v>
          </cell>
          <cell r="BA40">
            <v>246505.5215457553</v>
          </cell>
          <cell r="BB40">
            <v>253809.58656200333</v>
          </cell>
          <cell r="BC40">
            <v>257474.75170134706</v>
          </cell>
          <cell r="BD40">
            <v>333145.90098369087</v>
          </cell>
          <cell r="BE40">
            <v>267111.8446981468</v>
          </cell>
          <cell r="BF40">
            <v>318564.92974913056</v>
          </cell>
          <cell r="BG40">
            <v>337561.94294680812</v>
          </cell>
          <cell r="BH40">
            <v>328829.77813620324</v>
          </cell>
          <cell r="BI40">
            <v>301956.2469064488</v>
          </cell>
          <cell r="BJ40">
            <v>284365.02673236211</v>
          </cell>
          <cell r="BK40">
            <v>302260.51042579807</v>
          </cell>
          <cell r="BL40">
            <v>276318.11086165335</v>
          </cell>
          <cell r="BM40">
            <v>261964.31468515878</v>
          </cell>
          <cell r="BN40">
            <v>268798.52610288502</v>
          </cell>
          <cell r="BO40">
            <v>272266.12841644295</v>
          </cell>
          <cell r="BP40">
            <v>351108.01092047145</v>
          </cell>
          <cell r="BQ40">
            <v>281502.7217246028</v>
          </cell>
          <cell r="BR40">
            <v>337663.04278077517</v>
          </cell>
          <cell r="BS40">
            <v>358946.62203622761</v>
          </cell>
          <cell r="BT40">
            <v>349344.29765466676</v>
          </cell>
          <cell r="BU40">
            <v>320286.03293729277</v>
          </cell>
          <cell r="BV40">
            <v>302843.77799790894</v>
          </cell>
          <cell r="BW40">
            <v>323004.8091752968</v>
          </cell>
          <cell r="BX40">
            <v>296107.07818548824</v>
          </cell>
          <cell r="BY40">
            <v>281148.63569566369</v>
          </cell>
        </row>
        <row r="41">
          <cell r="A41" t="str">
            <v/>
          </cell>
          <cell r="E41" t="str">
            <v xml:space="preserve">** Occupancy rates assume a constant room supply, which is unlikely as hotels will close temporarily or permanently. These closures will inflate occupancy rate as there will be fewer rooms available than before COVID-19. </v>
          </cell>
          <cell r="G41" t="str">
            <v xml:space="preserve">** Occupancy rates assume a constant room supply, which is unlikely as hotels will close temporarily or permanently. These closures will inflate occupancy rate as there will be fewer rooms available than before COVID-19. </v>
          </cell>
          <cell r="I41"/>
          <cell r="J41"/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>
            <v>0</v>
          </cell>
          <cell r="X41">
            <v>0</v>
          </cell>
          <cell r="AB41"/>
          <cell r="AD41"/>
          <cell r="AE41"/>
          <cell r="AF41"/>
          <cell r="AG41"/>
          <cell r="AH41"/>
          <cell r="AI41"/>
          <cell r="AJ41"/>
          <cell r="AK41"/>
          <cell r="AL41"/>
          <cell r="AM41"/>
          <cell r="AN41"/>
          <cell r="AO41"/>
          <cell r="AP41"/>
          <cell r="AQ41"/>
          <cell r="AR41"/>
          <cell r="AS41"/>
          <cell r="AT41"/>
          <cell r="AU41"/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/>
          <cell r="BG41"/>
          <cell r="BH41"/>
          <cell r="BI41"/>
          <cell r="BJ41"/>
          <cell r="BK41"/>
          <cell r="BL41"/>
          <cell r="BM41"/>
          <cell r="BN41"/>
          <cell r="BO41"/>
          <cell r="BP41"/>
          <cell r="BQ41"/>
          <cell r="BR41"/>
          <cell r="BS41"/>
          <cell r="BT41"/>
          <cell r="BU41"/>
          <cell r="BV41"/>
          <cell r="BW41"/>
          <cell r="BX41"/>
          <cell r="BY41"/>
        </row>
        <row r="42">
          <cell r="A42" t="str">
            <v>Room SupplyBaseline</v>
          </cell>
          <cell r="D42">
            <v>5532899</v>
          </cell>
          <cell r="E42">
            <v>5381711.9534213049</v>
          </cell>
          <cell r="F42">
            <v>5825487.7824503621</v>
          </cell>
          <cell r="G42">
            <v>5942634.8582588984</v>
          </cell>
          <cell r="I42">
            <v>1348312</v>
          </cell>
          <cell r="J42">
            <v>1368496</v>
          </cell>
          <cell r="K42">
            <v>1398543</v>
          </cell>
          <cell r="L42">
            <v>1417548</v>
          </cell>
          <cell r="M42">
            <v>1423802.2857142857</v>
          </cell>
          <cell r="N42">
            <v>1060846</v>
          </cell>
          <cell r="O42">
            <v>1438756.1030612923</v>
          </cell>
          <cell r="P42">
            <v>1458307.5646457269</v>
          </cell>
          <cell r="Q42">
            <v>1399497.1590275317</v>
          </cell>
          <cell r="R42">
            <v>1447257.3040263304</v>
          </cell>
          <cell r="S42">
            <v>1479880.7697441715</v>
          </cell>
          <cell r="T42">
            <v>1498852.5496523285</v>
          </cell>
          <cell r="U42">
            <v>1453553.2316599237</v>
          </cell>
          <cell r="V42">
            <v>1472076.7822168153</v>
          </cell>
          <cell r="W42">
            <v>1501278.6804551613</v>
          </cell>
          <cell r="X42">
            <v>1515726.1639269984</v>
          </cell>
          <cell r="AA42" t="str">
            <v>Supply</v>
          </cell>
          <cell r="AB42" t="str">
            <v>Room Supply</v>
          </cell>
          <cell r="AC42" t="str">
            <v>Baseline</v>
          </cell>
          <cell r="AD42">
            <v>464504</v>
          </cell>
          <cell r="AE42">
            <v>419552</v>
          </cell>
          <cell r="AF42">
            <v>464256</v>
          </cell>
          <cell r="AG42">
            <v>449280</v>
          </cell>
          <cell r="AH42">
            <v>467356</v>
          </cell>
          <cell r="AI42">
            <v>451860</v>
          </cell>
          <cell r="AJ42">
            <v>466829</v>
          </cell>
          <cell r="AK42">
            <v>473494</v>
          </cell>
          <cell r="AL42">
            <v>458220</v>
          </cell>
          <cell r="AM42">
            <v>476501</v>
          </cell>
          <cell r="AN42">
            <v>462810</v>
          </cell>
          <cell r="AO42">
            <v>478237</v>
          </cell>
          <cell r="AP42">
            <v>478237</v>
          </cell>
          <cell r="AQ42">
            <v>465313.28571428574</v>
          </cell>
          <cell r="AR42">
            <v>480252</v>
          </cell>
          <cell r="AS42">
            <v>284040</v>
          </cell>
          <cell r="AT42">
            <v>312046</v>
          </cell>
          <cell r="AU42">
            <v>464760</v>
          </cell>
          <cell r="AV42">
            <v>480252</v>
          </cell>
          <cell r="AW42">
            <v>487108.64253934525</v>
          </cell>
          <cell r="AX42">
            <v>471395.46052194701</v>
          </cell>
          <cell r="AY42">
            <v>490202.10452221264</v>
          </cell>
          <cell r="AZ42">
            <v>476117.439405007</v>
          </cell>
          <cell r="BA42">
            <v>491988.02071850724</v>
          </cell>
          <cell r="BB42">
            <v>477860.14795139123</v>
          </cell>
          <cell r="BC42">
            <v>434471.12141934066</v>
          </cell>
          <cell r="BD42">
            <v>487165.8896567999</v>
          </cell>
          <cell r="BE42">
            <v>474778.34226383048</v>
          </cell>
          <cell r="BF42">
            <v>495102.90568425885</v>
          </cell>
          <cell r="BG42">
            <v>477376.05607824092</v>
          </cell>
          <cell r="BH42">
            <v>494390.79958177352</v>
          </cell>
          <cell r="BI42">
            <v>501712.07350723213</v>
          </cell>
          <cell r="BJ42">
            <v>483777.89665516582</v>
          </cell>
          <cell r="BK42">
            <v>500846.61183676089</v>
          </cell>
          <cell r="BL42">
            <v>488575.82274434622</v>
          </cell>
          <cell r="BM42">
            <v>509430.11507122137</v>
          </cell>
          <cell r="BN42">
            <v>497252.16956447822</v>
          </cell>
          <cell r="BO42">
            <v>453277.81279831717</v>
          </cell>
          <cell r="BP42">
            <v>503023.24929712829</v>
          </cell>
          <cell r="BQ42">
            <v>484433.85537430964</v>
          </cell>
          <cell r="BR42">
            <v>502433.92556888663</v>
          </cell>
          <cell r="BS42">
            <v>485209.00127361913</v>
          </cell>
          <cell r="BT42">
            <v>501454.75667382759</v>
          </cell>
          <cell r="BU42">
            <v>508249.11267390091</v>
          </cell>
          <cell r="BV42">
            <v>491574.8111074327</v>
          </cell>
          <cell r="BW42">
            <v>510117.21374483226</v>
          </cell>
          <cell r="BX42">
            <v>494762.22220906126</v>
          </cell>
          <cell r="BY42">
            <v>510846.72797310486</v>
          </cell>
        </row>
        <row r="43">
          <cell r="A43" t="str">
            <v>Room SupplyUpside</v>
          </cell>
          <cell r="D43">
            <v>5532899</v>
          </cell>
          <cell r="E43">
            <v>5381711.9534213049</v>
          </cell>
          <cell r="F43">
            <v>5825487.7824503621</v>
          </cell>
          <cell r="G43">
            <v>5942634.8582588984</v>
          </cell>
          <cell r="I43">
            <v>1348312</v>
          </cell>
          <cell r="J43">
            <v>1368496</v>
          </cell>
          <cell r="K43">
            <v>1398543</v>
          </cell>
          <cell r="L43">
            <v>1417548</v>
          </cell>
          <cell r="M43">
            <v>1423802.2857142857</v>
          </cell>
          <cell r="N43">
            <v>1060846</v>
          </cell>
          <cell r="O43">
            <v>1438756.1030612923</v>
          </cell>
          <cell r="P43">
            <v>1458307.5646457269</v>
          </cell>
          <cell r="Q43">
            <v>1399497.1590275317</v>
          </cell>
          <cell r="R43">
            <v>1447257.3040263304</v>
          </cell>
          <cell r="S43">
            <v>1479880.7697441715</v>
          </cell>
          <cell r="T43">
            <v>1498852.5496523285</v>
          </cell>
          <cell r="U43">
            <v>1453553.2316599237</v>
          </cell>
          <cell r="V43">
            <v>1472076.7822168153</v>
          </cell>
          <cell r="W43">
            <v>1501278.6804551613</v>
          </cell>
          <cell r="X43">
            <v>1515726.1639269984</v>
          </cell>
          <cell r="Z43" t="str">
            <v>Supply</v>
          </cell>
          <cell r="AA43"/>
          <cell r="AB43" t="str">
            <v>Room Supply</v>
          </cell>
          <cell r="AC43" t="str">
            <v>Upside</v>
          </cell>
          <cell r="AD43">
            <v>464504</v>
          </cell>
          <cell r="AE43">
            <v>419552</v>
          </cell>
          <cell r="AF43">
            <v>464256</v>
          </cell>
          <cell r="AG43">
            <v>449280</v>
          </cell>
          <cell r="AH43">
            <v>467356</v>
          </cell>
          <cell r="AI43">
            <v>451860</v>
          </cell>
          <cell r="AJ43">
            <v>466829</v>
          </cell>
          <cell r="AK43">
            <v>473494</v>
          </cell>
          <cell r="AL43">
            <v>458220</v>
          </cell>
          <cell r="AM43">
            <v>476501</v>
          </cell>
          <cell r="AN43">
            <v>462810</v>
          </cell>
          <cell r="AO43">
            <v>478237</v>
          </cell>
          <cell r="AP43">
            <v>478237</v>
          </cell>
          <cell r="AQ43">
            <v>465313.28571428574</v>
          </cell>
          <cell r="AR43">
            <v>480252</v>
          </cell>
          <cell r="AS43">
            <v>284040</v>
          </cell>
          <cell r="AT43">
            <v>312046</v>
          </cell>
          <cell r="AU43">
            <v>464760</v>
          </cell>
          <cell r="AV43">
            <v>480252</v>
          </cell>
          <cell r="AW43">
            <v>487108.64253934525</v>
          </cell>
          <cell r="AX43">
            <v>471395.46052194701</v>
          </cell>
          <cell r="AY43">
            <v>490202.10452221264</v>
          </cell>
          <cell r="AZ43">
            <v>476117.439405007</v>
          </cell>
          <cell r="BA43">
            <v>491988.02071850724</v>
          </cell>
          <cell r="BB43">
            <v>477860.14795139123</v>
          </cell>
          <cell r="BC43">
            <v>434471.12141934066</v>
          </cell>
          <cell r="BD43">
            <v>487165.8896567999</v>
          </cell>
          <cell r="BE43">
            <v>474778.34226383048</v>
          </cell>
          <cell r="BF43">
            <v>495102.90568425885</v>
          </cell>
          <cell r="BG43">
            <v>477376.05607824092</v>
          </cell>
          <cell r="BH43">
            <v>494390.79958177352</v>
          </cell>
          <cell r="BI43">
            <v>501712.07350723213</v>
          </cell>
          <cell r="BJ43">
            <v>483777.89665516582</v>
          </cell>
          <cell r="BK43">
            <v>500846.61183676089</v>
          </cell>
          <cell r="BL43">
            <v>488575.82274434622</v>
          </cell>
          <cell r="BM43">
            <v>509430.11507122137</v>
          </cell>
          <cell r="BN43">
            <v>497252.16956447822</v>
          </cell>
          <cell r="BO43">
            <v>453277.81279831717</v>
          </cell>
          <cell r="BP43">
            <v>503023.24929712829</v>
          </cell>
          <cell r="BQ43">
            <v>484433.85537430964</v>
          </cell>
          <cell r="BR43">
            <v>502433.92556888663</v>
          </cell>
          <cell r="BS43">
            <v>485209.00127361913</v>
          </cell>
          <cell r="BT43">
            <v>501454.75667382759</v>
          </cell>
          <cell r="BU43">
            <v>508249.11267390096</v>
          </cell>
          <cell r="BV43">
            <v>491574.81110743264</v>
          </cell>
          <cell r="BW43">
            <v>510117.2137448322</v>
          </cell>
          <cell r="BX43">
            <v>494762.22220906132</v>
          </cell>
          <cell r="BY43">
            <v>510846.72797310486</v>
          </cell>
        </row>
        <row r="44">
          <cell r="A44" t="str">
            <v>Room SupplyDownside</v>
          </cell>
          <cell r="D44">
            <v>5532899</v>
          </cell>
          <cell r="E44">
            <v>5381711.9534213049</v>
          </cell>
          <cell r="F44">
            <v>5825487.7824503621</v>
          </cell>
          <cell r="G44">
            <v>5942634.8582588984</v>
          </cell>
          <cell r="I44">
            <v>1348312</v>
          </cell>
          <cell r="J44">
            <v>1368496</v>
          </cell>
          <cell r="K44">
            <v>1398543</v>
          </cell>
          <cell r="L44">
            <v>1417548</v>
          </cell>
          <cell r="M44">
            <v>1423802.2857142857</v>
          </cell>
          <cell r="N44">
            <v>1060846</v>
          </cell>
          <cell r="O44">
            <v>1438756.1030612923</v>
          </cell>
          <cell r="P44">
            <v>1458307.5646457269</v>
          </cell>
          <cell r="Q44">
            <v>1399497.1590275317</v>
          </cell>
          <cell r="R44">
            <v>1447257.3040263304</v>
          </cell>
          <cell r="S44">
            <v>1479880.7697441715</v>
          </cell>
          <cell r="T44">
            <v>1498852.5496523285</v>
          </cell>
          <cell r="U44">
            <v>1453553.2316599237</v>
          </cell>
          <cell r="V44">
            <v>1472076.7822168153</v>
          </cell>
          <cell r="W44">
            <v>1501278.6804551613</v>
          </cell>
          <cell r="X44">
            <v>1515726.1639269984</v>
          </cell>
          <cell r="Z44" t="str">
            <v>Supply</v>
          </cell>
          <cell r="AA44"/>
          <cell r="AB44" t="str">
            <v>Room Supply</v>
          </cell>
          <cell r="AC44" t="str">
            <v>Downside</v>
          </cell>
          <cell r="AD44">
            <v>464504</v>
          </cell>
          <cell r="AE44">
            <v>419552</v>
          </cell>
          <cell r="AF44">
            <v>464256</v>
          </cell>
          <cell r="AG44">
            <v>449280</v>
          </cell>
          <cell r="AH44">
            <v>467356</v>
          </cell>
          <cell r="AI44">
            <v>451860</v>
          </cell>
          <cell r="AJ44">
            <v>466829</v>
          </cell>
          <cell r="AK44">
            <v>473494</v>
          </cell>
          <cell r="AL44">
            <v>458220</v>
          </cell>
          <cell r="AM44">
            <v>476501</v>
          </cell>
          <cell r="AN44">
            <v>462810</v>
          </cell>
          <cell r="AO44">
            <v>478237</v>
          </cell>
          <cell r="AP44">
            <v>478237</v>
          </cell>
          <cell r="AQ44">
            <v>465313.28571428574</v>
          </cell>
          <cell r="AR44">
            <v>480252</v>
          </cell>
          <cell r="AS44">
            <v>284040</v>
          </cell>
          <cell r="AT44">
            <v>312046</v>
          </cell>
          <cell r="AU44">
            <v>464760</v>
          </cell>
          <cell r="AV44">
            <v>480252</v>
          </cell>
          <cell r="AW44">
            <v>487108.64253934525</v>
          </cell>
          <cell r="AX44">
            <v>471395.46052194701</v>
          </cell>
          <cell r="AY44">
            <v>490202.10452221264</v>
          </cell>
          <cell r="AZ44">
            <v>476117.439405007</v>
          </cell>
          <cell r="BA44">
            <v>491988.02071850724</v>
          </cell>
          <cell r="BB44">
            <v>477860.14795139123</v>
          </cell>
          <cell r="BC44">
            <v>434471.12141934066</v>
          </cell>
          <cell r="BD44">
            <v>487165.8896567999</v>
          </cell>
          <cell r="BE44">
            <v>474778.34226383048</v>
          </cell>
          <cell r="BF44">
            <v>495102.90568425885</v>
          </cell>
          <cell r="BG44">
            <v>477376.05607824092</v>
          </cell>
          <cell r="BH44">
            <v>494390.79958177352</v>
          </cell>
          <cell r="BI44">
            <v>501712.07350723213</v>
          </cell>
          <cell r="BJ44">
            <v>483777.89665516582</v>
          </cell>
          <cell r="BK44">
            <v>500846.61183676089</v>
          </cell>
          <cell r="BL44">
            <v>488575.82274434622</v>
          </cell>
          <cell r="BM44">
            <v>509430.11507122137</v>
          </cell>
          <cell r="BN44">
            <v>497252.16956447822</v>
          </cell>
          <cell r="BO44">
            <v>453277.81279831717</v>
          </cell>
          <cell r="BP44">
            <v>503023.24929712829</v>
          </cell>
          <cell r="BQ44">
            <v>484433.85537430964</v>
          </cell>
          <cell r="BR44">
            <v>502433.92556888663</v>
          </cell>
          <cell r="BS44">
            <v>485209.00127361913</v>
          </cell>
          <cell r="BT44">
            <v>501454.75667382759</v>
          </cell>
          <cell r="BU44">
            <v>508249.11267390096</v>
          </cell>
          <cell r="BV44">
            <v>491574.81110743264</v>
          </cell>
          <cell r="BW44">
            <v>510117.2137448322</v>
          </cell>
          <cell r="BX44">
            <v>494762.22220906132</v>
          </cell>
          <cell r="BY44">
            <v>510846.72797310486</v>
          </cell>
        </row>
        <row r="45"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/>
          <cell r="AB45"/>
          <cell r="AD45"/>
          <cell r="AE45"/>
          <cell r="AF45"/>
          <cell r="AG45"/>
          <cell r="AH45"/>
          <cell r="AI45"/>
          <cell r="AJ45"/>
          <cell r="AK45"/>
          <cell r="AL45"/>
          <cell r="AM45"/>
          <cell r="AN45"/>
          <cell r="AO45"/>
          <cell r="AP45"/>
          <cell r="AQ45"/>
          <cell r="AR45"/>
          <cell r="AS45"/>
          <cell r="AT45"/>
          <cell r="AU45"/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/>
          <cell r="BG45"/>
          <cell r="BH45"/>
          <cell r="BI45"/>
          <cell r="BJ45"/>
          <cell r="BK45"/>
          <cell r="BL45"/>
          <cell r="BM45"/>
          <cell r="BN45"/>
          <cell r="BO45"/>
          <cell r="BP45"/>
          <cell r="BQ45"/>
          <cell r="BR45"/>
          <cell r="BS45"/>
          <cell r="BT45"/>
          <cell r="BU45"/>
          <cell r="BV45"/>
          <cell r="BW45"/>
          <cell r="BX45"/>
          <cell r="BY45"/>
        </row>
        <row r="46">
          <cell r="A46" t="str">
            <v/>
          </cell>
          <cell r="D46"/>
          <cell r="E46" t="str">
            <v>† includes direct, indirect and induced impacts.</v>
          </cell>
          <cell r="F46"/>
          <cell r="G46"/>
          <cell r="H46"/>
          <cell r="I46"/>
          <cell r="J46"/>
          <cell r="K46"/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/>
          <cell r="AB46"/>
          <cell r="AD46"/>
          <cell r="AE46"/>
          <cell r="AF46"/>
          <cell r="AG46"/>
          <cell r="AH46"/>
          <cell r="AI46"/>
          <cell r="AJ46"/>
          <cell r="AK46"/>
          <cell r="AL46"/>
          <cell r="AM46"/>
          <cell r="AN46"/>
          <cell r="AO46"/>
          <cell r="AP46"/>
          <cell r="AQ46"/>
          <cell r="AR46"/>
          <cell r="AS46"/>
          <cell r="AT46"/>
          <cell r="AU46"/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/>
          <cell r="BG46"/>
          <cell r="BH46"/>
          <cell r="BI46"/>
          <cell r="BJ46"/>
          <cell r="BK46"/>
          <cell r="BL46"/>
          <cell r="BM46"/>
          <cell r="BN46"/>
          <cell r="BO46"/>
          <cell r="BP46"/>
          <cell r="BQ46"/>
          <cell r="BR46"/>
          <cell r="BS46"/>
          <cell r="BT46"/>
          <cell r="BU46"/>
          <cell r="BV46"/>
          <cell r="BW46"/>
          <cell r="BX46"/>
          <cell r="BY46"/>
        </row>
        <row r="47">
          <cell r="A47" t="str">
            <v>ADRBaseline</v>
          </cell>
          <cell r="D47">
            <v>87692896.087497503</v>
          </cell>
          <cell r="E47">
            <v>84.553197653213857</v>
          </cell>
          <cell r="F47">
            <v>86.137089626702036</v>
          </cell>
          <cell r="G47">
            <v>86.196506538410475</v>
          </cell>
          <cell r="H47"/>
          <cell r="I47">
            <v>83108305.035777643</v>
          </cell>
          <cell r="J47">
            <v>93380698.244473726</v>
          </cell>
          <cell r="K47">
            <v>93131243.234607294</v>
          </cell>
          <cell r="L47">
            <v>80092461.452066541</v>
          </cell>
          <cell r="M47">
            <v>82.277770629106897</v>
          </cell>
          <cell r="N47">
            <v>87.292447885112722</v>
          </cell>
          <cell r="O47">
            <v>90.905604098125465</v>
          </cell>
          <cell r="P47">
            <v>78.601693013728067</v>
          </cell>
          <cell r="Q47">
            <v>81.734648461489243</v>
          </cell>
          <cell r="R47">
            <v>91.689281576971354</v>
          </cell>
          <cell r="S47">
            <v>91.39392567634907</v>
          </cell>
          <cell r="T47">
            <v>78.660154382420245</v>
          </cell>
          <cell r="U47">
            <v>81.71665745583303</v>
          </cell>
          <cell r="V47">
            <v>91.800794476016108</v>
          </cell>
          <cell r="W47">
            <v>91.537517968871214</v>
          </cell>
          <cell r="X47">
            <v>78.759182400415526</v>
          </cell>
          <cell r="AA47" t="str">
            <v>ADR</v>
          </cell>
          <cell r="AB47" t="str">
            <v>ADR</v>
          </cell>
          <cell r="AC47" t="str">
            <v>Baseline</v>
          </cell>
          <cell r="AD47">
            <v>75.368632176595796</v>
          </cell>
          <cell r="AE47">
            <v>81.469990225272596</v>
          </cell>
          <cell r="AF47">
            <v>90.375026630487099</v>
          </cell>
          <cell r="AG47">
            <v>90.5102850631433</v>
          </cell>
          <cell r="AH47">
            <v>89.179312145357898</v>
          </cell>
          <cell r="AI47">
            <v>99.6357552330158</v>
          </cell>
          <cell r="AJ47">
            <v>100.335591018933</v>
          </cell>
          <cell r="AK47">
            <v>93.044061624120602</v>
          </cell>
          <cell r="AL47">
            <v>84.808373394399297</v>
          </cell>
          <cell r="AM47">
            <v>87.097795849155204</v>
          </cell>
          <cell r="AN47">
            <v>77.311760443756</v>
          </cell>
          <cell r="AO47">
            <v>74.892098219400594</v>
          </cell>
          <cell r="AP47">
            <v>77.472747080420802</v>
          </cell>
          <cell r="AQ47">
            <v>84.395210410409703</v>
          </cell>
          <cell r="AR47">
            <v>85.101448429597099</v>
          </cell>
          <cell r="AS47">
            <v>63.37</v>
          </cell>
          <cell r="AT47">
            <v>87.984802262262903</v>
          </cell>
          <cell r="AU47">
            <v>92.525145888034103</v>
          </cell>
          <cell r="AV47">
            <v>97.855698765853106</v>
          </cell>
          <cell r="AW47">
            <v>90.838149585714433</v>
          </cell>
          <cell r="AX47">
            <v>83.034972801686664</v>
          </cell>
          <cell r="AY47">
            <v>85.41949188708675</v>
          </cell>
          <cell r="AZ47">
            <v>75.931893410981942</v>
          </cell>
          <cell r="BA47">
            <v>73.62225156324746</v>
          </cell>
          <cell r="BB47">
            <v>74.097734158236975</v>
          </cell>
          <cell r="BC47">
            <v>80.069831896418989</v>
          </cell>
          <cell r="BD47">
            <v>88.802720314237305</v>
          </cell>
          <cell r="BE47">
            <v>88.886181270319724</v>
          </cell>
          <cell r="BF47">
            <v>87.544126313994255</v>
          </cell>
          <cell r="BG47">
            <v>97.800893691026232</v>
          </cell>
          <cell r="BH47">
            <v>98.468209177051818</v>
          </cell>
          <cell r="BI47">
            <v>91.315155745914851</v>
          </cell>
          <cell r="BJ47">
            <v>83.250149420029132</v>
          </cell>
          <cell r="BK47">
            <v>85.514470302722955</v>
          </cell>
          <cell r="BL47">
            <v>75.934862583500887</v>
          </cell>
          <cell r="BM47">
            <v>73.598307907027262</v>
          </cell>
          <cell r="BN47">
            <v>74.024561366379132</v>
          </cell>
          <cell r="BO47">
            <v>80.032959035921522</v>
          </cell>
          <cell r="BP47">
            <v>88.863705752846727</v>
          </cell>
          <cell r="BQ47">
            <v>88.977915011378272</v>
          </cell>
          <cell r="BR47">
            <v>87.625139841444508</v>
          </cell>
          <cell r="BS47">
            <v>97.922500069774784</v>
          </cell>
          <cell r="BT47">
            <v>98.648681975458942</v>
          </cell>
          <cell r="BU47">
            <v>91.416136407521989</v>
          </cell>
          <cell r="BV47">
            <v>83.439261913235114</v>
          </cell>
          <cell r="BW47">
            <v>85.71163847041332</v>
          </cell>
          <cell r="BX47">
            <v>76.059977263449994</v>
          </cell>
          <cell r="BY47">
            <v>73.621220135592054</v>
          </cell>
        </row>
        <row r="48">
          <cell r="A48" t="str">
            <v>ADRUpside</v>
          </cell>
          <cell r="D48">
            <v>87692896.087497503</v>
          </cell>
          <cell r="E48">
            <v>84.522471855059067</v>
          </cell>
          <cell r="F48">
            <v>86.207264027109304</v>
          </cell>
          <cell r="G48">
            <v>89.080620771300985</v>
          </cell>
          <cell r="H48"/>
          <cell r="I48">
            <v>83108305.035777643</v>
          </cell>
          <cell r="J48">
            <v>93380698.244473726</v>
          </cell>
          <cell r="K48">
            <v>93131243.234607294</v>
          </cell>
          <cell r="L48">
            <v>80092461.452066541</v>
          </cell>
          <cell r="M48">
            <v>82.277770629106897</v>
          </cell>
          <cell r="N48">
            <v>87.292447885112722</v>
          </cell>
          <cell r="O48">
            <v>90.869266108859478</v>
          </cell>
          <cell r="P48">
            <v>78.658637103795797</v>
          </cell>
          <cell r="Q48">
            <v>81.78859794954775</v>
          </cell>
          <cell r="R48">
            <v>91.770980654153078</v>
          </cell>
          <cell r="S48">
            <v>91.482028916776756</v>
          </cell>
          <cell r="T48">
            <v>78.732672092375694</v>
          </cell>
          <cell r="U48">
            <v>82.653913263449823</v>
          </cell>
          <cell r="V48">
            <v>94.24043123289006</v>
          </cell>
          <cell r="W48">
            <v>95.273411766337773</v>
          </cell>
          <cell r="X48">
            <v>83.13836689194531</v>
          </cell>
          <cell r="Z48" t="str">
            <v>ADR</v>
          </cell>
          <cell r="AB48" t="str">
            <v>ADR</v>
          </cell>
          <cell r="AC48" t="str">
            <v>Upside</v>
          </cell>
          <cell r="AD48">
            <v>75.368632176595796</v>
          </cell>
          <cell r="AE48">
            <v>81.469990225272596</v>
          </cell>
          <cell r="AF48">
            <v>90.375026630487099</v>
          </cell>
          <cell r="AG48">
            <v>90.5102850631433</v>
          </cell>
          <cell r="AH48">
            <v>89.179312145357898</v>
          </cell>
          <cell r="AI48">
            <v>99.6357552330158</v>
          </cell>
          <cell r="AJ48">
            <v>100.335591018933</v>
          </cell>
          <cell r="AK48">
            <v>93.044061624120602</v>
          </cell>
          <cell r="AL48">
            <v>84.808373394399297</v>
          </cell>
          <cell r="AM48">
            <v>87.097795849155204</v>
          </cell>
          <cell r="AN48">
            <v>77.311760443756</v>
          </cell>
          <cell r="AO48">
            <v>74.892098219400594</v>
          </cell>
          <cell r="AP48">
            <v>77.472747080420802</v>
          </cell>
          <cell r="AQ48">
            <v>84.395210410409703</v>
          </cell>
          <cell r="AR48">
            <v>85.101448429597099</v>
          </cell>
          <cell r="AS48">
            <v>63.37</v>
          </cell>
          <cell r="AT48">
            <v>87.984802262262903</v>
          </cell>
          <cell r="AU48">
            <v>92.525145888034103</v>
          </cell>
          <cell r="AV48">
            <v>97.855698765853106</v>
          </cell>
          <cell r="AW48">
            <v>90.948445187634732</v>
          </cell>
          <cell r="AX48">
            <v>83.1236428313223</v>
          </cell>
          <cell r="AY48">
            <v>85.503407085190162</v>
          </cell>
          <cell r="AZ48">
            <v>76.000886762620652</v>
          </cell>
          <cell r="BA48">
            <v>73.685743896055115</v>
          </cell>
          <cell r="BB48">
            <v>74.161279059154921</v>
          </cell>
          <cell r="BC48">
            <v>80.139839812861666</v>
          </cell>
          <cell r="BD48">
            <v>88.88133563004979</v>
          </cell>
          <cell r="BE48">
            <v>88.967386459960892</v>
          </cell>
          <cell r="BF48">
            <v>87.625885605562445</v>
          </cell>
          <cell r="BG48">
            <v>97.892636768125726</v>
          </cell>
          <cell r="BH48">
            <v>98.561578269145883</v>
          </cell>
          <cell r="BI48">
            <v>91.401601039825138</v>
          </cell>
          <cell r="BJ48">
            <v>83.328060618747642</v>
          </cell>
          <cell r="BK48">
            <v>85.59363658004456</v>
          </cell>
          <cell r="BL48">
            <v>76.00370747651364</v>
          </cell>
          <cell r="BM48">
            <v>73.662997422645915</v>
          </cell>
          <cell r="BN48">
            <v>74.508553845612141</v>
          </cell>
          <cell r="BO48">
            <v>80.94763545449257</v>
          </cell>
          <cell r="BP48">
            <v>90.247451266723147</v>
          </cell>
          <cell r="BQ48">
            <v>90.835070190933919</v>
          </cell>
          <cell r="BR48">
            <v>89.945217799760655</v>
          </cell>
          <cell r="BS48">
            <v>100.98964355075339</v>
          </cell>
          <cell r="BT48">
            <v>102.20066692505576</v>
          </cell>
          <cell r="BU48">
            <v>95.238820132800583</v>
          </cell>
          <cell r="BV48">
            <v>87.232907241897792</v>
          </cell>
          <cell r="BW48">
            <v>90.023269550743706</v>
          </cell>
          <cell r="BX48">
            <v>80.295095889937485</v>
          </cell>
          <cell r="BY48">
            <v>78.156523315809963</v>
          </cell>
        </row>
        <row r="49">
          <cell r="A49" t="str">
            <v>ADRDownside</v>
          </cell>
          <cell r="D49">
            <v>87692896.087497503</v>
          </cell>
          <cell r="E49">
            <v>84.463942535945122</v>
          </cell>
          <cell r="F49">
            <v>84.531906566378979</v>
          </cell>
          <cell r="G49">
            <v>84.478671917272052</v>
          </cell>
          <cell r="H49"/>
          <cell r="I49">
            <v>83108305.035777643</v>
          </cell>
          <cell r="J49">
            <v>93380698.244473726</v>
          </cell>
          <cell r="K49">
            <v>93131243.234607294</v>
          </cell>
          <cell r="L49">
            <v>80092461.452066541</v>
          </cell>
          <cell r="M49">
            <v>82.277770629106897</v>
          </cell>
          <cell r="N49">
            <v>87.292447885112722</v>
          </cell>
          <cell r="O49">
            <v>90.805471534933744</v>
          </cell>
          <cell r="P49">
            <v>78.192675886476408</v>
          </cell>
          <cell r="Q49">
            <v>80.727163856966584</v>
          </cell>
          <cell r="R49">
            <v>90.0223795741788</v>
          </cell>
          <cell r="S49">
            <v>89.403489720556948</v>
          </cell>
          <cell r="T49">
            <v>77.019605126031664</v>
          </cell>
          <cell r="U49">
            <v>80.049192110024933</v>
          </cell>
          <cell r="V49">
            <v>89.948855054040621</v>
          </cell>
          <cell r="W49">
            <v>89.726187521749679</v>
          </cell>
          <cell r="X49">
            <v>77.25668898028492</v>
          </cell>
          <cell r="Z49" t="str">
            <v>ADR</v>
          </cell>
          <cell r="AB49" t="str">
            <v>ADR</v>
          </cell>
          <cell r="AC49" t="str">
            <v>Downside</v>
          </cell>
          <cell r="AD49">
            <v>75.368632176595796</v>
          </cell>
          <cell r="AE49">
            <v>81.469990225272596</v>
          </cell>
          <cell r="AF49">
            <v>90.375026630487099</v>
          </cell>
          <cell r="AG49">
            <v>90.5102850631433</v>
          </cell>
          <cell r="AH49">
            <v>89.179312145357898</v>
          </cell>
          <cell r="AI49">
            <v>99.6357552330158</v>
          </cell>
          <cell r="AJ49">
            <v>100.335591018933</v>
          </cell>
          <cell r="AK49">
            <v>93.044061624120602</v>
          </cell>
          <cell r="AL49">
            <v>84.808373394399297</v>
          </cell>
          <cell r="AM49">
            <v>87.097795849155204</v>
          </cell>
          <cell r="AN49">
            <v>77.311760443756</v>
          </cell>
          <cell r="AO49">
            <v>74.892098219400594</v>
          </cell>
          <cell r="AP49">
            <v>77.472747080420802</v>
          </cell>
          <cell r="AQ49">
            <v>84.395210410409703</v>
          </cell>
          <cell r="AR49">
            <v>85.101448429597099</v>
          </cell>
          <cell r="AS49">
            <v>63.37</v>
          </cell>
          <cell r="AT49">
            <v>87.984802262262903</v>
          </cell>
          <cell r="AU49">
            <v>92.525145888034103</v>
          </cell>
          <cell r="AV49">
            <v>97.855698765853106</v>
          </cell>
          <cell r="AW49">
            <v>90.606528821681778</v>
          </cell>
          <cell r="AX49">
            <v>82.733494700925519</v>
          </cell>
          <cell r="AY49">
            <v>85.025090456000655</v>
          </cell>
          <cell r="AZ49">
            <v>75.517933301149739</v>
          </cell>
          <cell r="BA49">
            <v>73.07621750110161</v>
          </cell>
          <cell r="BB49">
            <v>73.386031267956042</v>
          </cell>
          <cell r="BC49">
            <v>79.10372264950999</v>
          </cell>
          <cell r="BD49">
            <v>87.574749081246225</v>
          </cell>
          <cell r="BE49">
            <v>87.469962762977545</v>
          </cell>
          <cell r="BF49">
            <v>85.969442358391063</v>
          </cell>
          <cell r="BG49">
            <v>95.866949625769251</v>
          </cell>
          <cell r="BH49">
            <v>96.330056968097892</v>
          </cell>
          <cell r="BI49">
            <v>89.335558515369272</v>
          </cell>
          <cell r="BJ49">
            <v>81.465982969375304</v>
          </cell>
          <cell r="BK49">
            <v>83.701562552058022</v>
          </cell>
          <cell r="BL49">
            <v>74.358314533508761</v>
          </cell>
          <cell r="BM49">
            <v>72.116917999359785</v>
          </cell>
          <cell r="BN49">
            <v>72.484726642654394</v>
          </cell>
          <cell r="BO49">
            <v>78.385690183568386</v>
          </cell>
          <cell r="BP49">
            <v>87.130296272237118</v>
          </cell>
          <cell r="BQ49">
            <v>87.219367139972718</v>
          </cell>
          <cell r="BR49">
            <v>85.840561493475974</v>
          </cell>
          <cell r="BS49">
            <v>95.954141212727166</v>
          </cell>
          <cell r="BT49">
            <v>96.709495684533309</v>
          </cell>
          <cell r="BU49">
            <v>89.543696823390263</v>
          </cell>
          <cell r="BV49">
            <v>81.863619965137332</v>
          </cell>
          <cell r="BW49">
            <v>84.115478248792058</v>
          </cell>
          <cell r="BX49">
            <v>74.617735272260418</v>
          </cell>
          <cell r="BY49">
            <v>72.156151880577582</v>
          </cell>
        </row>
        <row r="50">
          <cell r="A50" t="str">
            <v/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AB50"/>
          <cell r="AP50"/>
          <cell r="AQ50"/>
          <cell r="AR50"/>
          <cell r="AS50"/>
          <cell r="AT50"/>
          <cell r="AU50"/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/>
          <cell r="BG50"/>
          <cell r="BH50"/>
          <cell r="BI50"/>
          <cell r="BJ50"/>
          <cell r="BK50"/>
          <cell r="BL50"/>
          <cell r="BM50"/>
          <cell r="BN50"/>
          <cell r="BO50"/>
          <cell r="BP50"/>
          <cell r="BQ50"/>
          <cell r="BR50"/>
          <cell r="BS50"/>
          <cell r="BT50"/>
          <cell r="BU50"/>
          <cell r="BV50"/>
          <cell r="BW50"/>
          <cell r="BX50"/>
          <cell r="BY50"/>
        </row>
        <row r="51">
          <cell r="A51" t="str">
            <v>Room revenue ($m)Baseline</v>
          </cell>
          <cell r="D51">
            <v>355460534.5969398</v>
          </cell>
          <cell r="E51">
            <v>267.92563927179145</v>
          </cell>
          <cell r="F51">
            <v>325.68632270333131</v>
          </cell>
          <cell r="G51">
            <v>346.22571771705236</v>
          </cell>
          <cell r="I51">
            <v>82435870.50390996</v>
          </cell>
          <cell r="J51">
            <v>99816901.473164991</v>
          </cell>
          <cell r="K51">
            <v>97229622.079304874</v>
          </cell>
          <cell r="L51">
            <v>75978140.540559992</v>
          </cell>
          <cell r="M51">
            <v>76.47577982140497</v>
          </cell>
          <cell r="N51">
            <v>45.289483105574988</v>
          </cell>
          <cell r="O51">
            <v>80.775635993981979</v>
          </cell>
          <cell r="P51">
            <v>65.384740350829517</v>
          </cell>
          <cell r="Q51">
            <v>73.888813398063903</v>
          </cell>
          <cell r="R51">
            <v>91.216222996118077</v>
          </cell>
          <cell r="S51">
            <v>89.925592970837187</v>
          </cell>
          <cell r="T51">
            <v>70.655693338312147</v>
          </cell>
          <cell r="U51">
            <v>77.582780361823438</v>
          </cell>
          <cell r="V51">
            <v>96.308872946343158</v>
          </cell>
          <cell r="W51">
            <v>95.873372559651017</v>
          </cell>
          <cell r="X51">
            <v>76.460691849234792</v>
          </cell>
          <cell r="AA51" t="str">
            <v>Room revenue</v>
          </cell>
          <cell r="AB51" t="str">
            <v>Room revenue ($m)</v>
          </cell>
          <cell r="AC51" t="str">
            <v>Baseline</v>
          </cell>
          <cell r="AD51">
            <v>22654991.462199986</v>
          </cell>
          <cell r="AE51">
            <v>24675718.789959986</v>
          </cell>
          <cell r="AF51">
            <v>35105160.251749992</v>
          </cell>
          <cell r="AG51">
            <v>28025721.606239993</v>
          </cell>
          <cell r="AH51">
            <v>32925356.130525008</v>
          </cell>
          <cell r="AI51">
            <v>38865823.736399993</v>
          </cell>
          <cell r="AJ51">
            <v>37855277.155094884</v>
          </cell>
          <cell r="AK51">
            <v>31982773.653209995</v>
          </cell>
          <cell r="AL51">
            <v>27391571.271000002</v>
          </cell>
          <cell r="AM51">
            <v>29817113.954219993</v>
          </cell>
          <cell r="AN51">
            <v>24114293.109059989</v>
          </cell>
          <cell r="AO51">
            <v>22046733.477280002</v>
          </cell>
          <cell r="AP51">
            <v>24.258979470039993</v>
          </cell>
          <cell r="AQ51">
            <v>28.17695028558499</v>
          </cell>
          <cell r="AR51">
            <v>24.039850065779991</v>
          </cell>
          <cell r="AS51">
            <v>4.4459048556000003</v>
          </cell>
          <cell r="AT51">
            <v>12.971738633474999</v>
          </cell>
          <cell r="AU51">
            <v>27.87183961649999</v>
          </cell>
          <cell r="AV51">
            <v>31.095601874019984</v>
          </cell>
          <cell r="AW51">
            <v>26.588379611420049</v>
          </cell>
          <cell r="AX51">
            <v>23.091654508541943</v>
          </cell>
          <cell r="AY51">
            <v>25.420385973156755</v>
          </cell>
          <cell r="AZ51">
            <v>20.756210724204148</v>
          </cell>
          <cell r="BA51">
            <v>19.208143653468611</v>
          </cell>
          <cell r="BB51">
            <v>20.051013037932609</v>
          </cell>
          <cell r="BC51">
            <v>22.100349016176015</v>
          </cell>
          <cell r="BD51">
            <v>31.737451343955275</v>
          </cell>
          <cell r="BE51">
            <v>25.503451580962874</v>
          </cell>
          <cell r="BF51">
            <v>30.063284174310155</v>
          </cell>
          <cell r="BG51">
            <v>35.649487240845048</v>
          </cell>
          <cell r="BH51">
            <v>34.926282272816934</v>
          </cell>
          <cell r="BI51">
            <v>29.60978782400489</v>
          </cell>
          <cell r="BJ51">
            <v>25.38952287401537</v>
          </cell>
          <cell r="BK51">
            <v>27.677207900154688</v>
          </cell>
          <cell r="BL51">
            <v>22.424849722202847</v>
          </cell>
          <cell r="BM51">
            <v>20.553635715954609</v>
          </cell>
          <cell r="BN51">
            <v>21.088824115139246</v>
          </cell>
          <cell r="BO51">
            <v>23.182914092452421</v>
          </cell>
          <cell r="BP51">
            <v>33.311042154231764</v>
          </cell>
          <cell r="BQ51">
            <v>26.868532435457055</v>
          </cell>
          <cell r="BR51">
            <v>31.666669525047872</v>
          </cell>
          <cell r="BS51">
            <v>37.77367098583823</v>
          </cell>
          <cell r="BT51">
            <v>37.153561621449668</v>
          </cell>
          <cell r="BU51">
            <v>31.556629143298196</v>
          </cell>
          <cell r="BV51">
            <v>27.163181794903156</v>
          </cell>
          <cell r="BW51">
            <v>29.834580892458217</v>
          </cell>
          <cell r="BX51">
            <v>24.313356879848723</v>
          </cell>
          <cell r="BY51">
            <v>22.312754076927845</v>
          </cell>
        </row>
        <row r="52">
          <cell r="A52" t="str">
            <v>Room revenue ($m)Upside</v>
          </cell>
          <cell r="D52">
            <v>355460534.5969398</v>
          </cell>
          <cell r="E52">
            <v>273.30975678202878</v>
          </cell>
          <cell r="F52">
            <v>339.87444165990485</v>
          </cell>
          <cell r="G52">
            <v>360.06409657686203</v>
          </cell>
          <cell r="I52">
            <v>82435870.50390996</v>
          </cell>
          <cell r="J52">
            <v>99816901.473164991</v>
          </cell>
          <cell r="K52">
            <v>97229622.079304874</v>
          </cell>
          <cell r="L52">
            <v>75978140.540559992</v>
          </cell>
          <cell r="M52">
            <v>76.47577982140497</v>
          </cell>
          <cell r="N52">
            <v>45.289483105574988</v>
          </cell>
          <cell r="O52">
            <v>82.736575585058375</v>
          </cell>
          <cell r="P52">
            <v>68.807918269990495</v>
          </cell>
          <cell r="Q52">
            <v>77.622122066998969</v>
          </cell>
          <cell r="R52">
            <v>95.258611067033826</v>
          </cell>
          <cell r="S52">
            <v>93.529601331913398</v>
          </cell>
          <cell r="T52">
            <v>73.464107193958597</v>
          </cell>
          <cell r="U52">
            <v>81.056946596568437</v>
          </cell>
          <cell r="V52">
            <v>100.31023233306806</v>
          </cell>
          <cell r="W52">
            <v>99.525032892610994</v>
          </cell>
          <cell r="X52">
            <v>79.171884754614481</v>
          </cell>
          <cell r="Z52" t="str">
            <v>Room revenue</v>
          </cell>
          <cell r="AA52"/>
          <cell r="AB52" t="str">
            <v>Room revenue ($m)</v>
          </cell>
          <cell r="AC52" t="str">
            <v>Upside</v>
          </cell>
          <cell r="AD52">
            <v>22654991.462199986</v>
          </cell>
          <cell r="AE52">
            <v>24675718.789959986</v>
          </cell>
          <cell r="AF52">
            <v>35105160.251749992</v>
          </cell>
          <cell r="AG52">
            <v>28025721.606239993</v>
          </cell>
          <cell r="AH52">
            <v>32925356.130525008</v>
          </cell>
          <cell r="AI52">
            <v>38865823.736399993</v>
          </cell>
          <cell r="AJ52">
            <v>37855277.155094884</v>
          </cell>
          <cell r="AK52">
            <v>31982773.653209995</v>
          </cell>
          <cell r="AL52">
            <v>27391571.271000002</v>
          </cell>
          <cell r="AM52">
            <v>29817113.954219993</v>
          </cell>
          <cell r="AN52">
            <v>24114293.109059989</v>
          </cell>
          <cell r="AO52">
            <v>22046733.477280002</v>
          </cell>
          <cell r="AP52">
            <v>24.258979470039993</v>
          </cell>
          <cell r="AQ52">
            <v>28.17695028558499</v>
          </cell>
          <cell r="AR52">
            <v>24.039850065779991</v>
          </cell>
          <cell r="AS52">
            <v>4.4459048556000003</v>
          </cell>
          <cell r="AT52">
            <v>12.971738633474999</v>
          </cell>
          <cell r="AU52">
            <v>27.87183961649999</v>
          </cell>
          <cell r="AV52">
            <v>31.095601874019984</v>
          </cell>
          <cell r="AW52">
            <v>27.558300251305397</v>
          </cell>
          <cell r="AX52">
            <v>24.082673459733002</v>
          </cell>
          <cell r="AY52">
            <v>26.654352953997531</v>
          </cell>
          <cell r="AZ52">
            <v>21.868090269968466</v>
          </cell>
          <cell r="BA52">
            <v>20.285475046024494</v>
          </cell>
          <cell r="BB52">
            <v>21.15123108020039</v>
          </cell>
          <cell r="BC52">
            <v>23.223494358649489</v>
          </cell>
          <cell r="BD52">
            <v>33.24739662814909</v>
          </cell>
          <cell r="BE52">
            <v>26.658974141070146</v>
          </cell>
          <cell r="BF52">
            <v>31.407308757987742</v>
          </cell>
          <cell r="BG52">
            <v>37.192328167975937</v>
          </cell>
          <cell r="BH52">
            <v>36.346323079171029</v>
          </cell>
          <cell r="BI52">
            <v>30.780382102447639</v>
          </cell>
          <cell r="BJ52">
            <v>26.40289615029473</v>
          </cell>
          <cell r="BK52">
            <v>28.785081007233366</v>
          </cell>
          <cell r="BL52">
            <v>23.318943687515233</v>
          </cell>
          <cell r="BM52">
            <v>21.360082499210002</v>
          </cell>
          <cell r="BN52">
            <v>22.072200276736353</v>
          </cell>
          <cell r="BO52">
            <v>24.235823174200004</v>
          </cell>
          <cell r="BP52">
            <v>34.748923145632077</v>
          </cell>
          <cell r="BQ52">
            <v>27.960644647205978</v>
          </cell>
          <cell r="BR52">
            <v>33.049401581585379</v>
          </cell>
          <cell r="BS52">
            <v>39.300186104276705</v>
          </cell>
          <cell r="BT52">
            <v>38.545166911037029</v>
          </cell>
          <cell r="BU52">
            <v>32.764106250763213</v>
          </cell>
          <cell r="BV52">
            <v>28.215759730810753</v>
          </cell>
          <cell r="BW52">
            <v>30.908903691305738</v>
          </cell>
          <cell r="BX52">
            <v>25.14811464733706</v>
          </cell>
          <cell r="BY52">
            <v>23.114866415971679</v>
          </cell>
        </row>
        <row r="53">
          <cell r="A53" t="str">
            <v>Room revenue ($m)Downside</v>
          </cell>
          <cell r="D53">
            <v>355460534.5969398</v>
          </cell>
          <cell r="E53">
            <v>263.46457337656415</v>
          </cell>
          <cell r="F53">
            <v>297.83658721451184</v>
          </cell>
          <cell r="G53">
            <v>316.20533183307771</v>
          </cell>
          <cell r="I53">
            <v>82435870.50390996</v>
          </cell>
          <cell r="J53">
            <v>99816901.473164991</v>
          </cell>
          <cell r="K53">
            <v>97229622.079304874</v>
          </cell>
          <cell r="L53">
            <v>75978140.540559992</v>
          </cell>
          <cell r="M53">
            <v>76.47577982140497</v>
          </cell>
          <cell r="N53">
            <v>45.289483105574988</v>
          </cell>
          <cell r="O53">
            <v>79.50713406693967</v>
          </cell>
          <cell r="P53">
            <v>62.192176382644519</v>
          </cell>
          <cell r="Q53">
            <v>68.168458289473406</v>
          </cell>
          <cell r="R53">
            <v>83.11214625482836</v>
          </cell>
          <cell r="S53">
            <v>81.817697650124359</v>
          </cell>
          <cell r="T53">
            <v>64.738285020085755</v>
          </cell>
          <cell r="U53">
            <v>71.41770109110351</v>
          </cell>
          <cell r="V53">
            <v>87.980089283592633</v>
          </cell>
          <cell r="W53">
            <v>87.256394227380895</v>
          </cell>
          <cell r="X53">
            <v>69.55114723100067</v>
          </cell>
          <cell r="Z53" t="str">
            <v>Room revenue</v>
          </cell>
          <cell r="AA53"/>
          <cell r="AB53" t="str">
            <v>Room revenue ($m)</v>
          </cell>
          <cell r="AC53" t="str">
            <v>Downside</v>
          </cell>
          <cell r="AD53">
            <v>22654991.462199986</v>
          </cell>
          <cell r="AE53">
            <v>24675718.789959986</v>
          </cell>
          <cell r="AF53">
            <v>35105160.251749992</v>
          </cell>
          <cell r="AG53">
            <v>28025721.606239993</v>
          </cell>
          <cell r="AH53">
            <v>32925356.130525008</v>
          </cell>
          <cell r="AI53">
            <v>38865823.736399993</v>
          </cell>
          <cell r="AJ53">
            <v>37855277.155094884</v>
          </cell>
          <cell r="AK53">
            <v>31982773.653209995</v>
          </cell>
          <cell r="AL53">
            <v>27391571.271000002</v>
          </cell>
          <cell r="AM53">
            <v>29817113.954219993</v>
          </cell>
          <cell r="AN53">
            <v>24114293.109059989</v>
          </cell>
          <cell r="AO53">
            <v>22046733.477280002</v>
          </cell>
          <cell r="AP53">
            <v>24.258979470039993</v>
          </cell>
          <cell r="AQ53">
            <v>28.17695028558499</v>
          </cell>
          <cell r="AR53">
            <v>24.039850065779991</v>
          </cell>
          <cell r="AS53">
            <v>4.4459048556000003</v>
          </cell>
          <cell r="AT53">
            <v>12.971738633474999</v>
          </cell>
          <cell r="AU53">
            <v>27.87183961649999</v>
          </cell>
          <cell r="AV53">
            <v>31.095601874019984</v>
          </cell>
          <cell r="AW53">
            <v>26.035030784465253</v>
          </cell>
          <cell r="AX53">
            <v>22.376501408454427</v>
          </cell>
          <cell r="AY53">
            <v>24.408950013223055</v>
          </cell>
          <cell r="AZ53">
            <v>19.769535261721362</v>
          </cell>
          <cell r="BA53">
            <v>18.013691107700101</v>
          </cell>
          <cell r="BB53">
            <v>18.626078255546172</v>
          </cell>
          <cell r="BC53">
            <v>20.367211347834807</v>
          </cell>
          <cell r="BD53">
            <v>29.17516868609243</v>
          </cell>
          <cell r="BE53">
            <v>23.364263109297141</v>
          </cell>
          <cell r="BF53">
            <v>27.386849365472777</v>
          </cell>
          <cell r="BG53">
            <v>32.361033780058449</v>
          </cell>
          <cell r="BH53">
            <v>31.676191260667451</v>
          </cell>
          <cell r="BI53">
            <v>26.975429964592347</v>
          </cell>
          <cell r="BJ53">
            <v>23.166076424864563</v>
          </cell>
          <cell r="BK53">
            <v>25.299677020421921</v>
          </cell>
          <cell r="BL53">
            <v>20.546548998755764</v>
          </cell>
          <cell r="BM53">
            <v>18.892059000908077</v>
          </cell>
          <cell r="BN53">
            <v>19.483787686516024</v>
          </cell>
          <cell r="BO53">
            <v>21.341768389530941</v>
          </cell>
          <cell r="BP53">
            <v>30.592145015056545</v>
          </cell>
          <cell r="BQ53">
            <v>24.552489236999705</v>
          </cell>
          <cell r="BR53">
            <v>28.98518518789734</v>
          </cell>
          <cell r="BS53">
            <v>34.442414858695592</v>
          </cell>
          <cell r="BT53">
            <v>33.784910846450316</v>
          </cell>
          <cell r="BU53">
            <v>28.679595430103333</v>
          </cell>
          <cell r="BV53">
            <v>24.791887950827238</v>
          </cell>
          <cell r="BW53">
            <v>27.169704000439907</v>
          </cell>
          <cell r="BX53">
            <v>22.094839572287281</v>
          </cell>
          <cell r="BY53">
            <v>20.286603658273485</v>
          </cell>
        </row>
        <row r="54">
          <cell r="A54" t="str">
            <v/>
          </cell>
          <cell r="AD54"/>
          <cell r="AE54"/>
          <cell r="AF54"/>
          <cell r="AG54"/>
          <cell r="AH54"/>
          <cell r="AI54"/>
          <cell r="AJ54"/>
          <cell r="AK54"/>
          <cell r="AL54"/>
          <cell r="AM54"/>
          <cell r="AN54"/>
          <cell r="AO54"/>
          <cell r="AP54"/>
          <cell r="AQ54"/>
          <cell r="AR54"/>
          <cell r="AS54"/>
          <cell r="AT54"/>
          <cell r="AU54"/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/>
          <cell r="BG54"/>
          <cell r="BH54"/>
          <cell r="BI54"/>
          <cell r="BJ54"/>
          <cell r="BK54"/>
          <cell r="BL54"/>
          <cell r="BM54"/>
          <cell r="BN54"/>
          <cell r="BO54"/>
          <cell r="BP54"/>
          <cell r="BQ54"/>
          <cell r="BR54"/>
          <cell r="BS54"/>
          <cell r="BT54"/>
          <cell r="BU54"/>
          <cell r="BV54"/>
          <cell r="BW54"/>
          <cell r="BX54"/>
          <cell r="BY54"/>
        </row>
        <row r="55">
          <cell r="A55" t="str">
            <v>RevPARBaseline</v>
          </cell>
          <cell r="D55">
            <v>64244898.487563178</v>
          </cell>
          <cell r="E55">
            <v>49.784462934970655</v>
          </cell>
          <cell r="F55">
            <v>55.90713342228289</v>
          </cell>
          <cell r="G55">
            <v>58.261314379071777</v>
          </cell>
          <cell r="H55"/>
          <cell r="I55">
            <v>61140055.494507171</v>
          </cell>
          <cell r="J55">
            <v>72939125.48751694</v>
          </cell>
          <cell r="K55">
            <v>69522082.681265339</v>
          </cell>
          <cell r="L55">
            <v>53598284.178426407</v>
          </cell>
          <cell r="M55">
            <v>53.71235921498679</v>
          </cell>
          <cell r="N55">
            <v>42.691854525138417</v>
          </cell>
          <cell r="O55">
            <v>56.142688689287077</v>
          </cell>
          <cell r="P55">
            <v>44.836042777240699</v>
          </cell>
          <cell r="Q55">
            <v>52.796686953910644</v>
          </cell>
          <cell r="R55">
            <v>63.026956397007453</v>
          </cell>
          <cell r="S55">
            <v>60.765431114009758</v>
          </cell>
          <cell r="T55">
            <v>47.13985598830341</v>
          </cell>
          <cell r="U55">
            <v>53.374571135056215</v>
          </cell>
          <cell r="V55">
            <v>65.423810843148175</v>
          </cell>
          <cell r="W55">
            <v>63.861143042798624</v>
          </cell>
          <cell r="X55">
            <v>50.444924465206597</v>
          </cell>
          <cell r="AB55" t="str">
            <v>RevPAR</v>
          </cell>
          <cell r="AC55" t="str">
            <v>Baseline</v>
          </cell>
          <cell r="AD55">
            <v>48772435.67805656</v>
          </cell>
          <cell r="AE55">
            <v>58814446.814602204</v>
          </cell>
          <cell r="AF55">
            <v>75615953.809428409</v>
          </cell>
          <cell r="AG55">
            <v>62379188.048076905</v>
          </cell>
          <cell r="AH55">
            <v>70450269.453104287</v>
          </cell>
          <cell r="AI55">
            <v>86012976.887531519</v>
          </cell>
          <cell r="AJ55">
            <v>81090243.226309597</v>
          </cell>
          <cell r="AK55">
            <v>67546312.420453042</v>
          </cell>
          <cell r="AL55">
            <v>59778209.748592377</v>
          </cell>
          <cell r="AM55">
            <v>62575134.058942147</v>
          </cell>
          <cell r="AN55">
            <v>52104088.306345992</v>
          </cell>
          <cell r="AO55">
            <v>46100016.262397103</v>
          </cell>
          <cell r="AP55">
            <v>50.725852391262059</v>
          </cell>
          <cell r="AQ55">
            <v>60.554794265827944</v>
          </cell>
          <cell r="AR55">
            <v>50.056741181254822</v>
          </cell>
          <cell r="AS55">
            <v>15.65239</v>
          </cell>
          <cell r="AT55">
            <v>41.569956459864883</v>
          </cell>
          <cell r="AU55">
            <v>59.970392496127012</v>
          </cell>
          <cell r="AV55">
            <v>64.74851093596692</v>
          </cell>
          <cell r="AW55">
            <v>54.584085128960581</v>
          </cell>
          <cell r="AX55">
            <v>48.985737968231561</v>
          </cell>
          <cell r="AY55">
            <v>51.856949896070617</v>
          </cell>
          <cell r="AZ55">
            <v>43.594728960448727</v>
          </cell>
          <cell r="BA55">
            <v>39.041892982306209</v>
          </cell>
          <cell r="BB55">
            <v>41.960002573749321</v>
          </cell>
          <cell r="BC55">
            <v>50.867245086343289</v>
          </cell>
          <cell r="BD55">
            <v>65.147113165730403</v>
          </cell>
          <cell r="BE55">
            <v>53.716543723030256</v>
          </cell>
          <cell r="BF55">
            <v>60.721284058636414</v>
          </cell>
          <cell r="BG55">
            <v>74.677996072350496</v>
          </cell>
          <cell r="BH55">
            <v>70.645089476508417</v>
          </cell>
          <cell r="BI55">
            <v>59.017491082119768</v>
          </cell>
          <cell r="BJ55">
            <v>52.481775313750802</v>
          </cell>
          <cell r="BK55">
            <v>55.260846826244318</v>
          </cell>
          <cell r="BL55">
            <v>45.898402414269583</v>
          </cell>
          <cell r="BM55">
            <v>40.34633035599218</v>
          </cell>
          <cell r="BN55">
            <v>42.410723182183482</v>
          </cell>
          <cell r="BO55">
            <v>51.145044910388101</v>
          </cell>
          <cell r="BP55">
            <v>66.221675043404275</v>
          </cell>
          <cell r="BQ55">
            <v>55.463779290769068</v>
          </cell>
          <cell r="BR55">
            <v>63.026535258726646</v>
          </cell>
          <cell r="BS55">
            <v>77.850309632934639</v>
          </cell>
          <cell r="BT55">
            <v>74.091552880844034</v>
          </cell>
          <cell r="BU55">
            <v>62.088901596460488</v>
          </cell>
          <cell r="BV55">
            <v>55.257472883342459</v>
          </cell>
          <cell r="BW55">
            <v>58.485736392698733</v>
          </cell>
          <cell r="BX55">
            <v>49.141498256055492</v>
          </cell>
          <cell r="BY55">
            <v>43.677981780285712</v>
          </cell>
        </row>
        <row r="56">
          <cell r="A56" t="str">
            <v>RevPARUpside</v>
          </cell>
          <cell r="D56">
            <v>64244898.487563178</v>
          </cell>
          <cell r="E56">
            <v>50.784909922255899</v>
          </cell>
          <cell r="F56">
            <v>58.34265804896156</v>
          </cell>
          <cell r="G56">
            <v>60.589974845325656</v>
          </cell>
          <cell r="H56"/>
          <cell r="I56">
            <v>61140055.494507171</v>
          </cell>
          <cell r="J56">
            <v>72939125.48751694</v>
          </cell>
          <cell r="K56">
            <v>69522082.681265339</v>
          </cell>
          <cell r="L56">
            <v>53598284.178426407</v>
          </cell>
          <cell r="M56">
            <v>53.71235921498679</v>
          </cell>
          <cell r="N56">
            <v>42.691854525138417</v>
          </cell>
          <cell r="O56">
            <v>57.505629626186696</v>
          </cell>
          <cell r="P56">
            <v>47.183406256763334</v>
          </cell>
          <cell r="Q56">
            <v>55.46429413328444</v>
          </cell>
          <cell r="R56">
            <v>65.820093498246919</v>
          </cell>
          <cell r="S56">
            <v>63.200768091663193</v>
          </cell>
          <cell r="T56">
            <v>49.013565217605439</v>
          </cell>
          <cell r="U56">
            <v>55.764690849335672</v>
          </cell>
          <cell r="V56">
            <v>68.141983859027974</v>
          </cell>
          <cell r="W56">
            <v>66.293509784896671</v>
          </cell>
          <cell r="X56">
            <v>52.233633382360502</v>
          </cell>
          <cell r="Z56" t="e">
            <v>#REF!</v>
          </cell>
          <cell r="AA56" t="e">
            <v>#REF!</v>
          </cell>
          <cell r="AB56" t="str">
            <v>RevPAR</v>
          </cell>
          <cell r="AC56" t="str">
            <v>Upside</v>
          </cell>
          <cell r="AD56">
            <v>48772435.67805656</v>
          </cell>
          <cell r="AE56">
            <v>58814446.814602204</v>
          </cell>
          <cell r="AF56">
            <v>75615953.809428409</v>
          </cell>
          <cell r="AG56">
            <v>62379188.048076905</v>
          </cell>
          <cell r="AH56">
            <v>70450269.453104287</v>
          </cell>
          <cell r="AI56">
            <v>86012976.887531519</v>
          </cell>
          <cell r="AJ56">
            <v>81090243.226309597</v>
          </cell>
          <cell r="AK56">
            <v>67546312.420453042</v>
          </cell>
          <cell r="AL56">
            <v>59778209.748592377</v>
          </cell>
          <cell r="AM56">
            <v>62575134.058942147</v>
          </cell>
          <cell r="AN56">
            <v>52104088.306345992</v>
          </cell>
          <cell r="AO56">
            <v>46100016.262397103</v>
          </cell>
          <cell r="AP56">
            <v>50.725852391262059</v>
          </cell>
          <cell r="AQ56">
            <v>60.554794265827944</v>
          </cell>
          <cell r="AR56">
            <v>50.056741181254822</v>
          </cell>
          <cell r="AS56">
            <v>15.65239</v>
          </cell>
          <cell r="AT56">
            <v>41.569956459864883</v>
          </cell>
          <cell r="AU56">
            <v>59.970392496127012</v>
          </cell>
          <cell r="AV56">
            <v>64.74851093596692</v>
          </cell>
          <cell r="AW56">
            <v>56.57526441666333</v>
          </cell>
          <cell r="AX56">
            <v>51.088047036065532</v>
          </cell>
          <cell r="AY56">
            <v>54.374211591720602</v>
          </cell>
          <cell r="AZ56">
            <v>45.930034189246491</v>
          </cell>
          <cell r="BA56">
            <v>41.231644251010948</v>
          </cell>
          <cell r="BB56">
            <v>44.262387585314876</v>
          </cell>
          <cell r="BC56">
            <v>53.452331383458635</v>
          </cell>
          <cell r="BD56">
            <v>68.24656104632308</v>
          </cell>
          <cell r="BE56">
            <v>56.150358531425958</v>
          </cell>
          <cell r="BF56">
            <v>63.435920891195643</v>
          </cell>
          <cell r="BG56">
            <v>77.909915452232482</v>
          </cell>
          <cell r="BH56">
            <v>73.51739374987956</v>
          </cell>
          <cell r="BI56">
            <v>61.350690421453344</v>
          </cell>
          <cell r="BJ56">
            <v>54.576482995283605</v>
          </cell>
          <cell r="BK56">
            <v>57.472847628277826</v>
          </cell>
          <cell r="BL56">
            <v>47.728402843456252</v>
          </cell>
          <cell r="BM56">
            <v>41.929367478056797</v>
          </cell>
          <cell r="BN56">
            <v>44.388343837832707</v>
          </cell>
          <cell r="BO56">
            <v>53.467922960049151</v>
          </cell>
          <cell r="BP56">
            <v>69.080153241796594</v>
          </cell>
          <cell r="BQ56">
            <v>57.718188638160939</v>
          </cell>
          <cell r="BR56">
            <v>65.778602717093221</v>
          </cell>
          <cell r="BS56">
            <v>80.996407735879032</v>
          </cell>
          <cell r="BT56">
            <v>76.866689163961453</v>
          </cell>
          <cell r="BU56">
            <v>64.464660013651766</v>
          </cell>
          <cell r="BV56">
            <v>57.39870939938023</v>
          </cell>
          <cell r="BW56">
            <v>60.591767653555024</v>
          </cell>
          <cell r="BX56">
            <v>50.828688041405769</v>
          </cell>
          <cell r="BY56">
            <v>45.248144208899845</v>
          </cell>
        </row>
        <row r="57">
          <cell r="A57" t="str">
            <v>RevPARDownside</v>
          </cell>
          <cell r="D57">
            <v>64244898.487563178</v>
          </cell>
          <cell r="E57">
            <v>48.955532302146409</v>
          </cell>
          <cell r="F57">
            <v>51.126463282913875</v>
          </cell>
          <cell r="G57">
            <v>53.209618187061402</v>
          </cell>
          <cell r="H57"/>
          <cell r="I57">
            <v>61140055.494507171</v>
          </cell>
          <cell r="J57">
            <v>72939125.48751694</v>
          </cell>
          <cell r="K57">
            <v>69522082.681265339</v>
          </cell>
          <cell r="L57">
            <v>53598284.178426407</v>
          </cell>
          <cell r="M57">
            <v>53.71235921498679</v>
          </cell>
          <cell r="N57">
            <v>42.691854525138417</v>
          </cell>
          <cell r="O57">
            <v>55.261022975172459</v>
          </cell>
          <cell r="P57">
            <v>42.646817372680324</v>
          </cell>
          <cell r="Q57">
            <v>48.709250926126636</v>
          </cell>
          <cell r="R57">
            <v>57.427346211075871</v>
          </cell>
          <cell r="S57">
            <v>55.28668209146894</v>
          </cell>
          <cell r="T57">
            <v>43.191897051582792</v>
          </cell>
          <cell r="U57">
            <v>49.133185861756274</v>
          </cell>
          <cell r="V57">
            <v>59.765964891520483</v>
          </cell>
          <cell r="W57">
            <v>58.121383700011179</v>
          </cell>
          <cell r="X57">
            <v>45.886353937973226</v>
          </cell>
          <cell r="Z57" t="e">
            <v>#REF!</v>
          </cell>
          <cell r="AA57" t="e">
            <v>#REF!</v>
          </cell>
          <cell r="AB57" t="str">
            <v>RevPAR</v>
          </cell>
          <cell r="AC57" t="str">
            <v>Downside</v>
          </cell>
          <cell r="AD57">
            <v>48772435.67805656</v>
          </cell>
          <cell r="AE57">
            <v>58814446.814602204</v>
          </cell>
          <cell r="AF57">
            <v>75615953.809428409</v>
          </cell>
          <cell r="AG57">
            <v>62379188.048076905</v>
          </cell>
          <cell r="AH57">
            <v>70450269.453104287</v>
          </cell>
          <cell r="AI57">
            <v>86012976.887531519</v>
          </cell>
          <cell r="AJ57">
            <v>81090243.226309597</v>
          </cell>
          <cell r="AK57">
            <v>67546312.420453042</v>
          </cell>
          <cell r="AL57">
            <v>59778209.748592377</v>
          </cell>
          <cell r="AM57">
            <v>62575134.058942147</v>
          </cell>
          <cell r="AN57">
            <v>52104088.306345992</v>
          </cell>
          <cell r="AO57">
            <v>46100016.262397103</v>
          </cell>
          <cell r="AP57">
            <v>50.725852391262059</v>
          </cell>
          <cell r="AQ57">
            <v>60.554794265827944</v>
          </cell>
          <cell r="AR57">
            <v>50.056741181254822</v>
          </cell>
          <cell r="AS57">
            <v>15.65239</v>
          </cell>
          <cell r="AT57">
            <v>41.569956459864883</v>
          </cell>
          <cell r="AU57">
            <v>59.970392496127012</v>
          </cell>
          <cell r="AV57">
            <v>64.74851093596692</v>
          </cell>
          <cell r="AW57">
            <v>53.44809865976115</v>
          </cell>
          <cell r="AX57">
            <v>47.4686399900379</v>
          </cell>
          <cell r="AY57">
            <v>49.793645902466757</v>
          </cell>
          <cell r="AZ57">
            <v>41.522392639990031</v>
          </cell>
          <cell r="BA57">
            <v>36.614084792943977</v>
          </cell>
          <cell r="BB57">
            <v>38.97809502507593</v>
          </cell>
          <cell r="BC57">
            <v>46.878170593476298</v>
          </cell>
          <cell r="BD57">
            <v>59.887544069733288</v>
          </cell>
          <cell r="BE57">
            <v>49.210886490508472</v>
          </cell>
          <cell r="BF57">
            <v>55.315468867270489</v>
          </cell>
          <cell r="BG57">
            <v>67.789394478458178</v>
          </cell>
          <cell r="BH57">
            <v>64.071158458983675</v>
          </cell>
          <cell r="BI57">
            <v>53.766754656749356</v>
          </cell>
          <cell r="BJ57">
            <v>47.88576862447524</v>
          </cell>
          <cell r="BK57">
            <v>50.513822840170782</v>
          </cell>
          <cell r="BL57">
            <v>42.053961825915032</v>
          </cell>
          <cell r="BM57">
            <v>37.084692172677805</v>
          </cell>
          <cell r="BN57">
            <v>39.182911365838855</v>
          </cell>
          <cell r="BO57">
            <v>47.083196633378599</v>
          </cell>
          <cell r="BP57">
            <v>60.816562768823879</v>
          </cell>
          <cell r="BQ57">
            <v>50.682851672347766</v>
          </cell>
          <cell r="BR57">
            <v>57.689546252432152</v>
          </cell>
          <cell r="BS57">
            <v>70.984698899418845</v>
          </cell>
          <cell r="BT57">
            <v>67.373796732026591</v>
          </cell>
          <cell r="BU57">
            <v>56.428225283502897</v>
          </cell>
          <cell r="BV57">
            <v>50.433601133824212</v>
          </cell>
          <cell r="BW57">
            <v>53.261688232364918</v>
          </cell>
          <cell r="BX57">
            <v>44.657491175531035</v>
          </cell>
          <cell r="BY57">
            <v>39.711722807279166</v>
          </cell>
        </row>
        <row r="58">
          <cell r="Z58" t="e">
            <v>#REF!</v>
          </cell>
          <cell r="AA58" t="e">
            <v>#REF!</v>
          </cell>
          <cell r="AD58"/>
          <cell r="AE58"/>
          <cell r="AF58"/>
          <cell r="AG58"/>
          <cell r="AH58"/>
          <cell r="AI58"/>
          <cell r="AJ58"/>
          <cell r="AK58"/>
          <cell r="AL58"/>
          <cell r="AM58"/>
          <cell r="AN58"/>
          <cell r="AO58"/>
          <cell r="AP58"/>
          <cell r="AQ58"/>
          <cell r="AR58"/>
          <cell r="AS58"/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/>
          <cell r="BG58"/>
          <cell r="BH58"/>
          <cell r="BI58"/>
          <cell r="BJ58"/>
          <cell r="BK58"/>
          <cell r="BL58"/>
          <cell r="BM58"/>
          <cell r="BN58"/>
          <cell r="BO58"/>
          <cell r="BP58"/>
          <cell r="BQ58"/>
          <cell r="BR58"/>
          <cell r="BS58"/>
          <cell r="BT58"/>
          <cell r="BU58"/>
          <cell r="BV58"/>
          <cell r="BW58"/>
          <cell r="BX58"/>
          <cell r="BY58"/>
        </row>
        <row r="59">
          <cell r="A59" t="str">
            <v/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Z59" t="e">
            <v>#REF!</v>
          </cell>
          <cell r="AA59" t="e">
            <v>#REF!</v>
          </cell>
        </row>
        <row r="60">
          <cell r="A60" t="str">
            <v>Lost room revBaseline</v>
          </cell>
          <cell r="D60">
            <v>0</v>
          </cell>
          <cell r="E60">
            <v>355460266.67130053</v>
          </cell>
          <cell r="F60">
            <v>355460208.91061717</v>
          </cell>
          <cell r="G60">
            <v>355460188.37122214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82435794.028130144</v>
          </cell>
          <cell r="N60">
            <v>99816856.183681875</v>
          </cell>
          <cell r="O60">
            <v>97229541.303668886</v>
          </cell>
          <cell r="P60">
            <v>75978075.155819625</v>
          </cell>
          <cell r="Q60">
            <v>82435796.615096569</v>
          </cell>
          <cell r="R60">
            <v>99816810.256942004</v>
          </cell>
          <cell r="S60">
            <v>97229532.153711915</v>
          </cell>
          <cell r="T60">
            <v>75978069.884866655</v>
          </cell>
          <cell r="U60">
            <v>82435792.921129614</v>
          </cell>
          <cell r="V60">
            <v>99816805.164292052</v>
          </cell>
          <cell r="W60">
            <v>97229526.205932319</v>
          </cell>
          <cell r="X60">
            <v>75978064.079868138</v>
          </cell>
          <cell r="AB60" t="str">
            <v>Lost room rev</v>
          </cell>
          <cell r="AC60" t="str">
            <v>Baseline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22654967.203220516</v>
          </cell>
          <cell r="AQ60">
            <v>24675690.613009699</v>
          </cell>
          <cell r="AR60">
            <v>35105136.211899929</v>
          </cell>
          <cell r="AS60">
            <v>28025717.160335138</v>
          </cell>
          <cell r="AT60">
            <v>32925343.158786375</v>
          </cell>
          <cell r="AU60">
            <v>38865795.864560373</v>
          </cell>
          <cell r="AV60">
            <v>37855246.059493013</v>
          </cell>
          <cell r="AW60">
            <v>31982747.064830385</v>
          </cell>
          <cell r="AX60">
            <v>27391548.179345492</v>
          </cell>
          <cell r="AY60">
            <v>29817088.533834022</v>
          </cell>
          <cell r="AZ60">
            <v>24114272.352849264</v>
          </cell>
          <cell r="BA60">
            <v>22046714.269136347</v>
          </cell>
          <cell r="BB60">
            <v>22654971.411186948</v>
          </cell>
          <cell r="BC60">
            <v>24675696.689610969</v>
          </cell>
          <cell r="BD60">
            <v>35105128.514298648</v>
          </cell>
          <cell r="BE60">
            <v>28025696.102788411</v>
          </cell>
          <cell r="BF60">
            <v>32925326.067240834</v>
          </cell>
          <cell r="BG60">
            <v>38865788.086912751</v>
          </cell>
          <cell r="BH60">
            <v>37855242.228812613</v>
          </cell>
          <cell r="BI60">
            <v>31982744.04342217</v>
          </cell>
          <cell r="BJ60">
            <v>27391545.881477129</v>
          </cell>
          <cell r="BK60">
            <v>29817086.277012095</v>
          </cell>
          <cell r="BL60">
            <v>24114270.684210267</v>
          </cell>
          <cell r="BM60">
            <v>22046712.923644286</v>
          </cell>
          <cell r="BN60">
            <v>22654970.37337587</v>
          </cell>
          <cell r="BO60">
            <v>24675695.607045893</v>
          </cell>
          <cell r="BP60">
            <v>35105126.94070784</v>
          </cell>
          <cell r="BQ60">
            <v>28025694.737707559</v>
          </cell>
          <cell r="BR60">
            <v>32925324.463855483</v>
          </cell>
          <cell r="BS60">
            <v>38865785.962729007</v>
          </cell>
          <cell r="BT60">
            <v>37855240.001533262</v>
          </cell>
          <cell r="BU60">
            <v>31982742.096580852</v>
          </cell>
          <cell r="BV60">
            <v>27391544.107818205</v>
          </cell>
          <cell r="BW60">
            <v>29817084.119639102</v>
          </cell>
          <cell r="BX60">
            <v>24114268.795703109</v>
          </cell>
          <cell r="BY60">
            <v>22046711.164525926</v>
          </cell>
        </row>
        <row r="61">
          <cell r="A61" t="str">
            <v>Lost room revUpside</v>
          </cell>
          <cell r="D61">
            <v>0</v>
          </cell>
          <cell r="E61">
            <v>355460261.28718305</v>
          </cell>
          <cell r="F61">
            <v>355460194.72249812</v>
          </cell>
          <cell r="G61">
            <v>355460174.53284323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82435794.028130144</v>
          </cell>
          <cell r="N61">
            <v>99816856.183681875</v>
          </cell>
          <cell r="O61">
            <v>97229539.3427293</v>
          </cell>
          <cell r="P61">
            <v>75978071.732641712</v>
          </cell>
          <cell r="Q61">
            <v>82435792.881787896</v>
          </cell>
          <cell r="R61">
            <v>99816806.214553922</v>
          </cell>
          <cell r="S61">
            <v>97229528.549703538</v>
          </cell>
          <cell r="T61">
            <v>75978067.076452792</v>
          </cell>
          <cell r="U61">
            <v>82435789.44696337</v>
          </cell>
          <cell r="V61">
            <v>99816801.162932664</v>
          </cell>
          <cell r="W61">
            <v>97229522.554271996</v>
          </cell>
          <cell r="X61">
            <v>75978061.368675232</v>
          </cell>
          <cell r="AB61" t="str">
            <v>Lost room rev</v>
          </cell>
          <cell r="AC61" t="str">
            <v>Upside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22654967.203220516</v>
          </cell>
          <cell r="AQ61">
            <v>24675690.613009699</v>
          </cell>
          <cell r="AR61">
            <v>35105136.211899929</v>
          </cell>
          <cell r="AS61">
            <v>28025717.160335138</v>
          </cell>
          <cell r="AT61">
            <v>32925343.158786375</v>
          </cell>
          <cell r="AU61">
            <v>38865795.864560373</v>
          </cell>
          <cell r="AV61">
            <v>37855246.059493013</v>
          </cell>
          <cell r="AW61">
            <v>31982746.094909742</v>
          </cell>
          <cell r="AX61">
            <v>27391547.188326541</v>
          </cell>
          <cell r="AY61">
            <v>29817087.299867038</v>
          </cell>
          <cell r="AZ61">
            <v>24114271.240969721</v>
          </cell>
          <cell r="BA61">
            <v>22046713.191804957</v>
          </cell>
          <cell r="BB61">
            <v>22654970.310968906</v>
          </cell>
          <cell r="BC61">
            <v>24675695.566465627</v>
          </cell>
          <cell r="BD61">
            <v>35105127.004353367</v>
          </cell>
          <cell r="BE61">
            <v>28025694.947265852</v>
          </cell>
          <cell r="BF61">
            <v>32925324.723216251</v>
          </cell>
          <cell r="BG61">
            <v>38865786.544071823</v>
          </cell>
          <cell r="BH61">
            <v>37855240.808771804</v>
          </cell>
          <cell r="BI61">
            <v>31982742.872827891</v>
          </cell>
          <cell r="BJ61">
            <v>27391544.868103851</v>
          </cell>
          <cell r="BK61">
            <v>29817085.169138987</v>
          </cell>
          <cell r="BL61">
            <v>24114269.790116303</v>
          </cell>
          <cell r="BM61">
            <v>22046712.117197502</v>
          </cell>
          <cell r="BN61">
            <v>22654969.38999971</v>
          </cell>
          <cell r="BO61">
            <v>24675694.554136813</v>
          </cell>
          <cell r="BP61">
            <v>35105125.502826847</v>
          </cell>
          <cell r="BQ61">
            <v>28025693.645595346</v>
          </cell>
          <cell r="BR61">
            <v>32925323.081123427</v>
          </cell>
          <cell r="BS61">
            <v>38865784.436213888</v>
          </cell>
          <cell r="BT61">
            <v>37855238.609927975</v>
          </cell>
          <cell r="BU61">
            <v>31982740.889103744</v>
          </cell>
          <cell r="BV61">
            <v>27391543.05524027</v>
          </cell>
          <cell r="BW61">
            <v>29817083.045316301</v>
          </cell>
          <cell r="BX61">
            <v>24114267.960945342</v>
          </cell>
          <cell r="BY61">
            <v>22046710.362413585</v>
          </cell>
        </row>
        <row r="62">
          <cell r="A62" t="str">
            <v>Lost room revDownside</v>
          </cell>
          <cell r="D62">
            <v>0</v>
          </cell>
          <cell r="E62">
            <v>355460271.13236648</v>
          </cell>
          <cell r="F62">
            <v>355460236.76035261</v>
          </cell>
          <cell r="G62">
            <v>355460218.391608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82435794.028130144</v>
          </cell>
          <cell r="N62">
            <v>99816856.183681875</v>
          </cell>
          <cell r="O62">
            <v>97229542.572170824</v>
          </cell>
          <cell r="P62">
            <v>75978078.348383605</v>
          </cell>
          <cell r="Q62">
            <v>82435802.335451663</v>
          </cell>
          <cell r="R62">
            <v>99816818.361018732</v>
          </cell>
          <cell r="S62">
            <v>97229540.26160723</v>
          </cell>
          <cell r="T62">
            <v>75978075.802274972</v>
          </cell>
          <cell r="U62">
            <v>82435799.08620888</v>
          </cell>
          <cell r="V62">
            <v>99816813.493075714</v>
          </cell>
          <cell r="W62">
            <v>97229534.822910666</v>
          </cell>
          <cell r="X62">
            <v>75978070.989412755</v>
          </cell>
          <cell r="AB62" t="str">
            <v>Lost room rev</v>
          </cell>
          <cell r="AC62" t="str">
            <v>Downside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22654967.203220516</v>
          </cell>
          <cell r="AQ62">
            <v>24675690.613009699</v>
          </cell>
          <cell r="AR62">
            <v>35105136.211899929</v>
          </cell>
          <cell r="AS62">
            <v>28025717.160335138</v>
          </cell>
          <cell r="AT62">
            <v>32925343.158786375</v>
          </cell>
          <cell r="AU62">
            <v>38865795.864560373</v>
          </cell>
          <cell r="AV62">
            <v>37855246.059493013</v>
          </cell>
          <cell r="AW62">
            <v>31982747.61817921</v>
          </cell>
          <cell r="AX62">
            <v>27391548.894498594</v>
          </cell>
          <cell r="AY62">
            <v>29817089.545269981</v>
          </cell>
          <cell r="AZ62">
            <v>24114273.339524727</v>
          </cell>
          <cell r="BA62">
            <v>22046715.463588893</v>
          </cell>
          <cell r="BB62">
            <v>22654972.836121731</v>
          </cell>
          <cell r="BC62">
            <v>24675698.422748636</v>
          </cell>
          <cell r="BD62">
            <v>35105131.076581307</v>
          </cell>
          <cell r="BE62">
            <v>28025698.241976883</v>
          </cell>
          <cell r="BF62">
            <v>32925328.743675642</v>
          </cell>
          <cell r="BG62">
            <v>38865791.375366211</v>
          </cell>
          <cell r="BH62">
            <v>37855245.478903621</v>
          </cell>
          <cell r="BI62">
            <v>31982746.677780032</v>
          </cell>
          <cell r="BJ62">
            <v>27391548.104923576</v>
          </cell>
          <cell r="BK62">
            <v>29817088.654542971</v>
          </cell>
          <cell r="BL62">
            <v>24114272.56251099</v>
          </cell>
          <cell r="BM62">
            <v>22046714.585221</v>
          </cell>
          <cell r="BN62">
            <v>22654971.9784123</v>
          </cell>
          <cell r="BO62">
            <v>24675697.448191598</v>
          </cell>
          <cell r="BP62">
            <v>35105129.659604974</v>
          </cell>
          <cell r="BQ62">
            <v>28025697.053750757</v>
          </cell>
          <cell r="BR62">
            <v>32925327.145339821</v>
          </cell>
          <cell r="BS62">
            <v>38865789.293985136</v>
          </cell>
          <cell r="BT62">
            <v>37855243.370184042</v>
          </cell>
          <cell r="BU62">
            <v>31982744.973614566</v>
          </cell>
          <cell r="BV62">
            <v>27391546.479112051</v>
          </cell>
          <cell r="BW62">
            <v>29817086.784515992</v>
          </cell>
          <cell r="BX62">
            <v>24114271.014220417</v>
          </cell>
          <cell r="BY62">
            <v>22046713.190676343</v>
          </cell>
        </row>
        <row r="63">
          <cell r="A63" t="str">
            <v/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Z63">
            <v>0.9</v>
          </cell>
          <cell r="AA63" t="str">
            <v>total</v>
          </cell>
        </row>
        <row r="64">
          <cell r="A64" t="str">
            <v>Lost taxesBaseline</v>
          </cell>
          <cell r="D64">
            <v>0</v>
          </cell>
          <cell r="E64">
            <v>62835950.585866347</v>
          </cell>
          <cell r="F64">
            <v>22044090.568666872</v>
          </cell>
          <cell r="G64">
            <v>6793049.9821897335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3719236.8465364766</v>
          </cell>
          <cell r="N64">
            <v>39111989.108191624</v>
          </cell>
          <cell r="O64">
            <v>11636304.280576928</v>
          </cell>
          <cell r="P64">
            <v>8368420.3505613096</v>
          </cell>
          <cell r="Q64">
            <v>6588482.7106614402</v>
          </cell>
          <cell r="R64">
            <v>6071120.0803262834</v>
          </cell>
          <cell r="S64">
            <v>5173067.7081316449</v>
          </cell>
          <cell r="T64">
            <v>4211420.0695475051</v>
          </cell>
          <cell r="U64">
            <v>3754567.4165293383</v>
          </cell>
          <cell r="V64">
            <v>2489883.169744181</v>
          </cell>
          <cell r="W64">
            <v>946844.33728439279</v>
          </cell>
          <cell r="X64">
            <v>-398244.94136817841</v>
          </cell>
          <cell r="Z64" t="str">
            <v>Taxes</v>
          </cell>
          <cell r="AA64">
            <v>0.1356428099986268</v>
          </cell>
          <cell r="AB64" t="str">
            <v>Lost taxes</v>
          </cell>
          <cell r="AC64" t="str">
            <v>Baseline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-1335950.0145928604</v>
          </cell>
          <cell r="AQ64">
            <v>-2770539.352964798</v>
          </cell>
          <cell r="AR64">
            <v>7825726.214094135</v>
          </cell>
          <cell r="AS64">
            <v>17409195.789198622</v>
          </cell>
          <cell r="AT64">
            <v>14353325.908948353</v>
          </cell>
          <cell r="AU64">
            <v>7349467.4100446496</v>
          </cell>
          <cell r="AV64">
            <v>4526897.6643465348</v>
          </cell>
          <cell r="AW64">
            <v>3836378.1798228286</v>
          </cell>
          <cell r="AX64">
            <v>3273028.4364075637</v>
          </cell>
          <cell r="AY64">
            <v>3254216.7901046914</v>
          </cell>
          <cell r="AZ64">
            <v>2728613.3457496827</v>
          </cell>
          <cell r="BA64">
            <v>2385590.2147069355</v>
          </cell>
          <cell r="BB64">
            <v>2168834.8023151145</v>
          </cell>
          <cell r="BC64">
            <v>2037901.0401398335</v>
          </cell>
          <cell r="BD64">
            <v>2381746.8682064926</v>
          </cell>
          <cell r="BE64">
            <v>1862215.1803654081</v>
          </cell>
          <cell r="BF64">
            <v>2058787.1632041931</v>
          </cell>
          <cell r="BG64">
            <v>2150117.7367566824</v>
          </cell>
          <cell r="BH64">
            <v>1961523.2300564842</v>
          </cell>
          <cell r="BI64">
            <v>1687616.9938024238</v>
          </cell>
          <cell r="BJ64">
            <v>1523927.4842727368</v>
          </cell>
          <cell r="BK64">
            <v>1583841.0382399852</v>
          </cell>
          <cell r="BL64">
            <v>1372758.9868123007</v>
          </cell>
          <cell r="BM64">
            <v>1254820.0444952194</v>
          </cell>
          <cell r="BN64">
            <v>1304449.4596803491</v>
          </cell>
          <cell r="BO64">
            <v>1181262.6973975976</v>
          </cell>
          <cell r="BP64">
            <v>1268855.2594513916</v>
          </cell>
          <cell r="BQ64">
            <v>854363.41818703047</v>
          </cell>
          <cell r="BR64">
            <v>905416.72798489768</v>
          </cell>
          <cell r="BS64">
            <v>730103.02357225271</v>
          </cell>
          <cell r="BT64">
            <v>469932.98911675892</v>
          </cell>
          <cell r="BU64">
            <v>303064.90156482143</v>
          </cell>
          <cell r="BV64">
            <v>173846.44660281236</v>
          </cell>
          <cell r="BW64">
            <v>-12928.06922133003</v>
          </cell>
          <cell r="BX64">
            <v>-161749.47466415723</v>
          </cell>
          <cell r="BY64">
            <v>-223567.39748269116</v>
          </cell>
        </row>
        <row r="65">
          <cell r="A65" t="str">
            <v>Lost taxesUpside</v>
          </cell>
          <cell r="D65">
            <v>0</v>
          </cell>
          <cell r="E65">
            <v>55891082.894082293</v>
          </cell>
          <cell r="F65">
            <v>11540686.161059769</v>
          </cell>
          <cell r="G65">
            <v>-3436947.4402267146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3122626.0674538873</v>
          </cell>
          <cell r="N65">
            <v>37156389.652782045</v>
          </cell>
          <cell r="O65">
            <v>9965824.5841802172</v>
          </cell>
          <cell r="P65">
            <v>5646242.5896661412</v>
          </cell>
          <cell r="Q65">
            <v>3715489.8345980151</v>
          </cell>
          <cell r="R65">
            <v>3219796.2346474789</v>
          </cell>
          <cell r="S65">
            <v>2618212.9377239645</v>
          </cell>
          <cell r="T65">
            <v>1987187.15409031</v>
          </cell>
          <cell r="U65">
            <v>1085435.6241810252</v>
          </cell>
          <cell r="V65">
            <v>-331554.06665048696</v>
          </cell>
          <cell r="W65">
            <v>-1645039.6545013944</v>
          </cell>
          <cell r="X65">
            <v>-2545789.3432558584</v>
          </cell>
          <cell r="Z65"/>
          <cell r="AB65" t="str">
            <v>Lost taxes</v>
          </cell>
          <cell r="AC65" t="str">
            <v>Upside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-1402747.5153225034</v>
          </cell>
          <cell r="AQ65">
            <v>-2909066.3206130378</v>
          </cell>
          <cell r="AR65">
            <v>7434439.9033894287</v>
          </cell>
          <cell r="AS65">
            <v>16538735.999738693</v>
          </cell>
          <cell r="AT65">
            <v>13635659.613500934</v>
          </cell>
          <cell r="AU65">
            <v>6981994.0395424161</v>
          </cell>
          <cell r="AV65">
            <v>4300552.7811292075</v>
          </cell>
          <cell r="AW65">
            <v>3146591.2732324339</v>
          </cell>
          <cell r="AX65">
            <v>2518680.5298185749</v>
          </cell>
          <cell r="AY65">
            <v>2340902.1423070407</v>
          </cell>
          <cell r="AZ65">
            <v>1825154.4606667156</v>
          </cell>
          <cell r="BA65">
            <v>1480185.9866923844</v>
          </cell>
          <cell r="BB65">
            <v>1252471.1496950998</v>
          </cell>
          <cell r="BC65">
            <v>1149151.3604028153</v>
          </cell>
          <cell r="BD65">
            <v>1313867.3245000995</v>
          </cell>
          <cell r="BE65">
            <v>1009082.236183493</v>
          </cell>
          <cell r="BF65">
            <v>1091983.8814426234</v>
          </cell>
          <cell r="BG65">
            <v>1118730.1170213621</v>
          </cell>
          <cell r="BH65">
            <v>1010533.8493152662</v>
          </cell>
          <cell r="BI65">
            <v>855115.26840879861</v>
          </cell>
          <cell r="BJ65">
            <v>752563.81999989972</v>
          </cell>
          <cell r="BK65">
            <v>763854.15665695688</v>
          </cell>
          <cell r="BL65">
            <v>646262.00237028371</v>
          </cell>
          <cell r="BM65">
            <v>577070.99506306939</v>
          </cell>
          <cell r="BN65">
            <v>485402.56468201231</v>
          </cell>
          <cell r="BO65">
            <v>348091.26908135443</v>
          </cell>
          <cell r="BP65">
            <v>251941.79041765828</v>
          </cell>
          <cell r="BQ65">
            <v>48046.917970983253</v>
          </cell>
          <cell r="BR65">
            <v>-89230.175272990775</v>
          </cell>
          <cell r="BS65">
            <v>-290370.80934847944</v>
          </cell>
          <cell r="BT65">
            <v>-462013.36528320221</v>
          </cell>
          <cell r="BU65">
            <v>-555667.10648427822</v>
          </cell>
          <cell r="BV65">
            <v>-627359.18273391377</v>
          </cell>
          <cell r="BW65">
            <v>-808082.85365637555</v>
          </cell>
          <cell r="BX65">
            <v>-840032.76965087932</v>
          </cell>
          <cell r="BY65">
            <v>-897673.71994860366</v>
          </cell>
        </row>
        <row r="66">
          <cell r="A66" t="str">
            <v>Lost taxesDownside</v>
          </cell>
          <cell r="D66">
            <v>0</v>
          </cell>
          <cell r="E66">
            <v>69106566.844680041</v>
          </cell>
          <cell r="F66">
            <v>42542289.949312411</v>
          </cell>
          <cell r="G66">
            <v>28960341.158374242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4315847.6256190669</v>
          </cell>
          <cell r="N66">
            <v>41067588.563601203</v>
          </cell>
          <cell r="O66">
            <v>12800542.2634598</v>
          </cell>
          <cell r="P66">
            <v>10922588.391999975</v>
          </cell>
          <cell r="Q66">
            <v>10958864.546188986</v>
          </cell>
          <cell r="R66">
            <v>11774082.433422731</v>
          </cell>
          <cell r="S66">
            <v>10915577.701046769</v>
          </cell>
          <cell r="T66">
            <v>8893765.2686539236</v>
          </cell>
          <cell r="U66">
            <v>8471184.3846901655</v>
          </cell>
          <cell r="V66">
            <v>8355664.8355739014</v>
          </cell>
          <cell r="W66">
            <v>7053877.7977505205</v>
          </cell>
          <cell r="X66">
            <v>5079614.1403596569</v>
          </cell>
          <cell r="AB66" t="str">
            <v>Lost taxes</v>
          </cell>
          <cell r="AC66" t="str">
            <v>Downside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-1269152.5138632173</v>
          </cell>
          <cell r="AQ66">
            <v>-2632012.3853165577</v>
          </cell>
          <cell r="AR66">
            <v>8217012.5247988421</v>
          </cell>
          <cell r="AS66">
            <v>18279655.578658555</v>
          </cell>
          <cell r="AT66">
            <v>15070992.204395769</v>
          </cell>
          <cell r="AU66">
            <v>7716940.7805468831</v>
          </cell>
          <cell r="AV66">
            <v>4753242.5475638611</v>
          </cell>
          <cell r="AW66">
            <v>4229908.0831102692</v>
          </cell>
          <cell r="AX66">
            <v>3817391.6327856691</v>
          </cell>
          <cell r="AY66">
            <v>4002826.1871627159</v>
          </cell>
          <cell r="AZ66">
            <v>3530337.5223201304</v>
          </cell>
          <cell r="BA66">
            <v>3389424.6825171281</v>
          </cell>
          <cell r="BB66">
            <v>3355652.6800164278</v>
          </cell>
          <cell r="BC66">
            <v>3409340.2381034666</v>
          </cell>
          <cell r="BD66">
            <v>4193871.6280690921</v>
          </cell>
          <cell r="BE66">
            <v>3441597.7229466396</v>
          </cell>
          <cell r="BF66">
            <v>3984039.1176919551</v>
          </cell>
          <cell r="BG66">
            <v>4348445.5927841365</v>
          </cell>
          <cell r="BH66">
            <v>4138081.8367997319</v>
          </cell>
          <cell r="BI66">
            <v>3561116.210100234</v>
          </cell>
          <cell r="BJ66">
            <v>3216379.6541468017</v>
          </cell>
          <cell r="BK66">
            <v>3343558.9332614867</v>
          </cell>
          <cell r="BL66">
            <v>2898974.1995307989</v>
          </cell>
          <cell r="BM66">
            <v>2651232.135861638</v>
          </cell>
          <cell r="BN66">
            <v>2641272.696363268</v>
          </cell>
          <cell r="BO66">
            <v>2638169.1118577537</v>
          </cell>
          <cell r="BP66">
            <v>3191742.5764691448</v>
          </cell>
          <cell r="BQ66">
            <v>2564319.4337311899</v>
          </cell>
          <cell r="BR66">
            <v>2834300.9825092778</v>
          </cell>
          <cell r="BS66">
            <v>2957044.4193334337</v>
          </cell>
          <cell r="BT66">
            <v>2725890.0715579749</v>
          </cell>
          <cell r="BU66">
            <v>2349150.0177817</v>
          </cell>
          <cell r="BV66">
            <v>1978837.7084108449</v>
          </cell>
          <cell r="BW66">
            <v>1959467.5765677127</v>
          </cell>
          <cell r="BX66">
            <v>1640909.0784697845</v>
          </cell>
          <cell r="BY66">
            <v>1479237.4853221599</v>
          </cell>
        </row>
        <row r="67">
          <cell r="A67" t="str">
            <v/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AP67"/>
          <cell r="AQ67"/>
          <cell r="AR67"/>
          <cell r="AS67"/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/>
          <cell r="BG67"/>
          <cell r="BH67"/>
          <cell r="BI67"/>
          <cell r="BJ67"/>
          <cell r="BK67"/>
          <cell r="BL67"/>
          <cell r="BM67"/>
          <cell r="BN67"/>
          <cell r="BO67"/>
          <cell r="BP67"/>
          <cell r="BQ67"/>
          <cell r="BR67"/>
          <cell r="BS67"/>
          <cell r="BT67"/>
          <cell r="BU67"/>
          <cell r="BV67"/>
          <cell r="BW67"/>
          <cell r="BX67"/>
          <cell r="BY67"/>
        </row>
        <row r="68">
          <cell r="A68" t="str">
            <v>Lost local taxesBaseline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AB68" t="str">
            <v>Lost local taxes</v>
          </cell>
          <cell r="AC68" t="str">
            <v>Baseline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69">
          <cell r="A69" t="str">
            <v>Lost local taxesUpside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AB69" t="str">
            <v>Lost local taxes</v>
          </cell>
          <cell r="AC69" t="str">
            <v>Upside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</row>
        <row r="70">
          <cell r="A70" t="str">
            <v>Lost local taxesDownside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AB70" t="str">
            <v>Lost local taxes</v>
          </cell>
          <cell r="AC70" t="str">
            <v>Downside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A71" t="str">
            <v/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Z71">
            <v>0.5</v>
          </cell>
          <cell r="AA71"/>
        </row>
        <row r="72">
          <cell r="A72" t="str">
            <v>Lost jobsBaseline</v>
          </cell>
          <cell r="D72">
            <v>0</v>
          </cell>
          <cell r="E72">
            <v>6498.065417715552</v>
          </cell>
          <cell r="F72">
            <v>2279.6494881301842</v>
          </cell>
          <cell r="G72">
            <v>702.49089507701524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384.618106473083</v>
          </cell>
          <cell r="N72">
            <v>4044.6951382505808</v>
          </cell>
          <cell r="O72">
            <v>1203.3472197146975</v>
          </cell>
          <cell r="P72">
            <v>865.40495327719032</v>
          </cell>
          <cell r="Q72">
            <v>681.33594316938195</v>
          </cell>
          <cell r="R72">
            <v>627.83382877063173</v>
          </cell>
          <cell r="S72">
            <v>534.96337787992786</v>
          </cell>
          <cell r="T72">
            <v>435.51633831024282</v>
          </cell>
          <cell r="U72">
            <v>388.27175303875504</v>
          </cell>
          <cell r="V72">
            <v>257.48673440305799</v>
          </cell>
          <cell r="W72">
            <v>97.916183119722319</v>
          </cell>
          <cell r="X72">
            <v>-41.183775484520083</v>
          </cell>
          <cell r="Z72" t="str">
            <v>jobs per million</v>
          </cell>
          <cell r="AB72" t="str">
            <v>Lost jobs</v>
          </cell>
          <cell r="AC72" t="str">
            <v>Baseline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-138.15483825234094</v>
          </cell>
          <cell r="AQ72">
            <v>-286.51028257015037</v>
          </cell>
          <cell r="AR72">
            <v>809.28322729557431</v>
          </cell>
          <cell r="AS72">
            <v>1800.34028375909</v>
          </cell>
          <cell r="AT72">
            <v>1484.3230642414574</v>
          </cell>
          <cell r="AU72">
            <v>760.03179025003317</v>
          </cell>
          <cell r="AV72">
            <v>468.14087935265621</v>
          </cell>
          <cell r="AW72">
            <v>396.73206416316287</v>
          </cell>
          <cell r="AX72">
            <v>338.47427619887833</v>
          </cell>
          <cell r="AY72">
            <v>336.52890404883897</v>
          </cell>
          <cell r="AZ72">
            <v>282.17458087315543</v>
          </cell>
          <cell r="BA72">
            <v>246.70146835519586</v>
          </cell>
          <cell r="BB72">
            <v>224.28610205240969</v>
          </cell>
          <cell r="BC72">
            <v>210.74582544212856</v>
          </cell>
          <cell r="BD72">
            <v>246.3040156748437</v>
          </cell>
          <cell r="BE72">
            <v>192.57759214355249</v>
          </cell>
          <cell r="BF72">
            <v>212.90572582923585</v>
          </cell>
          <cell r="BG72">
            <v>222.35051079784336</v>
          </cell>
          <cell r="BH72">
            <v>202.84735328158973</v>
          </cell>
          <cell r="BI72">
            <v>174.52183858969491</v>
          </cell>
          <cell r="BJ72">
            <v>157.59418600864316</v>
          </cell>
          <cell r="BK72">
            <v>163.79003710116379</v>
          </cell>
          <cell r="BL72">
            <v>141.96137109238995</v>
          </cell>
          <cell r="BM72">
            <v>129.76493011668907</v>
          </cell>
          <cell r="BN72">
            <v>134.89726572248603</v>
          </cell>
          <cell r="BO72">
            <v>122.15813100030128</v>
          </cell>
          <cell r="BP72">
            <v>131.21635631596777</v>
          </cell>
          <cell r="BQ72">
            <v>88.352437261148651</v>
          </cell>
          <cell r="BR72">
            <v>93.632022335684937</v>
          </cell>
          <cell r="BS72">
            <v>75.502274806224406</v>
          </cell>
          <cell r="BT72">
            <v>48.597264412359614</v>
          </cell>
          <cell r="BU72">
            <v>31.340904972713108</v>
          </cell>
          <cell r="BV72">
            <v>17.978013734649593</v>
          </cell>
          <cell r="BW72">
            <v>-1.3369327390083796</v>
          </cell>
          <cell r="BX72">
            <v>-16.727027407861513</v>
          </cell>
          <cell r="BY72">
            <v>-23.119815337650191</v>
          </cell>
        </row>
        <row r="73">
          <cell r="A73" t="str">
            <v>Lost jobsUpside</v>
          </cell>
          <cell r="D73">
            <v>0</v>
          </cell>
          <cell r="E73">
            <v>5779.8745706315467</v>
          </cell>
          <cell r="F73">
            <v>1193.459045986946</v>
          </cell>
          <cell r="G73">
            <v>-355.42566151401024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322.92068906717975</v>
          </cell>
          <cell r="N73">
            <v>3842.4603813380518</v>
          </cell>
          <cell r="O73">
            <v>1030.5976035325077</v>
          </cell>
          <cell r="P73">
            <v>583.89589669380814</v>
          </cell>
          <cell r="Q73">
            <v>384.23061605605142</v>
          </cell>
          <cell r="R73">
            <v>332.96936497941044</v>
          </cell>
          <cell r="S73">
            <v>270.75772369498191</v>
          </cell>
          <cell r="T73">
            <v>205.5013412565022</v>
          </cell>
          <cell r="U73">
            <v>112.24834870618943</v>
          </cell>
          <cell r="V73">
            <v>-34.287060106783649</v>
          </cell>
          <cell r="W73">
            <v>-170.11878057098494</v>
          </cell>
          <cell r="X73">
            <v>-263.26816954243105</v>
          </cell>
          <cell r="Z73" t="str">
            <v>Direct</v>
          </cell>
          <cell r="AA73" t="str">
            <v>Total</v>
          </cell>
          <cell r="AB73" t="str">
            <v>Lost jobs</v>
          </cell>
          <cell r="AC73" t="str">
            <v>Upside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-145.06258016495798</v>
          </cell>
          <cell r="AQ73">
            <v>-300.83579669865793</v>
          </cell>
          <cell r="AR73">
            <v>768.81906593079566</v>
          </cell>
          <cell r="AS73">
            <v>1710.3232695711358</v>
          </cell>
          <cell r="AT73">
            <v>1410.1069110293843</v>
          </cell>
          <cell r="AU73">
            <v>722.03020073753146</v>
          </cell>
          <cell r="AV73">
            <v>444.73383538502333</v>
          </cell>
          <cell r="AW73">
            <v>325.39900718676012</v>
          </cell>
          <cell r="AX73">
            <v>260.46476096072439</v>
          </cell>
          <cell r="AY73">
            <v>242.08013271630378</v>
          </cell>
          <cell r="AZ73">
            <v>188.74502529632011</v>
          </cell>
          <cell r="BA73">
            <v>153.07073868118425</v>
          </cell>
          <cell r="BB73">
            <v>129.52202343781818</v>
          </cell>
          <cell r="BC73">
            <v>118.83739555352443</v>
          </cell>
          <cell r="BD73">
            <v>135.87119706470884</v>
          </cell>
          <cell r="BE73">
            <v>104.35240211118752</v>
          </cell>
          <cell r="BF73">
            <v>112.92552480778673</v>
          </cell>
          <cell r="BG73">
            <v>115.69143806043618</v>
          </cell>
          <cell r="BH73">
            <v>104.50251804010287</v>
          </cell>
          <cell r="BI73">
            <v>88.430188482858853</v>
          </cell>
          <cell r="BJ73">
            <v>77.825017172020182</v>
          </cell>
          <cell r="BK73">
            <v>78.992586779888754</v>
          </cell>
          <cell r="BL73">
            <v>66.83200825691857</v>
          </cell>
          <cell r="BM73">
            <v>59.67674621969487</v>
          </cell>
          <cell r="BN73">
            <v>50.197022402332976</v>
          </cell>
          <cell r="BO73">
            <v>35.997224785122299</v>
          </cell>
          <cell r="BP73">
            <v>26.054101518734154</v>
          </cell>
          <cell r="BQ73">
            <v>4.9686845378175564</v>
          </cell>
          <cell r="BR73">
            <v>-9.2275761049525382</v>
          </cell>
          <cell r="BS73">
            <v>-30.028168539648664</v>
          </cell>
          <cell r="BT73">
            <v>-47.778270933716733</v>
          </cell>
          <cell r="BU73">
            <v>-57.463302054663593</v>
          </cell>
          <cell r="BV73">
            <v>-64.877207582604612</v>
          </cell>
          <cell r="BW73">
            <v>-83.566416948174407</v>
          </cell>
          <cell r="BX73">
            <v>-86.870459336123901</v>
          </cell>
          <cell r="BY73">
            <v>-92.831293258132746</v>
          </cell>
        </row>
        <row r="74">
          <cell r="A74" t="str">
            <v>Lost jobsDownside</v>
          </cell>
          <cell r="D74">
            <v>0</v>
          </cell>
          <cell r="E74">
            <v>7146.5297805404753</v>
          </cell>
          <cell r="F74">
            <v>4399.4334538202238</v>
          </cell>
          <cell r="G74">
            <v>2994.8809497091406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446.31552387898631</v>
          </cell>
          <cell r="N74">
            <v>4246.9298951631099</v>
          </cell>
          <cell r="O74">
            <v>1323.744770862173</v>
          </cell>
          <cell r="P74">
            <v>1129.5395906362062</v>
          </cell>
          <cell r="Q74">
            <v>1133.2910230697971</v>
          </cell>
          <cell r="R74">
            <v>1217.595296523858</v>
          </cell>
          <cell r="S74">
            <v>1128.8145927963935</v>
          </cell>
          <cell r="T74">
            <v>919.73254143017471</v>
          </cell>
          <cell r="U74">
            <v>876.03210875318086</v>
          </cell>
          <cell r="V74">
            <v>864.08586492009499</v>
          </cell>
          <cell r="W74">
            <v>729.46392870619161</v>
          </cell>
          <cell r="X74">
            <v>525.29904732967293</v>
          </cell>
          <cell r="Z74" t="str">
            <v>jobs</v>
          </cell>
          <cell r="AA74">
            <v>1.4027254216666445E-5</v>
          </cell>
          <cell r="AB74" t="str">
            <v>Lost jobs</v>
          </cell>
          <cell r="AC74" t="str">
            <v>Downside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-131.2470963397239</v>
          </cell>
          <cell r="AQ74">
            <v>-272.18476844164286</v>
          </cell>
          <cell r="AR74">
            <v>849.74738866035307</v>
          </cell>
          <cell r="AS74">
            <v>1890.3572979470446</v>
          </cell>
          <cell r="AT74">
            <v>1558.5392174535302</v>
          </cell>
          <cell r="AU74">
            <v>798.03337976253488</v>
          </cell>
          <cell r="AV74">
            <v>491.54792332028899</v>
          </cell>
          <cell r="AW74">
            <v>437.42824256973654</v>
          </cell>
          <cell r="AX74">
            <v>394.76860497214761</v>
          </cell>
          <cell r="AY74">
            <v>413.94498177256509</v>
          </cell>
          <cell r="AZ74">
            <v>365.08342680841065</v>
          </cell>
          <cell r="BA74">
            <v>350.51118205523045</v>
          </cell>
          <cell r="BB74">
            <v>347.01871190891001</v>
          </cell>
          <cell r="BC74">
            <v>352.57071297381401</v>
          </cell>
          <cell r="BD74">
            <v>433.7015981870731</v>
          </cell>
          <cell r="BE74">
            <v>355.9065620342252</v>
          </cell>
          <cell r="BF74">
            <v>412.00215119086891</v>
          </cell>
          <cell r="BG74">
            <v>449.68658329876394</v>
          </cell>
          <cell r="BH74">
            <v>427.93219850537974</v>
          </cell>
          <cell r="BI74">
            <v>368.26634876314819</v>
          </cell>
          <cell r="BJ74">
            <v>332.61604552786565</v>
          </cell>
          <cell r="BK74">
            <v>345.76805910862333</v>
          </cell>
          <cell r="BL74">
            <v>299.79213837274023</v>
          </cell>
          <cell r="BM74">
            <v>274.17234394881115</v>
          </cell>
          <cell r="BN74">
            <v>273.1424066473017</v>
          </cell>
          <cell r="BO74">
            <v>272.82145510669153</v>
          </cell>
          <cell r="BP74">
            <v>330.06824699918769</v>
          </cell>
          <cell r="BQ74">
            <v>265.18442510922398</v>
          </cell>
          <cell r="BR74">
            <v>293.1040753918885</v>
          </cell>
          <cell r="BS74">
            <v>305.79736441898251</v>
          </cell>
          <cell r="BT74">
            <v>281.89295843117594</v>
          </cell>
          <cell r="BU74">
            <v>242.93307174072845</v>
          </cell>
          <cell r="BV74">
            <v>204.63789853428722</v>
          </cell>
          <cell r="BW74">
            <v>202.63477161899613</v>
          </cell>
          <cell r="BX74">
            <v>169.69162457165666</v>
          </cell>
          <cell r="BY74">
            <v>152.9726511390202</v>
          </cell>
        </row>
        <row r="75">
          <cell r="A75" t="str">
            <v/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AP75"/>
        </row>
        <row r="76">
          <cell r="A76" t="str">
            <v>Lost wagesBaseline</v>
          </cell>
          <cell r="D76">
            <v>0</v>
          </cell>
          <cell r="E76">
            <v>171802693.58242449</v>
          </cell>
          <cell r="F76">
            <v>60271772.798225954</v>
          </cell>
          <cell r="G76">
            <v>18573193.748146214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10168938.360100076</v>
          </cell>
          <cell r="N76">
            <v>106937907.63889858</v>
          </cell>
          <cell r="O76">
            <v>31815360.476101078</v>
          </cell>
          <cell r="P76">
            <v>22880487.107324753</v>
          </cell>
          <cell r="Q76">
            <v>18013876.861241773</v>
          </cell>
          <cell r="R76">
            <v>16599331.642752457</v>
          </cell>
          <cell r="S76">
            <v>14143924.903734669</v>
          </cell>
          <cell r="T76">
            <v>11514639.390497055</v>
          </cell>
          <cell r="U76">
            <v>10265537.313947069</v>
          </cell>
          <cell r="V76">
            <v>6807705.3228158401</v>
          </cell>
          <cell r="W76">
            <v>2588811.1189856604</v>
          </cell>
          <cell r="X76">
            <v>-1088860.0076023573</v>
          </cell>
          <cell r="Z76">
            <v>0.85</v>
          </cell>
          <cell r="AA76" t="str">
            <v>total</v>
          </cell>
          <cell r="AB76" t="str">
            <v>Lost wages</v>
          </cell>
          <cell r="AC76" t="str">
            <v>Baseline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-3652683.0398609187</v>
          </cell>
          <cell r="AQ76">
            <v>-7575060.4403607631</v>
          </cell>
          <cell r="AR76">
            <v>21396681.840321757</v>
          </cell>
          <cell r="AS76">
            <v>47599291.517058358</v>
          </cell>
          <cell r="AT76">
            <v>39244095.617746428</v>
          </cell>
          <cell r="AU76">
            <v>20094520.5040938</v>
          </cell>
          <cell r="AV76">
            <v>12377201.348198527</v>
          </cell>
          <cell r="AW76">
            <v>10489219.92504482</v>
          </cell>
          <cell r="AX76">
            <v>8948939.2028577346</v>
          </cell>
          <cell r="AY76">
            <v>8897505.4061948359</v>
          </cell>
          <cell r="AZ76">
            <v>7460428.594999087</v>
          </cell>
          <cell r="BA76">
            <v>6522553.1061308319</v>
          </cell>
          <cell r="BB76">
            <v>5929912.0566953467</v>
          </cell>
          <cell r="BC76">
            <v>5571919.9707499864</v>
          </cell>
          <cell r="BD76">
            <v>6512044.8337964388</v>
          </cell>
          <cell r="BE76">
            <v>5091569.0943461284</v>
          </cell>
          <cell r="BF76">
            <v>5629025.690763684</v>
          </cell>
          <cell r="BG76">
            <v>5878736.8576426441</v>
          </cell>
          <cell r="BH76">
            <v>5363091.8495884398</v>
          </cell>
          <cell r="BI76">
            <v>4614192.0758328699</v>
          </cell>
          <cell r="BJ76">
            <v>4166640.9783133594</v>
          </cell>
          <cell r="BK76">
            <v>4330453.4114459381</v>
          </cell>
          <cell r="BL76">
            <v>3753324.1619628086</v>
          </cell>
          <cell r="BM76">
            <v>3430861.8170883069</v>
          </cell>
          <cell r="BN76">
            <v>3566555.9082928984</v>
          </cell>
          <cell r="BO76">
            <v>3229745.2548922817</v>
          </cell>
          <cell r="BP76">
            <v>3469236.1507618888</v>
          </cell>
          <cell r="BQ76">
            <v>2335954.7388757863</v>
          </cell>
          <cell r="BR76">
            <v>2475541.9665343496</v>
          </cell>
          <cell r="BS76">
            <v>1996208.6174057042</v>
          </cell>
          <cell r="BT76">
            <v>1284865.6315491344</v>
          </cell>
          <cell r="BU76">
            <v>828623.83609487629</v>
          </cell>
          <cell r="BV76">
            <v>475321.65134164982</v>
          </cell>
          <cell r="BW76">
            <v>-35347.235051523552</v>
          </cell>
          <cell r="BX76">
            <v>-442246.75800631411</v>
          </cell>
          <cell r="BY76">
            <v>-611266.01454451971</v>
          </cell>
        </row>
        <row r="77">
          <cell r="A77" t="str">
            <v>Lost wagesUpside</v>
          </cell>
          <cell r="D77">
            <v>0</v>
          </cell>
          <cell r="E77">
            <v>152814407.97685227</v>
          </cell>
          <cell r="F77">
            <v>31553926.53048287</v>
          </cell>
          <cell r="G77">
            <v>-9397117.7713826783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8537717.0940729044</v>
          </cell>
          <cell r="N77">
            <v>101591012.25695366</v>
          </cell>
          <cell r="O77">
            <v>27248024.281775109</v>
          </cell>
          <cell r="P77">
            <v>15437654.344050579</v>
          </cell>
          <cell r="Q77">
            <v>10158693.480569948</v>
          </cell>
          <cell r="R77">
            <v>8803394.5653940532</v>
          </cell>
          <cell r="S77">
            <v>7158577.7071781382</v>
          </cell>
          <cell r="T77">
            <v>5433260.7773407279</v>
          </cell>
          <cell r="U77">
            <v>2967739.9992507691</v>
          </cell>
          <cell r="V77">
            <v>-906517.38674536371</v>
          </cell>
          <cell r="W77">
            <v>-4497779.3931363001</v>
          </cell>
          <cell r="X77">
            <v>-6960560.9907517843</v>
          </cell>
          <cell r="Z77" t="str">
            <v>income</v>
          </cell>
          <cell r="AA77">
            <v>0.37086731251098187</v>
          </cell>
          <cell r="AB77" t="str">
            <v>Lost wages</v>
          </cell>
          <cell r="AC77" t="str">
            <v>Upside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-3835317.1918539647</v>
          </cell>
          <cell r="AQ77">
            <v>-7953813.4623788008</v>
          </cell>
          <cell r="AR77">
            <v>20326847.748305671</v>
          </cell>
          <cell r="AS77">
            <v>45219326.941205449</v>
          </cell>
          <cell r="AT77">
            <v>37281890.836859107</v>
          </cell>
          <cell r="AU77">
            <v>19089794.478889108</v>
          </cell>
          <cell r="AV77">
            <v>11758341.2807886</v>
          </cell>
          <cell r="AW77">
            <v>8603241.4772742875</v>
          </cell>
          <cell r="AX77">
            <v>6886441.5237122215</v>
          </cell>
          <cell r="AY77">
            <v>6400369.3699459732</v>
          </cell>
          <cell r="AZ77">
            <v>4990239.6577581074</v>
          </cell>
          <cell r="BA77">
            <v>4047045.3163464982</v>
          </cell>
          <cell r="BB77">
            <v>3424439.5946210772</v>
          </cell>
          <cell r="BC77">
            <v>3141948.1556393984</v>
          </cell>
          <cell r="BD77">
            <v>3592305.730309472</v>
          </cell>
          <cell r="BE77">
            <v>2758978.6516493768</v>
          </cell>
          <cell r="BF77">
            <v>2985643.8938417477</v>
          </cell>
          <cell r="BG77">
            <v>3058772.0199029283</v>
          </cell>
          <cell r="BH77">
            <v>2762947.5745948083</v>
          </cell>
          <cell r="BI77">
            <v>2338010.4075187519</v>
          </cell>
          <cell r="BJ77">
            <v>2057619.7250645771</v>
          </cell>
          <cell r="BK77">
            <v>2088489.1593780464</v>
          </cell>
          <cell r="BL77">
            <v>1766974.9837787889</v>
          </cell>
          <cell r="BM77">
            <v>1577796.6341838927</v>
          </cell>
          <cell r="BN77">
            <v>1327161.717243829</v>
          </cell>
          <cell r="BO77">
            <v>951732.52068462665</v>
          </cell>
          <cell r="BP77">
            <v>688845.76132231334</v>
          </cell>
          <cell r="BQ77">
            <v>131367.31200507088</v>
          </cell>
          <cell r="BR77">
            <v>-243968.37030074041</v>
          </cell>
          <cell r="BS77">
            <v>-793916.32844969421</v>
          </cell>
          <cell r="BT77">
            <v>-1263212.2198623754</v>
          </cell>
          <cell r="BU77">
            <v>-1519275.2674075693</v>
          </cell>
          <cell r="BV77">
            <v>-1715291.9058663561</v>
          </cell>
          <cell r="BW77">
            <v>-2209416.8959252541</v>
          </cell>
          <cell r="BX77">
            <v>-2296772.6465172186</v>
          </cell>
          <cell r="BY77">
            <v>-2454371.4483093116</v>
          </cell>
        </row>
        <row r="78">
          <cell r="A78" t="str">
            <v>Lost wagesDownside</v>
          </cell>
          <cell r="D78">
            <v>0</v>
          </cell>
          <cell r="E78">
            <v>188947477.00085595</v>
          </cell>
          <cell r="F78">
            <v>116316852.63468204</v>
          </cell>
          <cell r="G78">
            <v>79181815.054673105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11800159.626127249</v>
          </cell>
          <cell r="N78">
            <v>112284803.02084351</v>
          </cell>
          <cell r="O78">
            <v>34998557.667602412</v>
          </cell>
          <cell r="P78">
            <v>29863956.686282795</v>
          </cell>
          <cell r="Q78">
            <v>29963141.005838312</v>
          </cell>
          <cell r="R78">
            <v>32192066.128757257</v>
          </cell>
          <cell r="S78">
            <v>29844788.43023821</v>
          </cell>
          <cell r="T78">
            <v>24316857.069848251</v>
          </cell>
          <cell r="U78">
            <v>23161459.030278444</v>
          </cell>
          <cell r="V78">
            <v>22845611.660825808</v>
          </cell>
          <cell r="W78">
            <v>19286335.203901354</v>
          </cell>
          <cell r="X78">
            <v>13888409.159667505</v>
          </cell>
          <cell r="AB78" t="str">
            <v>Lost wages</v>
          </cell>
          <cell r="AC78" t="str">
            <v>Downside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-3470048.8878678731</v>
          </cell>
          <cell r="AQ78">
            <v>-7196307.4183427244</v>
          </cell>
          <cell r="AR78">
            <v>22466515.932337847</v>
          </cell>
          <cell r="AS78">
            <v>49979256.092911281</v>
          </cell>
          <cell r="AT78">
            <v>41206300.398633748</v>
          </cell>
          <cell r="AU78">
            <v>21099246.529298492</v>
          </cell>
          <cell r="AV78">
            <v>12996061.415608454</v>
          </cell>
          <cell r="AW78">
            <v>11565188.327840347</v>
          </cell>
          <cell r="AX78">
            <v>10437307.924153611</v>
          </cell>
          <cell r="AY78">
            <v>10944313.159662837</v>
          </cell>
          <cell r="AZ78">
            <v>9652459.9363047704</v>
          </cell>
          <cell r="BA78">
            <v>9267183.5903151892</v>
          </cell>
          <cell r="BB78">
            <v>9174845.9883024041</v>
          </cell>
          <cell r="BC78">
            <v>9321635.6366679817</v>
          </cell>
          <cell r="BD78">
            <v>11466659.38086793</v>
          </cell>
          <cell r="BE78">
            <v>9409832.3255471978</v>
          </cell>
          <cell r="BF78">
            <v>10892946.559659131</v>
          </cell>
          <cell r="BG78">
            <v>11889287.24355093</v>
          </cell>
          <cell r="BH78">
            <v>11314121.919031024</v>
          </cell>
          <cell r="BI78">
            <v>9736613.3773882836</v>
          </cell>
          <cell r="BJ78">
            <v>8794053.1338189002</v>
          </cell>
          <cell r="BK78">
            <v>9141779.9130917918</v>
          </cell>
          <cell r="BL78">
            <v>7926220.1249704771</v>
          </cell>
          <cell r="BM78">
            <v>7248857.0317859845</v>
          </cell>
          <cell r="BN78">
            <v>7221626.465264149</v>
          </cell>
          <cell r="BO78">
            <v>7213140.8105897708</v>
          </cell>
          <cell r="BP78">
            <v>8726691.7544245236</v>
          </cell>
          <cell r="BQ78">
            <v>7011224.9725377783</v>
          </cell>
          <cell r="BR78">
            <v>7749394.0758164236</v>
          </cell>
          <cell r="BS78">
            <v>8084992.6124716066</v>
          </cell>
          <cell r="BT78">
            <v>7452982.7644333579</v>
          </cell>
          <cell r="BU78">
            <v>6422920.2697042646</v>
          </cell>
          <cell r="BV78">
            <v>5410432.1697637318</v>
          </cell>
          <cell r="BW78">
            <v>5357471.3918226194</v>
          </cell>
          <cell r="BX78">
            <v>4486485.7931881659</v>
          </cell>
          <cell r="BY78">
            <v>4044451.9746567202</v>
          </cell>
        </row>
        <row r="79">
          <cell r="A79" t="str">
            <v/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Z79" t="str">
            <v>visitors (no VFR)</v>
          </cell>
        </row>
        <row r="80">
          <cell r="A80" t="str">
            <v>Lost Paid acc. Visitors (000's)Baseline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Z80">
            <v>12.8465056684204</v>
          </cell>
          <cell r="AB80" t="str">
            <v>Lost Paid acc. Visitors (000's)</v>
          </cell>
          <cell r="AC80" t="str">
            <v>Baseline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/>
          <cell r="AR80"/>
          <cell r="AS80"/>
          <cell r="AT80"/>
          <cell r="AU80"/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/>
          <cell r="BG80"/>
          <cell r="BH80"/>
          <cell r="BI80"/>
          <cell r="BJ80"/>
          <cell r="BK80"/>
          <cell r="BL80"/>
          <cell r="BM80"/>
          <cell r="BN80"/>
          <cell r="BO80"/>
          <cell r="BP80"/>
          <cell r="BQ80"/>
          <cell r="BR80"/>
          <cell r="BS80"/>
          <cell r="BT80"/>
          <cell r="BU80"/>
          <cell r="BV80"/>
          <cell r="BW80"/>
          <cell r="BX80"/>
          <cell r="BY80"/>
        </row>
        <row r="81">
          <cell r="A81" t="str">
            <v>Lost Paid acc. Visitors (000's)Upside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AB81" t="str">
            <v>Lost Paid acc. Visitors (000's)</v>
          </cell>
          <cell r="AC81" t="str">
            <v>Upside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/>
          <cell r="AR81"/>
          <cell r="AS81"/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/>
          <cell r="BG81"/>
          <cell r="BH81"/>
          <cell r="BI81"/>
          <cell r="BJ81"/>
          <cell r="BK81"/>
          <cell r="BL81"/>
          <cell r="BM81"/>
          <cell r="BN81"/>
          <cell r="BO81"/>
          <cell r="BP81"/>
          <cell r="BQ81"/>
          <cell r="BR81"/>
          <cell r="BS81"/>
          <cell r="BT81"/>
          <cell r="BU81"/>
          <cell r="BV81"/>
          <cell r="BW81"/>
          <cell r="BX81"/>
          <cell r="BY81"/>
        </row>
        <row r="82">
          <cell r="A82" t="str">
            <v>Lost Paid acc. Visitors (000's)Downside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AB82" t="str">
            <v>Lost Paid acc. Visitors (000's)</v>
          </cell>
          <cell r="AC82" t="str">
            <v>Downside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/>
          <cell r="AR82"/>
          <cell r="AS82"/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/>
          <cell r="BG82"/>
          <cell r="BH82"/>
          <cell r="BI82"/>
          <cell r="BJ82"/>
          <cell r="BK82"/>
          <cell r="BL82"/>
          <cell r="BM82"/>
          <cell r="BN82"/>
          <cell r="BO82"/>
          <cell r="BP82"/>
          <cell r="BQ82"/>
          <cell r="BR82"/>
          <cell r="BS82"/>
          <cell r="BT82"/>
          <cell r="BU82"/>
          <cell r="BV82"/>
          <cell r="BW82"/>
          <cell r="BX82"/>
          <cell r="BY82"/>
        </row>
        <row r="83">
          <cell r="A83" t="str">
            <v/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AP83"/>
        </row>
        <row r="84">
          <cell r="A84" t="str">
            <v>Lost Day visitors (000's)Baseline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 t="e">
            <v>#REF!</v>
          </cell>
          <cell r="Z84" t="e">
            <v>#REF!</v>
          </cell>
          <cell r="AB84" t="str">
            <v>Lost Day visitors (000's)</v>
          </cell>
          <cell r="AC84" t="str">
            <v>Baseline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/>
          <cell r="AR84"/>
          <cell r="AS84"/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/>
          <cell r="BG84"/>
          <cell r="BH84"/>
          <cell r="BI84"/>
          <cell r="BJ84"/>
          <cell r="BK84"/>
          <cell r="BL84"/>
          <cell r="BM84"/>
          <cell r="BN84"/>
          <cell r="BO84"/>
          <cell r="BP84"/>
          <cell r="BQ84"/>
          <cell r="BR84"/>
          <cell r="BS84"/>
          <cell r="BT84"/>
          <cell r="BU84"/>
          <cell r="BV84"/>
          <cell r="BW84"/>
          <cell r="BX84"/>
          <cell r="BY84"/>
        </row>
        <row r="85">
          <cell r="A85" t="str">
            <v>Lost Day visitors (000's)Upside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 t="e">
            <v>#REF!</v>
          </cell>
          <cell r="Z85" t="e">
            <v>#REF!</v>
          </cell>
          <cell r="AB85" t="str">
            <v>Lost Day visitors (000's)</v>
          </cell>
          <cell r="AC85" t="str">
            <v>Upside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/>
          <cell r="AR85"/>
          <cell r="AS85"/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/>
          <cell r="BG85"/>
          <cell r="BH85"/>
          <cell r="BI85"/>
          <cell r="BJ85"/>
          <cell r="BK85"/>
          <cell r="BL85"/>
          <cell r="BM85"/>
          <cell r="BN85"/>
          <cell r="BO85"/>
          <cell r="BP85"/>
          <cell r="BQ85"/>
          <cell r="BR85"/>
          <cell r="BS85"/>
          <cell r="BT85"/>
          <cell r="BU85"/>
          <cell r="BV85"/>
          <cell r="BW85"/>
          <cell r="BX85"/>
          <cell r="BY85"/>
        </row>
        <row r="86">
          <cell r="A86" t="str">
            <v>Lost Day visitors (000's)Downside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 t="e">
            <v>#REF!</v>
          </cell>
          <cell r="Z86" t="e">
            <v>#REF!</v>
          </cell>
          <cell r="AB86" t="str">
            <v>Lost Day visitors (000's)</v>
          </cell>
          <cell r="AC86" t="str">
            <v>Downside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/>
          <cell r="AR86"/>
          <cell r="AS86"/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/>
          <cell r="BG86"/>
          <cell r="BH86"/>
          <cell r="BI86"/>
          <cell r="BJ86"/>
          <cell r="BK86"/>
          <cell r="BL86"/>
          <cell r="BM86"/>
          <cell r="BN86"/>
          <cell r="BO86"/>
          <cell r="BP86"/>
          <cell r="BQ86"/>
          <cell r="BR86"/>
          <cell r="BS86"/>
          <cell r="BT86"/>
          <cell r="BU86"/>
          <cell r="BV86"/>
          <cell r="BW86"/>
          <cell r="BX86"/>
          <cell r="BY86"/>
        </row>
        <row r="87">
          <cell r="A87" t="str">
            <v/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AP87"/>
          <cell r="AQ87"/>
          <cell r="AR87"/>
          <cell r="AS87"/>
          <cell r="AT87"/>
          <cell r="AU87"/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/>
          <cell r="BG87"/>
          <cell r="BH87"/>
          <cell r="BI87"/>
          <cell r="BJ87"/>
          <cell r="BK87"/>
          <cell r="BL87"/>
          <cell r="BM87"/>
          <cell r="BN87"/>
          <cell r="BO87"/>
          <cell r="BP87"/>
          <cell r="BQ87"/>
          <cell r="BR87"/>
          <cell r="BS87"/>
          <cell r="BT87"/>
          <cell r="BU87"/>
          <cell r="BV87"/>
          <cell r="BW87"/>
          <cell r="BX87"/>
          <cell r="BY87"/>
        </row>
        <row r="88">
          <cell r="A88" t="str">
            <v>Lost visitors (000's)Baseline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AB88" t="str">
            <v>Lost visitors (000's)</v>
          </cell>
          <cell r="AC88" t="str">
            <v>Baseline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>Lost visitors (000's)Upside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AB89" t="str">
            <v>Lost visitors (000's)</v>
          </cell>
          <cell r="AC89" t="str">
            <v>Upside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>Lost visitors (000's)Downside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AB90" t="str">
            <v>Lost visitors (000's)</v>
          </cell>
          <cell r="AC90" t="str">
            <v>Downside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</row>
        <row r="91">
          <cell r="A91" t="str">
            <v/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AO91"/>
          <cell r="AP91"/>
          <cell r="AQ91"/>
          <cell r="AR91"/>
          <cell r="AS91"/>
          <cell r="AT91"/>
          <cell r="AU91"/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/>
          <cell r="BG91"/>
          <cell r="BH91"/>
          <cell r="BI91"/>
          <cell r="BJ91"/>
          <cell r="BK91"/>
          <cell r="BL91"/>
          <cell r="BM91"/>
          <cell r="BN91"/>
          <cell r="BO91"/>
          <cell r="BP91"/>
          <cell r="BQ91"/>
          <cell r="BR91"/>
          <cell r="BS91"/>
          <cell r="BT91"/>
          <cell r="BU91"/>
          <cell r="BV91"/>
          <cell r="BW91"/>
          <cell r="BX91"/>
          <cell r="BY91"/>
        </row>
        <row r="92">
          <cell r="A92" t="str">
            <v>Total visitors (000's)Baseline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AB92" t="str">
            <v>Total visitors (000's)</v>
          </cell>
          <cell r="AC92" t="str">
            <v>Baseline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  <row r="93">
          <cell r="A93" t="str">
            <v>Total visitors (000's)Upside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AB93" t="str">
            <v>Total visitors (000's)</v>
          </cell>
          <cell r="AC93" t="str">
            <v>Upside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</row>
        <row r="94">
          <cell r="A94" t="str">
            <v>Total visitors (000's)Downside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AB94" t="str">
            <v>Total visitors (000's)</v>
          </cell>
          <cell r="AC94" t="str">
            <v>Downside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</row>
        <row r="95">
          <cell r="AP95"/>
          <cell r="AQ95"/>
          <cell r="AR95"/>
          <cell r="AS95"/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/>
          <cell r="BG95"/>
          <cell r="BH95"/>
          <cell r="BI95"/>
          <cell r="BJ95"/>
          <cell r="BK95"/>
          <cell r="BL95"/>
          <cell r="BM95"/>
          <cell r="BN95"/>
          <cell r="BO95"/>
          <cell r="BP95"/>
          <cell r="BQ95"/>
          <cell r="BR95"/>
          <cell r="BS95"/>
          <cell r="BT95"/>
          <cell r="BU95"/>
          <cell r="BV95"/>
          <cell r="BW95"/>
          <cell r="BX95"/>
          <cell r="BY95"/>
        </row>
        <row r="96">
          <cell r="A96" t="str">
            <v>2019Room supply</v>
          </cell>
          <cell r="D96">
            <v>5532899</v>
          </cell>
          <cell r="E96">
            <v>5532899</v>
          </cell>
          <cell r="F96">
            <v>5532899</v>
          </cell>
          <cell r="G96">
            <v>5532899</v>
          </cell>
          <cell r="I96">
            <v>1348312</v>
          </cell>
          <cell r="J96">
            <v>1368496</v>
          </cell>
          <cell r="K96">
            <v>1398543</v>
          </cell>
          <cell r="L96">
            <v>1417548</v>
          </cell>
          <cell r="M96">
            <v>1348312</v>
          </cell>
          <cell r="N96">
            <v>1368496</v>
          </cell>
          <cell r="O96">
            <v>1398543</v>
          </cell>
          <cell r="P96">
            <v>1417548</v>
          </cell>
          <cell r="Q96">
            <v>1348312</v>
          </cell>
          <cell r="R96">
            <v>1368496</v>
          </cell>
          <cell r="S96">
            <v>1398543</v>
          </cell>
          <cell r="T96">
            <v>1417548</v>
          </cell>
          <cell r="U96">
            <v>1348312</v>
          </cell>
          <cell r="V96">
            <v>1368496</v>
          </cell>
          <cell r="W96">
            <v>1398543</v>
          </cell>
          <cell r="X96">
            <v>1417548</v>
          </cell>
          <cell r="Z96"/>
          <cell r="AB96" t="str">
            <v>2019Room supply</v>
          </cell>
          <cell r="AD96">
            <v>464504</v>
          </cell>
          <cell r="AE96">
            <v>419552</v>
          </cell>
          <cell r="AF96">
            <v>464256</v>
          </cell>
          <cell r="AG96">
            <v>449280</v>
          </cell>
          <cell r="AH96">
            <v>467356</v>
          </cell>
          <cell r="AI96">
            <v>451860</v>
          </cell>
          <cell r="AJ96">
            <v>466829</v>
          </cell>
          <cell r="AK96">
            <v>473494</v>
          </cell>
          <cell r="AL96">
            <v>458220</v>
          </cell>
          <cell r="AM96">
            <v>476501</v>
          </cell>
          <cell r="AN96">
            <v>462810</v>
          </cell>
          <cell r="AO96">
            <v>478237</v>
          </cell>
          <cell r="AP96">
            <v>464504</v>
          </cell>
          <cell r="AQ96">
            <v>419552</v>
          </cell>
          <cell r="AR96">
            <v>464256</v>
          </cell>
          <cell r="AS96">
            <v>449280</v>
          </cell>
          <cell r="AT96">
            <v>467356</v>
          </cell>
          <cell r="AU96">
            <v>451860</v>
          </cell>
          <cell r="AV96">
            <v>466829</v>
          </cell>
          <cell r="AW96">
            <v>473494</v>
          </cell>
          <cell r="AX96">
            <v>458220</v>
          </cell>
          <cell r="AY96">
            <v>476501</v>
          </cell>
          <cell r="AZ96">
            <v>462810</v>
          </cell>
          <cell r="BA96">
            <v>478237</v>
          </cell>
          <cell r="BB96">
            <v>464504</v>
          </cell>
          <cell r="BC96">
            <v>419552</v>
          </cell>
          <cell r="BD96">
            <v>464256</v>
          </cell>
          <cell r="BE96">
            <v>449280</v>
          </cell>
          <cell r="BF96">
            <v>467356</v>
          </cell>
          <cell r="BG96">
            <v>451860</v>
          </cell>
          <cell r="BH96">
            <v>466829</v>
          </cell>
          <cell r="BI96">
            <v>473494</v>
          </cell>
          <cell r="BJ96">
            <v>458220</v>
          </cell>
          <cell r="BK96">
            <v>476501</v>
          </cell>
          <cell r="BL96">
            <v>462810</v>
          </cell>
          <cell r="BM96">
            <v>478237</v>
          </cell>
          <cell r="BN96">
            <v>464504</v>
          </cell>
          <cell r="BO96">
            <v>419552</v>
          </cell>
          <cell r="BP96">
            <v>464256</v>
          </cell>
          <cell r="BQ96">
            <v>449280</v>
          </cell>
          <cell r="BR96">
            <v>467356</v>
          </cell>
          <cell r="BS96">
            <v>451860</v>
          </cell>
          <cell r="BT96">
            <v>466829</v>
          </cell>
          <cell r="BU96">
            <v>473494</v>
          </cell>
          <cell r="BV96">
            <v>458220</v>
          </cell>
          <cell r="BW96">
            <v>476501</v>
          </cell>
          <cell r="BX96">
            <v>462810</v>
          </cell>
          <cell r="BY96">
            <v>478237</v>
          </cell>
        </row>
        <row r="97">
          <cell r="A97" t="str">
            <v>2019room demand</v>
          </cell>
          <cell r="D97">
            <v>4053470.1264999998</v>
          </cell>
          <cell r="E97">
            <v>4053470.1264999998</v>
          </cell>
          <cell r="F97">
            <v>4053470.1264999998</v>
          </cell>
          <cell r="G97">
            <v>4053470.1264999998</v>
          </cell>
          <cell r="I97">
            <v>991908.93700000003</v>
          </cell>
          <cell r="J97">
            <v>1068924.3425</v>
          </cell>
          <cell r="K97">
            <v>1044006.487</v>
          </cell>
          <cell r="L97">
            <v>948630.36</v>
          </cell>
          <cell r="M97">
            <v>991908.93700000003</v>
          </cell>
          <cell r="N97">
            <v>1068924.3425</v>
          </cell>
          <cell r="O97">
            <v>1044006.487</v>
          </cell>
          <cell r="P97">
            <v>948630.36</v>
          </cell>
          <cell r="Q97">
            <v>991908.93700000003</v>
          </cell>
          <cell r="R97">
            <v>1068924.3425</v>
          </cell>
          <cell r="S97">
            <v>1044006.487</v>
          </cell>
          <cell r="T97">
            <v>948630.36</v>
          </cell>
          <cell r="U97">
            <v>991908.93700000003</v>
          </cell>
          <cell r="V97">
            <v>1068924.3425</v>
          </cell>
          <cell r="W97">
            <v>1044006.487</v>
          </cell>
          <cell r="X97">
            <v>948630.36</v>
          </cell>
          <cell r="Z97" t="str">
            <v>Room demand</v>
          </cell>
          <cell r="AB97" t="str">
            <v>2019room demand</v>
          </cell>
          <cell r="AD97">
            <v>300589.12849999999</v>
          </cell>
          <cell r="AE97">
            <v>302881.08199999999</v>
          </cell>
          <cell r="AF97">
            <v>388438.72649999999</v>
          </cell>
          <cell r="AG97">
            <v>309641.29200000002</v>
          </cell>
          <cell r="AH97">
            <v>369203.9705</v>
          </cell>
          <cell r="AI97">
            <v>390079.08</v>
          </cell>
          <cell r="AJ97">
            <v>377286.63150000002</v>
          </cell>
          <cell r="AK97">
            <v>343737.93550000002</v>
          </cell>
          <cell r="AL97">
            <v>322981.92</v>
          </cell>
          <cell r="AM97">
            <v>342340.62599999999</v>
          </cell>
          <cell r="AN97">
            <v>311909.766</v>
          </cell>
          <cell r="AO97">
            <v>294379.96799999999</v>
          </cell>
          <cell r="AP97">
            <v>300589.12849999999</v>
          </cell>
          <cell r="AQ97">
            <v>302881.08199999999</v>
          </cell>
          <cell r="AR97">
            <v>388438.72649999999</v>
          </cell>
          <cell r="AS97">
            <v>309641.29200000002</v>
          </cell>
          <cell r="AT97">
            <v>369203.9705</v>
          </cell>
          <cell r="AU97">
            <v>390079.08</v>
          </cell>
          <cell r="AV97">
            <v>377286.63150000002</v>
          </cell>
          <cell r="AW97">
            <v>343737.93550000002</v>
          </cell>
          <cell r="AX97">
            <v>322981.92</v>
          </cell>
          <cell r="AY97">
            <v>342340.62599999999</v>
          </cell>
          <cell r="AZ97">
            <v>311909.766</v>
          </cell>
          <cell r="BA97">
            <v>294379.96799999999</v>
          </cell>
          <cell r="BB97">
            <v>300589.12849999999</v>
          </cell>
          <cell r="BC97">
            <v>302881.08199999999</v>
          </cell>
          <cell r="BD97">
            <v>388438.72649999999</v>
          </cell>
          <cell r="BE97">
            <v>309641.29200000002</v>
          </cell>
          <cell r="BF97">
            <v>369203.9705</v>
          </cell>
          <cell r="BG97">
            <v>390079.08</v>
          </cell>
          <cell r="BH97">
            <v>377286.63150000002</v>
          </cell>
          <cell r="BI97">
            <v>343737.93550000002</v>
          </cell>
          <cell r="BJ97">
            <v>322981.92</v>
          </cell>
          <cell r="BK97">
            <v>342340.62599999999</v>
          </cell>
          <cell r="BL97">
            <v>311909.766</v>
          </cell>
          <cell r="BM97">
            <v>294379.96799999999</v>
          </cell>
          <cell r="BN97">
            <v>300589.12849999999</v>
          </cell>
          <cell r="BO97">
            <v>302881.08199999999</v>
          </cell>
          <cell r="BP97">
            <v>388438.72649999999</v>
          </cell>
          <cell r="BQ97">
            <v>309641.29200000002</v>
          </cell>
          <cell r="BR97">
            <v>369203.9705</v>
          </cell>
          <cell r="BS97">
            <v>390079.08</v>
          </cell>
          <cell r="BT97">
            <v>377286.63150000002</v>
          </cell>
          <cell r="BU97">
            <v>343737.93550000002</v>
          </cell>
          <cell r="BV97">
            <v>322981.92</v>
          </cell>
          <cell r="BW97">
            <v>342340.62599999999</v>
          </cell>
          <cell r="BX97">
            <v>311909.766</v>
          </cell>
          <cell r="BY97">
            <v>294379.96799999999</v>
          </cell>
        </row>
        <row r="98">
          <cell r="A98" t="str">
            <v>2019room revenue</v>
          </cell>
          <cell r="D98">
            <v>355460534.5969398</v>
          </cell>
          <cell r="E98">
            <v>355460534.5969398</v>
          </cell>
          <cell r="F98">
            <v>355460534.5969398</v>
          </cell>
          <cell r="G98">
            <v>355460534.5969398</v>
          </cell>
          <cell r="I98">
            <v>82435870.50390996</v>
          </cell>
          <cell r="J98">
            <v>99816901.473164991</v>
          </cell>
          <cell r="K98">
            <v>97229622.079304874</v>
          </cell>
          <cell r="L98">
            <v>75978140.540559992</v>
          </cell>
          <cell r="M98">
            <v>82435870.50390996</v>
          </cell>
          <cell r="N98">
            <v>99816901.473164991</v>
          </cell>
          <cell r="O98">
            <v>97229622.079304874</v>
          </cell>
          <cell r="P98">
            <v>75978140.540559992</v>
          </cell>
          <cell r="Q98">
            <v>82435870.50390996</v>
          </cell>
          <cell r="R98">
            <v>99816901.473164991</v>
          </cell>
          <cell r="S98">
            <v>97229622.079304874</v>
          </cell>
          <cell r="T98">
            <v>75978140.540559992</v>
          </cell>
          <cell r="U98">
            <v>82435870.50390996</v>
          </cell>
          <cell r="V98">
            <v>99816901.473164991</v>
          </cell>
          <cell r="W98">
            <v>97229622.079304874</v>
          </cell>
          <cell r="X98">
            <v>75978140.540559992</v>
          </cell>
          <cell r="Z98" t="str">
            <v>Hotel rev ($m)</v>
          </cell>
          <cell r="AB98" t="str">
            <v>2019room revenue</v>
          </cell>
          <cell r="AD98">
            <v>22654991.462199986</v>
          </cell>
          <cell r="AE98">
            <v>24675718.789959986</v>
          </cell>
          <cell r="AF98">
            <v>35105160.251749992</v>
          </cell>
          <cell r="AG98">
            <v>28025721.606239993</v>
          </cell>
          <cell r="AH98">
            <v>32925356.130525008</v>
          </cell>
          <cell r="AI98">
            <v>38865823.736399993</v>
          </cell>
          <cell r="AJ98">
            <v>37855277.155094884</v>
          </cell>
          <cell r="AK98">
            <v>31982773.653209995</v>
          </cell>
          <cell r="AL98">
            <v>27391571.271000002</v>
          </cell>
          <cell r="AM98">
            <v>29817113.954219993</v>
          </cell>
          <cell r="AN98">
            <v>24114293.109059989</v>
          </cell>
          <cell r="AO98">
            <v>22046733.477280002</v>
          </cell>
          <cell r="AP98">
            <v>22654991.462199986</v>
          </cell>
          <cell r="AQ98">
            <v>24675718.789959986</v>
          </cell>
          <cell r="AR98">
            <v>35105160.251749992</v>
          </cell>
          <cell r="AS98">
            <v>28025721.606239993</v>
          </cell>
          <cell r="AT98">
            <v>32925356.130525008</v>
          </cell>
          <cell r="AU98">
            <v>38865823.736399993</v>
          </cell>
          <cell r="AV98">
            <v>37855277.155094884</v>
          </cell>
          <cell r="AW98">
            <v>31982773.653209995</v>
          </cell>
          <cell r="AX98">
            <v>27391571.271000002</v>
          </cell>
          <cell r="AY98">
            <v>29817113.954219993</v>
          </cell>
          <cell r="AZ98">
            <v>24114293.109059989</v>
          </cell>
          <cell r="BA98">
            <v>22046733.477280002</v>
          </cell>
          <cell r="BB98">
            <v>22654991.462199986</v>
          </cell>
          <cell r="BC98">
            <v>24675718.789959986</v>
          </cell>
          <cell r="BD98">
            <v>35105160.251749992</v>
          </cell>
          <cell r="BE98">
            <v>28025721.606239993</v>
          </cell>
          <cell r="BF98">
            <v>32925356.130525008</v>
          </cell>
          <cell r="BG98">
            <v>38865823.736399993</v>
          </cell>
          <cell r="BH98">
            <v>37855277.155094884</v>
          </cell>
          <cell r="BI98">
            <v>31982773.653209995</v>
          </cell>
          <cell r="BJ98">
            <v>27391571.271000002</v>
          </cell>
          <cell r="BK98">
            <v>29817113.954219993</v>
          </cell>
          <cell r="BL98">
            <v>24114293.109059989</v>
          </cell>
          <cell r="BM98">
            <v>22046733.477280002</v>
          </cell>
          <cell r="BN98">
            <v>22654991.462199986</v>
          </cell>
          <cell r="BO98">
            <v>24675718.789959986</v>
          </cell>
          <cell r="BP98">
            <v>35105160.251749992</v>
          </cell>
          <cell r="BQ98">
            <v>28025721.606239993</v>
          </cell>
          <cell r="BR98">
            <v>32925356.130525008</v>
          </cell>
          <cell r="BS98">
            <v>38865823.736399993</v>
          </cell>
          <cell r="BT98">
            <v>37855277.155094884</v>
          </cell>
          <cell r="BU98">
            <v>31982773.653209995</v>
          </cell>
          <cell r="BV98">
            <v>27391571.271000002</v>
          </cell>
          <cell r="BW98">
            <v>29817113.954219993</v>
          </cell>
          <cell r="BX98">
            <v>24114293.109059989</v>
          </cell>
          <cell r="BY98">
            <v>22046733.477280002</v>
          </cell>
        </row>
        <row r="99">
          <cell r="A99" t="str">
            <v>2019occ</v>
          </cell>
          <cell r="D99">
            <v>0.73261234779452866</v>
          </cell>
          <cell r="E99">
            <v>0.73261234779452866</v>
          </cell>
          <cell r="F99">
            <v>0.73261234779452866</v>
          </cell>
          <cell r="G99">
            <v>0.73261234779452866</v>
          </cell>
          <cell r="H99"/>
          <cell r="I99">
            <v>0.73566721723161999</v>
          </cell>
          <cell r="J99">
            <v>0.78109423958857027</v>
          </cell>
          <cell r="K99">
            <v>0.74649580813746874</v>
          </cell>
          <cell r="L99">
            <v>0.66920510628211527</v>
          </cell>
          <cell r="M99">
            <v>0.73566721723161999</v>
          </cell>
          <cell r="N99">
            <v>0.78109423958857027</v>
          </cell>
          <cell r="O99">
            <v>0.74649580813746874</v>
          </cell>
          <cell r="P99">
            <v>0.66920510628211527</v>
          </cell>
          <cell r="Q99">
            <v>0.73566721723161999</v>
          </cell>
          <cell r="R99">
            <v>0.78109423958857027</v>
          </cell>
          <cell r="S99">
            <v>0.74649580813746874</v>
          </cell>
          <cell r="T99">
            <v>0.66920510628211527</v>
          </cell>
          <cell r="U99">
            <v>0.73566721723161999</v>
          </cell>
          <cell r="V99">
            <v>0.78109423958857027</v>
          </cell>
          <cell r="W99">
            <v>0.74649580813746874</v>
          </cell>
          <cell r="X99">
            <v>0.66920510628211527</v>
          </cell>
          <cell r="Z99" t="str">
            <v>2019 occ</v>
          </cell>
          <cell r="AB99" t="str">
            <v>2019occ</v>
          </cell>
          <cell r="AD99">
            <v>0.64711849305926294</v>
          </cell>
          <cell r="AE99">
            <v>0.72191547650827503</v>
          </cell>
          <cell r="AF99">
            <v>0.83669080528846196</v>
          </cell>
          <cell r="AG99">
            <v>0.68919447115384602</v>
          </cell>
          <cell r="AH99">
            <v>0.78998444547625402</v>
          </cell>
          <cell r="AI99">
            <v>0.86327419997344301</v>
          </cell>
          <cell r="AJ99">
            <v>0.80819021847400196</v>
          </cell>
          <cell r="AK99">
            <v>0.72596048841168004</v>
          </cell>
          <cell r="AL99">
            <v>0.70486211863297099</v>
          </cell>
          <cell r="AM99">
            <v>0.718446815431657</v>
          </cell>
          <cell r="AN99">
            <v>0.67394776690218405</v>
          </cell>
          <cell r="AO99">
            <v>0.61555247293705795</v>
          </cell>
          <cell r="AP99">
            <v>0.64711849305926294</v>
          </cell>
          <cell r="AQ99">
            <v>0.72191547650827503</v>
          </cell>
          <cell r="AR99">
            <v>0.83669080528846196</v>
          </cell>
          <cell r="AS99">
            <v>0.68919447115384602</v>
          </cell>
          <cell r="AT99">
            <v>0.78998444547625402</v>
          </cell>
          <cell r="AU99">
            <v>0.86327419997344301</v>
          </cell>
          <cell r="AV99">
            <v>0.80819021847400196</v>
          </cell>
          <cell r="AW99">
            <v>0.72596048841168004</v>
          </cell>
          <cell r="AX99">
            <v>0.70486211863297099</v>
          </cell>
          <cell r="AY99">
            <v>0.718446815431657</v>
          </cell>
          <cell r="AZ99">
            <v>0.67394776690218405</v>
          </cell>
          <cell r="BA99">
            <v>0.61555247293705795</v>
          </cell>
          <cell r="BB99">
            <v>0.64711849305926294</v>
          </cell>
          <cell r="BC99">
            <v>0.72191547650827503</v>
          </cell>
          <cell r="BD99">
            <v>0.83669080528846196</v>
          </cell>
          <cell r="BE99">
            <v>0.68919447115384602</v>
          </cell>
          <cell r="BF99">
            <v>0.78998444547625402</v>
          </cell>
          <cell r="BG99">
            <v>0.86327419997344301</v>
          </cell>
          <cell r="BH99">
            <v>0.80819021847400196</v>
          </cell>
          <cell r="BI99">
            <v>0.72596048841168004</v>
          </cell>
          <cell r="BJ99">
            <v>0.70486211863297099</v>
          </cell>
          <cell r="BK99">
            <v>0.718446815431657</v>
          </cell>
          <cell r="BL99">
            <v>0.67394776690218405</v>
          </cell>
          <cell r="BM99">
            <v>0.61555247293705795</v>
          </cell>
          <cell r="BN99">
            <v>0.64711849305926294</v>
          </cell>
          <cell r="BO99">
            <v>0.72191547650827503</v>
          </cell>
          <cell r="BP99">
            <v>0.83669080528846196</v>
          </cell>
          <cell r="BQ99">
            <v>0.68919447115384602</v>
          </cell>
          <cell r="BR99">
            <v>0.78998444547625402</v>
          </cell>
          <cell r="BS99">
            <v>0.86327419997344301</v>
          </cell>
          <cell r="BT99">
            <v>0.80819021847400196</v>
          </cell>
          <cell r="BU99">
            <v>0.72596048841168004</v>
          </cell>
          <cell r="BV99">
            <v>0.70486211863297099</v>
          </cell>
          <cell r="BW99">
            <v>0.718446815431657</v>
          </cell>
          <cell r="BX99">
            <v>0.67394776690218405</v>
          </cell>
          <cell r="BY99">
            <v>0.61555247293705795</v>
          </cell>
        </row>
        <row r="100">
          <cell r="A100" t="str">
            <v>2019ADR</v>
          </cell>
          <cell r="D100">
            <v>87692896.087497503</v>
          </cell>
          <cell r="E100">
            <v>87692896.087497503</v>
          </cell>
          <cell r="F100">
            <v>87692896.087497503</v>
          </cell>
          <cell r="G100">
            <v>87692896.087497503</v>
          </cell>
          <cell r="I100">
            <v>83108305.035777643</v>
          </cell>
          <cell r="J100">
            <v>93380698.244473726</v>
          </cell>
          <cell r="K100">
            <v>93131243.234607294</v>
          </cell>
          <cell r="L100">
            <v>80092461.452066541</v>
          </cell>
          <cell r="M100">
            <v>83108305.035777643</v>
          </cell>
          <cell r="N100">
            <v>93380698.244473726</v>
          </cell>
          <cell r="O100">
            <v>93131243.234607294</v>
          </cell>
          <cell r="P100">
            <v>80092461.452066541</v>
          </cell>
          <cell r="Q100">
            <v>83108305.035777643</v>
          </cell>
          <cell r="R100">
            <v>93380698.244473726</v>
          </cell>
          <cell r="S100">
            <v>93131243.234607294</v>
          </cell>
          <cell r="T100">
            <v>80092461.452066541</v>
          </cell>
          <cell r="U100">
            <v>83108305.035777643</v>
          </cell>
          <cell r="V100">
            <v>93380698.244473726</v>
          </cell>
          <cell r="W100">
            <v>93131243.234607294</v>
          </cell>
          <cell r="X100">
            <v>80092461.452066541</v>
          </cell>
          <cell r="Z100" t="str">
            <v>2019 ADR</v>
          </cell>
          <cell r="AB100" t="str">
            <v>2019ADR</v>
          </cell>
          <cell r="AD100">
            <v>75.368632176595796</v>
          </cell>
          <cell r="AE100">
            <v>81.469990225272596</v>
          </cell>
          <cell r="AF100">
            <v>90.375026630487099</v>
          </cell>
          <cell r="AG100">
            <v>90.5102850631433</v>
          </cell>
          <cell r="AH100">
            <v>89.179312145357898</v>
          </cell>
          <cell r="AI100">
            <v>99.6357552330158</v>
          </cell>
          <cell r="AJ100">
            <v>100.335591018933</v>
          </cell>
          <cell r="AK100">
            <v>93.044061624120602</v>
          </cell>
          <cell r="AL100">
            <v>84.808373394399297</v>
          </cell>
          <cell r="AM100">
            <v>87.097795849155204</v>
          </cell>
          <cell r="AN100">
            <v>77.311760443756</v>
          </cell>
          <cell r="AO100">
            <v>74.892098219400594</v>
          </cell>
          <cell r="AP100">
            <v>75.368632176595796</v>
          </cell>
          <cell r="AQ100">
            <v>81.469990225272596</v>
          </cell>
          <cell r="AR100">
            <v>90.375026630487099</v>
          </cell>
          <cell r="AS100">
            <v>90.5102850631433</v>
          </cell>
          <cell r="AT100">
            <v>89.179312145357898</v>
          </cell>
          <cell r="AU100">
            <v>99.6357552330158</v>
          </cell>
          <cell r="AV100">
            <v>100.335591018933</v>
          </cell>
          <cell r="AW100">
            <v>93.044061624120602</v>
          </cell>
          <cell r="AX100">
            <v>84.808373394399297</v>
          </cell>
          <cell r="AY100">
            <v>87.097795849155204</v>
          </cell>
          <cell r="AZ100">
            <v>77.311760443756</v>
          </cell>
          <cell r="BA100">
            <v>74.892098219400594</v>
          </cell>
          <cell r="BB100">
            <v>75.368632176595796</v>
          </cell>
          <cell r="BC100">
            <v>81.469990225272596</v>
          </cell>
          <cell r="BD100">
            <v>90.375026630487099</v>
          </cell>
          <cell r="BE100">
            <v>90.5102850631433</v>
          </cell>
          <cell r="BF100">
            <v>89.179312145357898</v>
          </cell>
          <cell r="BG100">
            <v>99.6357552330158</v>
          </cell>
          <cell r="BH100">
            <v>100.335591018933</v>
          </cell>
          <cell r="BI100">
            <v>93.044061624120602</v>
          </cell>
          <cell r="BJ100">
            <v>84.808373394399297</v>
          </cell>
          <cell r="BK100">
            <v>87.097795849155204</v>
          </cell>
          <cell r="BL100">
            <v>77.311760443756</v>
          </cell>
          <cell r="BM100">
            <v>74.892098219400594</v>
          </cell>
          <cell r="BN100">
            <v>75.368632176595796</v>
          </cell>
          <cell r="BO100">
            <v>81.469990225272596</v>
          </cell>
          <cell r="BP100">
            <v>90.375026630487099</v>
          </cell>
          <cell r="BQ100">
            <v>90.5102850631433</v>
          </cell>
          <cell r="BR100">
            <v>89.179312145357898</v>
          </cell>
          <cell r="BS100">
            <v>99.6357552330158</v>
          </cell>
          <cell r="BT100">
            <v>100.335591018933</v>
          </cell>
          <cell r="BU100">
            <v>93.044061624120602</v>
          </cell>
          <cell r="BV100">
            <v>84.808373394399297</v>
          </cell>
          <cell r="BW100">
            <v>87.097795849155204</v>
          </cell>
          <cell r="BX100">
            <v>77.311760443756</v>
          </cell>
          <cell r="BY100">
            <v>74.892098219400594</v>
          </cell>
        </row>
        <row r="101">
          <cell r="A101" t="str">
            <v>2019RevPAR</v>
          </cell>
          <cell r="D101">
            <v>64244898.487563178</v>
          </cell>
          <cell r="E101">
            <v>64244898.487563178</v>
          </cell>
          <cell r="F101">
            <v>64244898.487563178</v>
          </cell>
          <cell r="G101">
            <v>64244898.487563178</v>
          </cell>
          <cell r="I101">
            <v>61140055.494507171</v>
          </cell>
          <cell r="J101">
            <v>72939125.48751694</v>
          </cell>
          <cell r="K101">
            <v>69522082.681265339</v>
          </cell>
          <cell r="L101">
            <v>53598284.178426407</v>
          </cell>
          <cell r="M101">
            <v>61140055.494507171</v>
          </cell>
          <cell r="N101">
            <v>72939125.48751694</v>
          </cell>
          <cell r="O101">
            <v>69522082.681265339</v>
          </cell>
          <cell r="P101">
            <v>53598284.178426407</v>
          </cell>
          <cell r="Q101">
            <v>61140055.494507171</v>
          </cell>
          <cell r="R101">
            <v>72939125.48751694</v>
          </cell>
          <cell r="S101">
            <v>69522082.681265339</v>
          </cell>
          <cell r="T101">
            <v>53598284.178426407</v>
          </cell>
          <cell r="U101">
            <v>61140055.494507171</v>
          </cell>
          <cell r="V101">
            <v>72939125.48751694</v>
          </cell>
          <cell r="W101">
            <v>69522082.681265339</v>
          </cell>
          <cell r="X101">
            <v>53598284.178426407</v>
          </cell>
          <cell r="Z101"/>
          <cell r="AB101" t="str">
            <v>2019RevPAR</v>
          </cell>
          <cell r="AD101">
            <v>48772435.67805656</v>
          </cell>
          <cell r="AE101">
            <v>58814446.814602204</v>
          </cell>
          <cell r="AF101">
            <v>75615953.809428409</v>
          </cell>
          <cell r="AG101">
            <v>62379188.048076905</v>
          </cell>
          <cell r="AH101">
            <v>70450269.453104287</v>
          </cell>
          <cell r="AI101">
            <v>86012976.887531519</v>
          </cell>
          <cell r="AJ101">
            <v>81090243.226309597</v>
          </cell>
          <cell r="AK101">
            <v>67546312.420453042</v>
          </cell>
          <cell r="AL101">
            <v>59778209.748592377</v>
          </cell>
          <cell r="AM101">
            <v>62575134.058942147</v>
          </cell>
          <cell r="AN101">
            <v>52104088.306345992</v>
          </cell>
          <cell r="AO101">
            <v>46100016.262397103</v>
          </cell>
          <cell r="AP101">
            <v>48772435.67805656</v>
          </cell>
          <cell r="AQ101">
            <v>58814446.814602204</v>
          </cell>
          <cell r="AR101">
            <v>75615953.809428409</v>
          </cell>
          <cell r="AS101">
            <v>62379188.048076905</v>
          </cell>
          <cell r="AT101">
            <v>70450269.453104287</v>
          </cell>
          <cell r="AU101">
            <v>86012976.887531519</v>
          </cell>
          <cell r="AV101">
            <v>81090243.226309597</v>
          </cell>
          <cell r="AW101">
            <v>67546312.420453042</v>
          </cell>
          <cell r="AX101">
            <v>59778209.748592377</v>
          </cell>
          <cell r="AY101">
            <v>62575134.058942147</v>
          </cell>
          <cell r="AZ101">
            <v>52104088.306345992</v>
          </cell>
          <cell r="BA101">
            <v>46100016.262397103</v>
          </cell>
          <cell r="BB101">
            <v>48772435.67805656</v>
          </cell>
          <cell r="BC101">
            <v>58814446.814602204</v>
          </cell>
          <cell r="BD101">
            <v>75615953.809428409</v>
          </cell>
          <cell r="BE101">
            <v>62379188.048076905</v>
          </cell>
          <cell r="BF101">
            <v>70450269.453104287</v>
          </cell>
          <cell r="BG101">
            <v>86012976.887531519</v>
          </cell>
          <cell r="BH101">
            <v>81090243.226309597</v>
          </cell>
          <cell r="BI101">
            <v>67546312.420453042</v>
          </cell>
          <cell r="BJ101">
            <v>59778209.748592377</v>
          </cell>
          <cell r="BK101">
            <v>62575134.058942147</v>
          </cell>
          <cell r="BL101">
            <v>52104088.306345992</v>
          </cell>
          <cell r="BM101">
            <v>46100016.262397103</v>
          </cell>
          <cell r="BN101">
            <v>48772435.67805656</v>
          </cell>
          <cell r="BO101">
            <v>58814446.814602204</v>
          </cell>
          <cell r="BP101">
            <v>75615953.809428409</v>
          </cell>
          <cell r="BQ101">
            <v>62379188.048076905</v>
          </cell>
          <cell r="BR101">
            <v>70450269.453104287</v>
          </cell>
          <cell r="BS101">
            <v>86012976.887531519</v>
          </cell>
          <cell r="BT101">
            <v>81090243.226309597</v>
          </cell>
          <cell r="BU101">
            <v>67546312.420453042</v>
          </cell>
          <cell r="BV101">
            <v>59778209.748592377</v>
          </cell>
          <cell r="BW101">
            <v>62575134.058942147</v>
          </cell>
          <cell r="BX101">
            <v>52104088.306345992</v>
          </cell>
          <cell r="BY101">
            <v>46100016.262397103</v>
          </cell>
        </row>
        <row r="102">
          <cell r="A102" t="str">
            <v>2019spend</v>
          </cell>
          <cell r="D102">
            <v>2300000000</v>
          </cell>
          <cell r="E102">
            <v>2300000000</v>
          </cell>
          <cell r="F102">
            <v>2300000000</v>
          </cell>
          <cell r="G102">
            <v>2300000000</v>
          </cell>
          <cell r="I102">
            <v>553489462.67322707</v>
          </cell>
          <cell r="J102">
            <v>615954782.91590333</v>
          </cell>
          <cell r="K102">
            <v>603602901.30021894</v>
          </cell>
          <cell r="L102">
            <v>526952853.1106506</v>
          </cell>
          <cell r="M102">
            <v>553489462.67322707</v>
          </cell>
          <cell r="N102">
            <v>615954782.91590333</v>
          </cell>
          <cell r="O102">
            <v>603602901.30021894</v>
          </cell>
          <cell r="P102">
            <v>526952853.1106506</v>
          </cell>
          <cell r="Q102">
            <v>553489462.67322707</v>
          </cell>
          <cell r="R102">
            <v>615954782.91590333</v>
          </cell>
          <cell r="S102">
            <v>603602901.30021894</v>
          </cell>
          <cell r="T102">
            <v>526952853.1106506</v>
          </cell>
          <cell r="U102">
            <v>553489462.67322707</v>
          </cell>
          <cell r="V102">
            <v>615954782.91590333</v>
          </cell>
          <cell r="W102">
            <v>603602901.30021894</v>
          </cell>
          <cell r="X102">
            <v>526952853.1106506</v>
          </cell>
          <cell r="Z102" t="str">
            <v>2019 spend County ($m)</v>
          </cell>
          <cell r="AB102" t="str">
            <v>2019spend</v>
          </cell>
          <cell r="AD102">
            <v>165192313.36072558</v>
          </cell>
          <cell r="AE102">
            <v>170942538.60235679</v>
          </cell>
          <cell r="AF102">
            <v>217354610.71014467</v>
          </cell>
          <cell r="AG102">
            <v>181147326.02469507</v>
          </cell>
          <cell r="AH102">
            <v>207347223.70724478</v>
          </cell>
          <cell r="AI102">
            <v>227460233.18396342</v>
          </cell>
          <cell r="AJ102">
            <v>221941293.74535853</v>
          </cell>
          <cell r="AK102">
            <v>199127714.85353452</v>
          </cell>
          <cell r="AL102">
            <v>182533892.70132586</v>
          </cell>
          <cell r="AM102">
            <v>193205430.64580783</v>
          </cell>
          <cell r="AN102">
            <v>171538665.83714426</v>
          </cell>
          <cell r="AO102">
            <v>162208756.62769848</v>
          </cell>
          <cell r="AP102">
            <v>165192313.36072558</v>
          </cell>
          <cell r="AQ102">
            <v>170942538.60235679</v>
          </cell>
          <cell r="AR102">
            <v>217354610.71014467</v>
          </cell>
          <cell r="AS102">
            <v>181147326.02469507</v>
          </cell>
          <cell r="AT102">
            <v>207347223.70724478</v>
          </cell>
          <cell r="AU102">
            <v>227460233.18396342</v>
          </cell>
          <cell r="AV102">
            <v>221941293.74535853</v>
          </cell>
          <cell r="AW102">
            <v>199127714.85353452</v>
          </cell>
          <cell r="AX102">
            <v>182533892.70132586</v>
          </cell>
          <cell r="AY102">
            <v>193205430.64580783</v>
          </cell>
          <cell r="AZ102">
            <v>171538665.83714426</v>
          </cell>
          <cell r="BA102">
            <v>162208756.62769848</v>
          </cell>
          <cell r="BB102">
            <v>165192313.36072558</v>
          </cell>
          <cell r="BC102">
            <v>170942538.60235679</v>
          </cell>
          <cell r="BD102">
            <v>217354610.71014467</v>
          </cell>
          <cell r="BE102">
            <v>181147326.02469507</v>
          </cell>
          <cell r="BF102">
            <v>207347223.70724478</v>
          </cell>
          <cell r="BG102">
            <v>227460233.18396342</v>
          </cell>
          <cell r="BH102">
            <v>221941293.74535853</v>
          </cell>
          <cell r="BI102">
            <v>199127714.85353452</v>
          </cell>
          <cell r="BJ102">
            <v>182533892.70132586</v>
          </cell>
          <cell r="BK102">
            <v>193205430.64580783</v>
          </cell>
          <cell r="BL102">
            <v>171538665.83714426</v>
          </cell>
          <cell r="BM102">
            <v>162208756.62769848</v>
          </cell>
          <cell r="BN102">
            <v>165192313.36072558</v>
          </cell>
          <cell r="BO102">
            <v>170942538.60235679</v>
          </cell>
          <cell r="BP102">
            <v>217354610.71014467</v>
          </cell>
          <cell r="BQ102">
            <v>181147326.02469507</v>
          </cell>
          <cell r="BR102">
            <v>207347223.70724478</v>
          </cell>
          <cell r="BS102">
            <v>227460233.18396342</v>
          </cell>
          <cell r="BT102">
            <v>221941293.74535853</v>
          </cell>
          <cell r="BU102">
            <v>199127714.85353452</v>
          </cell>
          <cell r="BV102">
            <v>182533892.70132586</v>
          </cell>
          <cell r="BW102">
            <v>193205430.64580783</v>
          </cell>
          <cell r="BX102">
            <v>171538665.83714426</v>
          </cell>
          <cell r="BY102">
            <v>162208756.62769848</v>
          </cell>
        </row>
        <row r="103">
          <cell r="A103" t="str">
            <v>2019Total visitors (000's)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Z103"/>
          <cell r="AB103" t="str">
            <v>2019Total visitors (000's)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E theme">
  <a:themeElements>
    <a:clrScheme name="NEW OE COLORS">
      <a:dk1>
        <a:srgbClr val="000000"/>
      </a:dk1>
      <a:lt1>
        <a:sysClr val="window" lastClr="FFFFFF"/>
      </a:lt1>
      <a:dk2>
        <a:srgbClr val="DE6328"/>
      </a:dk2>
      <a:lt2>
        <a:srgbClr val="6E9AA0"/>
      </a:lt2>
      <a:accent1>
        <a:srgbClr val="003469"/>
      </a:accent1>
      <a:accent2>
        <a:srgbClr val="00ADDC"/>
      </a:accent2>
      <a:accent3>
        <a:srgbClr val="7B7C77"/>
      </a:accent3>
      <a:accent4>
        <a:srgbClr val="BD1B21"/>
      </a:accent4>
      <a:accent5>
        <a:srgbClr val="D1A21E"/>
      </a:accent5>
      <a:accent6>
        <a:srgbClr val="436EAC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5F49F-5B58-4E0E-A5EC-B89F33232171}">
  <sheetPr>
    <tabColor rgb="FF92D050"/>
  </sheetPr>
  <dimension ref="A2:AY148"/>
  <sheetViews>
    <sheetView topLeftCell="Q22" zoomScale="85" zoomScaleNormal="85" workbookViewId="0">
      <selection activeCell="U43" sqref="U43"/>
    </sheetView>
  </sheetViews>
  <sheetFormatPr defaultRowHeight="14.4"/>
  <cols>
    <col min="1" max="1" width="29" customWidth="1"/>
    <col min="4" max="4" width="15.5546875" customWidth="1"/>
    <col min="22" max="28" width="11.33203125" bestFit="1" customWidth="1"/>
  </cols>
  <sheetData>
    <row r="2" spans="1:51">
      <c r="B2" s="52" t="e">
        <f>D40</f>
        <v>#REF!</v>
      </c>
      <c r="I2" s="53">
        <v>2020</v>
      </c>
      <c r="J2" s="53"/>
      <c r="K2" s="53"/>
      <c r="L2" s="53"/>
      <c r="M2" s="53">
        <v>2021</v>
      </c>
      <c r="N2" s="53"/>
      <c r="O2" s="53"/>
      <c r="P2" s="53"/>
      <c r="Q2" s="53">
        <v>2022</v>
      </c>
      <c r="R2" s="53"/>
      <c r="U2" t="s">
        <v>42</v>
      </c>
      <c r="V2">
        <v>2020</v>
      </c>
      <c r="AH2">
        <v>2021</v>
      </c>
      <c r="AT2">
        <v>2022</v>
      </c>
    </row>
    <row r="3" spans="1:51">
      <c r="E3" s="17">
        <v>2019</v>
      </c>
      <c r="F3" s="17">
        <v>2020</v>
      </c>
      <c r="G3" s="17">
        <v>2021</v>
      </c>
      <c r="H3" s="17"/>
      <c r="I3" s="17" t="s">
        <v>43</v>
      </c>
      <c r="J3" s="17" t="s">
        <v>44</v>
      </c>
      <c r="K3" s="17" t="s">
        <v>45</v>
      </c>
      <c r="L3" s="17" t="s">
        <v>46</v>
      </c>
      <c r="M3" s="17" t="s">
        <v>43</v>
      </c>
      <c r="N3" s="17" t="s">
        <v>44</v>
      </c>
      <c r="O3" s="17" t="s">
        <v>45</v>
      </c>
      <c r="P3" s="17" t="s">
        <v>46</v>
      </c>
      <c r="Q3" s="17" t="s">
        <v>43</v>
      </c>
      <c r="R3" s="17" t="s">
        <v>44</v>
      </c>
      <c r="U3" s="54"/>
      <c r="V3" t="s">
        <v>47</v>
      </c>
      <c r="W3" t="s">
        <v>48</v>
      </c>
      <c r="X3" t="s">
        <v>49</v>
      </c>
      <c r="Y3" t="s">
        <v>50</v>
      </c>
      <c r="Z3" t="s">
        <v>51</v>
      </c>
      <c r="AA3" t="s">
        <v>52</v>
      </c>
      <c r="AB3" t="s">
        <v>53</v>
      </c>
      <c r="AC3" t="s">
        <v>54</v>
      </c>
      <c r="AD3" t="s">
        <v>55</v>
      </c>
      <c r="AE3" t="s">
        <v>56</v>
      </c>
      <c r="AF3" t="s">
        <v>57</v>
      </c>
      <c r="AG3" t="s">
        <v>58</v>
      </c>
      <c r="AH3" t="s">
        <v>47</v>
      </c>
      <c r="AI3" t="s">
        <v>48</v>
      </c>
      <c r="AJ3" t="s">
        <v>49</v>
      </c>
      <c r="AK3" t="s">
        <v>50</v>
      </c>
      <c r="AL3" t="s">
        <v>51</v>
      </c>
      <c r="AM3" t="s">
        <v>52</v>
      </c>
      <c r="AN3" t="s">
        <v>53</v>
      </c>
      <c r="AO3" t="s">
        <v>54</v>
      </c>
      <c r="AP3" t="s">
        <v>55</v>
      </c>
      <c r="AQ3" t="s">
        <v>56</v>
      </c>
      <c r="AR3" t="s">
        <v>57</v>
      </c>
      <c r="AS3" t="s">
        <v>58</v>
      </c>
      <c r="AT3" t="s">
        <v>47</v>
      </c>
      <c r="AU3" t="s">
        <v>48</v>
      </c>
      <c r="AV3" t="s">
        <v>49</v>
      </c>
      <c r="AW3" t="s">
        <v>50</v>
      </c>
      <c r="AX3" t="s">
        <v>51</v>
      </c>
      <c r="AY3" t="e">
        <f>#REF!</f>
        <v>#REF!</v>
      </c>
    </row>
    <row r="4" spans="1:51">
      <c r="D4" t="str">
        <f>$C$13</f>
        <v>Upside</v>
      </c>
      <c r="E4" s="55" t="e">
        <f t="shared" ref="E4:G6" si="0">INDEX(E$16:E$142,MATCH($B$2&amp;$D4,$A$16:$A$142,0))</f>
        <v>#REF!</v>
      </c>
      <c r="F4" s="55" t="e">
        <f t="shared" si="0"/>
        <v>#REF!</v>
      </c>
      <c r="G4" s="55" t="e">
        <f t="shared" si="0"/>
        <v>#REF!</v>
      </c>
      <c r="H4" s="55"/>
      <c r="I4" s="55" t="e">
        <f t="shared" ref="I4:R6" si="1">INDEX(I$16:I$142,MATCH($B$2&amp;$D4,$A$16:$A$142,0))</f>
        <v>#REF!</v>
      </c>
      <c r="J4" s="55" t="e">
        <f t="shared" si="1"/>
        <v>#REF!</v>
      </c>
      <c r="K4" s="55" t="e">
        <f t="shared" si="1"/>
        <v>#REF!</v>
      </c>
      <c r="L4" s="55" t="e">
        <f t="shared" si="1"/>
        <v>#REF!</v>
      </c>
      <c r="M4" s="55" t="e">
        <f t="shared" si="1"/>
        <v>#REF!</v>
      </c>
      <c r="N4" s="55" t="e">
        <f t="shared" si="1"/>
        <v>#REF!</v>
      </c>
      <c r="O4" s="55" t="e">
        <f t="shared" si="1"/>
        <v>#REF!</v>
      </c>
      <c r="P4" s="55" t="e">
        <f t="shared" si="1"/>
        <v>#REF!</v>
      </c>
      <c r="Q4" s="55" t="e">
        <f t="shared" si="1"/>
        <v>#REF!</v>
      </c>
      <c r="R4" s="55" t="e">
        <f t="shared" si="1"/>
        <v>#REF!</v>
      </c>
      <c r="U4" t="s">
        <v>9</v>
      </c>
      <c r="V4" s="54">
        <f>-VirginiaUpside!AN16</f>
        <v>5.9164580408022645E-2</v>
      </c>
      <c r="W4" s="54">
        <f>-VirginiaUpside!AO16</f>
        <v>3.4539873436351121E-2</v>
      </c>
      <c r="X4" s="54">
        <f>-VirginiaUpside!AP16</f>
        <v>-0.36307918119487614</v>
      </c>
      <c r="Y4" s="54">
        <f>-VirginiaUpside!AQ16</f>
        <v>-0.63487372711616519</v>
      </c>
      <c r="Z4" s="54">
        <f>-VirginiaUpside!AR16</f>
        <v>-0.59569303989006583</v>
      </c>
      <c r="AA4" s="54">
        <f>-VirginiaUpside!AS16</f>
        <v>-0.49721012505292778</v>
      </c>
      <c r="AB4" s="54">
        <f>-VirginiaUpside!AT16</f>
        <v>-0.38134935810880299</v>
      </c>
      <c r="AC4" s="54">
        <f>-VirginiaUpside!AU16</f>
        <v>-0.32052266711909377</v>
      </c>
      <c r="AD4" s="54">
        <f>-VirginiaUpside!AV16</f>
        <v>-0.31612756445673879</v>
      </c>
      <c r="AE4" s="54">
        <f>-VirginiaUpside!AW16</f>
        <v>-0.29733205250496747</v>
      </c>
      <c r="AF4" s="54">
        <f>-VirginiaUpside!AX16</f>
        <v>-0.2739028094043286</v>
      </c>
      <c r="AG4" s="54">
        <f>-VirginiaUpside!AY16</f>
        <v>-0.2522458395459492</v>
      </c>
      <c r="AH4" s="54">
        <f>-VirginiaUpside!AZ16</f>
        <v>-0.22755734105144831</v>
      </c>
      <c r="AI4" s="54">
        <f>-VirginiaUpside!BA16</f>
        <v>-0.20380771325728345</v>
      </c>
      <c r="AJ4" s="54">
        <f>-VirginiaUpside!BB16</f>
        <v>-0.18527031423829388</v>
      </c>
      <c r="AK4" s="54">
        <f>-VirginiaUpside!BC16</f>
        <v>-0.1656924370474134</v>
      </c>
      <c r="AL4" s="54">
        <f>-VirginiaUpside!BD16</f>
        <v>-0.15228118029484486</v>
      </c>
      <c r="AM4" s="54">
        <f>-VirginiaUpside!BE16</f>
        <v>-0.13878795190999285</v>
      </c>
      <c r="AN4" s="54">
        <f>-VirginiaUpside!BF16</f>
        <v>-0.12507727686988937</v>
      </c>
      <c r="AO4" s="54">
        <f>-VirginiaUpside!BG16</f>
        <v>-0.11619571047319928</v>
      </c>
      <c r="AP4" s="54">
        <f>-VirginiaUpside!BH16</f>
        <v>-0.11414104459910188</v>
      </c>
      <c r="AQ4" s="54">
        <f>-VirginiaUpside!BI16</f>
        <v>-0.10937693451797595</v>
      </c>
      <c r="AR4" s="54">
        <f>-VirginiaUpside!BJ16</f>
        <v>-0.10432884270679936</v>
      </c>
      <c r="AS4" s="54">
        <f>-VirginiaUpside!BK16</f>
        <v>-9.9803525943268787E-2</v>
      </c>
      <c r="AT4" s="54">
        <f>-VirginiaUpside!BL16</f>
        <v>-8.6614300057268057E-2</v>
      </c>
      <c r="AU4" s="54">
        <f>-VirginiaUpside!BM16</f>
        <v>-7.5252275767007257E-2</v>
      </c>
      <c r="AV4" s="54">
        <f>-VirginiaUpside!BN16</f>
        <v>-6.5835044472962498E-2</v>
      </c>
      <c r="AW4" s="54">
        <f>-VirginiaUpside!BO16</f>
        <v>-5.6488649259847819E-2</v>
      </c>
      <c r="AX4" s="54">
        <f>-VirginiaUpside!BP16</f>
        <v>-4.9731855841704545E-2</v>
      </c>
    </row>
    <row r="5" spans="1:51">
      <c r="D5" t="str">
        <f>$C$61</f>
        <v>Baseline</v>
      </c>
      <c r="E5" s="55" t="e">
        <f t="shared" si="0"/>
        <v>#REF!</v>
      </c>
      <c r="F5" s="55" t="e">
        <f t="shared" si="0"/>
        <v>#REF!</v>
      </c>
      <c r="G5" s="55" t="e">
        <f t="shared" si="0"/>
        <v>#REF!</v>
      </c>
      <c r="H5" s="55"/>
      <c r="I5" s="55" t="e">
        <f t="shared" si="1"/>
        <v>#REF!</v>
      </c>
      <c r="J5" s="55" t="e">
        <f t="shared" si="1"/>
        <v>#REF!</v>
      </c>
      <c r="K5" s="55" t="e">
        <f t="shared" si="1"/>
        <v>#REF!</v>
      </c>
      <c r="L5" s="55" t="e">
        <f t="shared" si="1"/>
        <v>#REF!</v>
      </c>
      <c r="M5" s="55" t="e">
        <f t="shared" si="1"/>
        <v>#REF!</v>
      </c>
      <c r="N5" s="55" t="e">
        <f t="shared" si="1"/>
        <v>#REF!</v>
      </c>
      <c r="O5" s="55" t="e">
        <f t="shared" si="1"/>
        <v>#REF!</v>
      </c>
      <c r="P5" s="55" t="e">
        <f t="shared" si="1"/>
        <v>#REF!</v>
      </c>
      <c r="Q5" s="55" t="e">
        <f t="shared" si="1"/>
        <v>#REF!</v>
      </c>
      <c r="R5" s="55" t="e">
        <f t="shared" si="1"/>
        <v>#REF!</v>
      </c>
      <c r="U5" t="s">
        <v>6</v>
      </c>
      <c r="V5" s="54">
        <f>-VirginiaBaseline!AN16</f>
        <v>6.2278505692655431E-2</v>
      </c>
      <c r="W5" s="54">
        <f>-VirginiaBaseline!AO16</f>
        <v>3.6357761511948548E-2</v>
      </c>
      <c r="X5" s="54">
        <f>-VirginiaBaseline!AP16</f>
        <v>-0.38218861178408009</v>
      </c>
      <c r="Y5" s="54">
        <f>-VirginiaBaseline!AQ16</f>
        <v>-0.66828813380648977</v>
      </c>
      <c r="Z5" s="54">
        <f>-VirginiaBaseline!AR16</f>
        <v>-0.62704530514743773</v>
      </c>
      <c r="AA5" s="54">
        <f>-VirginiaBaseline!AS16</f>
        <v>-0.52337907900308189</v>
      </c>
      <c r="AB5" s="54">
        <f>-VirginiaBaseline!AT16</f>
        <v>-0.40142037695663468</v>
      </c>
      <c r="AC5" s="54">
        <f>-VirginiaBaseline!AU16</f>
        <v>-0.36602885577288297</v>
      </c>
      <c r="AD5" s="54">
        <f>-VirginiaBaseline!AV16</f>
        <v>-0.36679379196776629</v>
      </c>
      <c r="AE5" s="54">
        <f>-VirginiaBaseline!AW16</f>
        <v>-0.35529638899063221</v>
      </c>
      <c r="AF5" s="54">
        <f>-VirginiaBaseline!AX16</f>
        <v>-0.33735401871853843</v>
      </c>
      <c r="AG5" s="54">
        <f>-VirginiaBaseline!AY16</f>
        <v>-0.31448932548936043</v>
      </c>
      <c r="AH5" s="54">
        <f>-VirginiaBaseline!AZ16</f>
        <v>-0.28704823200012608</v>
      </c>
      <c r="AI5" s="54">
        <f>-VirginiaBaseline!BA16</f>
        <v>-0.26037866461078119</v>
      </c>
      <c r="AJ5" s="54">
        <f>-VirginiaBaseline!BB16</f>
        <v>-0.23986686937199486</v>
      </c>
      <c r="AK5" s="54">
        <f>-VirginiaBaseline!BC16</f>
        <v>-0.21757145494109226</v>
      </c>
      <c r="AL5" s="54">
        <f>-VirginiaBaseline!BD16</f>
        <v>-0.20257943186876018</v>
      </c>
      <c r="AM5" s="54">
        <f>-VirginiaBaseline!BE16</f>
        <v>-0.18695648304207191</v>
      </c>
      <c r="AN5" s="54">
        <f>-VirginiaBaseline!BF16</f>
        <v>-0.17054473120948385</v>
      </c>
      <c r="AO5" s="54">
        <f>-VirginiaBaseline!BG16</f>
        <v>-0.16030851383582459</v>
      </c>
      <c r="AP5" s="54">
        <f>-VirginiaBaseline!BH16</f>
        <v>-0.15980624286442865</v>
      </c>
      <c r="AQ5" s="54">
        <f>-VirginiaBaseline!BI16</f>
        <v>-0.1552053795556263</v>
      </c>
      <c r="AR5" s="54">
        <f>-VirginiaBaseline!BJ16</f>
        <v>-0.14986070519586911</v>
      </c>
      <c r="AS5" s="54">
        <f>-VirginiaBaseline!BK16</f>
        <v>-0.14532224342255828</v>
      </c>
      <c r="AT5" s="54">
        <f>-VirginiaBaseline!BL16</f>
        <v>-0.13913413420997892</v>
      </c>
      <c r="AU5" s="54">
        <f>-VirginiaBaseline!BM16</f>
        <v>-0.13344187103935715</v>
      </c>
      <c r="AV5" s="54">
        <f>-VirginiaBaseline!BN16</f>
        <v>-0.12896236503490002</v>
      </c>
      <c r="AW5" s="54">
        <f>-VirginiaBaseline!BO16</f>
        <v>-0.12236772385556598</v>
      </c>
      <c r="AX5" s="54">
        <f>-VirginiaBaseline!BP16</f>
        <v>-0.11897970676560651</v>
      </c>
    </row>
    <row r="6" spans="1:51">
      <c r="D6" t="str">
        <f>$C$107</f>
        <v>Downside</v>
      </c>
      <c r="E6" s="55" t="e">
        <f t="shared" si="0"/>
        <v>#REF!</v>
      </c>
      <c r="F6" s="55" t="e">
        <f t="shared" si="0"/>
        <v>#REF!</v>
      </c>
      <c r="G6" s="55" t="e">
        <f t="shared" si="0"/>
        <v>#REF!</v>
      </c>
      <c r="H6" s="55"/>
      <c r="I6" s="55" t="e">
        <f t="shared" si="1"/>
        <v>#REF!</v>
      </c>
      <c r="J6" s="55" t="e">
        <f t="shared" si="1"/>
        <v>#REF!</v>
      </c>
      <c r="K6" s="55" t="e">
        <f t="shared" si="1"/>
        <v>#REF!</v>
      </c>
      <c r="L6" s="55" t="e">
        <f t="shared" si="1"/>
        <v>#REF!</v>
      </c>
      <c r="M6" s="55" t="e">
        <f t="shared" si="1"/>
        <v>#REF!</v>
      </c>
      <c r="N6" s="55" t="e">
        <f t="shared" si="1"/>
        <v>#REF!</v>
      </c>
      <c r="O6" s="55" t="e">
        <f t="shared" si="1"/>
        <v>#REF!</v>
      </c>
      <c r="P6" s="55" t="e">
        <f t="shared" si="1"/>
        <v>#REF!</v>
      </c>
      <c r="Q6" s="55" t="e">
        <f t="shared" si="1"/>
        <v>#REF!</v>
      </c>
      <c r="R6" s="55" t="e">
        <f t="shared" si="1"/>
        <v>#REF!</v>
      </c>
      <c r="U6" t="s">
        <v>10</v>
      </c>
      <c r="V6" s="54">
        <f>-VirginiaDownside!AN16</f>
        <v>6.5392430977288182E-2</v>
      </c>
      <c r="W6" s="54">
        <f>-VirginiaDownside!AO16</f>
        <v>3.8175649587545983E-2</v>
      </c>
      <c r="X6" s="54">
        <f>-VirginiaDownside!AP16</f>
        <v>-0.40129804237328415</v>
      </c>
      <c r="Y6" s="54">
        <f>-VirginiaDownside!AQ16</f>
        <v>-0.70170254049681413</v>
      </c>
      <c r="Z6" s="54">
        <f>-VirginiaDownside!AR16</f>
        <v>-0.65839757040480984</v>
      </c>
      <c r="AA6" s="54">
        <f>-VirginiaDownside!AS16</f>
        <v>-0.54954803295323607</v>
      </c>
      <c r="AB6" s="54">
        <f>-VirginiaDownside!AT16</f>
        <v>-0.42149139580446643</v>
      </c>
      <c r="AC6" s="54">
        <f>-VirginiaDownside!AU16</f>
        <v>-0.40561117602683655</v>
      </c>
      <c r="AD6" s="54">
        <f>-VirginiaDownside!AV16</f>
        <v>-0.41434295320637798</v>
      </c>
      <c r="AE6" s="54">
        <f>-VirginiaDownside!AW16</f>
        <v>-0.41069206940154318</v>
      </c>
      <c r="AF6" s="54">
        <f>-VirginiaDownside!AX16</f>
        <v>-0.39911836103459125</v>
      </c>
      <c r="AG6" s="54">
        <f>-VirginiaDownside!AY16</f>
        <v>-0.39555528540002877</v>
      </c>
      <c r="AH6" s="54">
        <f>-VirginiaDownside!AZ16</f>
        <v>-0.38234815172218167</v>
      </c>
      <c r="AI6" s="54">
        <f>-VirginiaDownside!BA16</f>
        <v>-0.36683074916121089</v>
      </c>
      <c r="AJ6" s="54">
        <f>-VirginiaDownside!BB16</f>
        <v>-0.35485626718890217</v>
      </c>
      <c r="AK6" s="54">
        <f>-VirginiaDownside!BC16</f>
        <v>-0.3378729434380644</v>
      </c>
      <c r="AL6" s="54">
        <f>-VirginiaDownside!BD16</f>
        <v>-0.31591466132626539</v>
      </c>
      <c r="AM6" s="54">
        <f>-VirginiaDownside!BE16</f>
        <v>-0.29287127391694734</v>
      </c>
      <c r="AN6" s="54">
        <f>-VirginiaDownside!BF16</f>
        <v>-0.26818742852477823</v>
      </c>
      <c r="AO6" s="54">
        <f>-VirginiaDownside!BG16</f>
        <v>-0.25246434847090821</v>
      </c>
      <c r="AP6" s="54">
        <f>-VirginiaDownside!BH16</f>
        <v>-0.25196964464674165</v>
      </c>
      <c r="AQ6" s="54">
        <f>-VirginiaDownside!BI16</f>
        <v>-0.24493371021030966</v>
      </c>
      <c r="AR6" s="54">
        <f>-VirginiaDownside!BJ16</f>
        <v>-0.23673823367717176</v>
      </c>
      <c r="AS6" s="54">
        <f>-VirginiaDownside!BK16</f>
        <v>-0.22997405154453934</v>
      </c>
      <c r="AT6" s="54">
        <f>-VirginiaDownside!BL16</f>
        <v>-0.22466089833740993</v>
      </c>
      <c r="AU6" s="54">
        <f>-VirginiaDownside!BM16</f>
        <v>-0.22007685962691292</v>
      </c>
      <c r="AV6" s="54">
        <f>-VirginiaDownside!BN16</f>
        <v>-0.21736277164574716</v>
      </c>
      <c r="AW6" s="54">
        <f>-VirginiaDownside!BO16</f>
        <v>-0.210817355516944</v>
      </c>
      <c r="AX6" s="54">
        <f>-VirginiaDownside!BP16</f>
        <v>-0.20929582368330008</v>
      </c>
    </row>
    <row r="7" spans="1:51">
      <c r="I7" s="55"/>
      <c r="J7" s="55"/>
      <c r="K7" s="55"/>
      <c r="L7" s="55"/>
      <c r="M7" s="55"/>
      <c r="N7" s="55"/>
      <c r="O7" s="55"/>
      <c r="P7" s="55"/>
      <c r="Q7" s="55"/>
      <c r="R7" s="55"/>
    </row>
    <row r="8" spans="1:51">
      <c r="D8" t="str">
        <f t="shared" ref="D8:D10" si="2">D4</f>
        <v>Upside</v>
      </c>
      <c r="E8" s="56" t="e">
        <f>E4/E$5</f>
        <v>#REF!</v>
      </c>
      <c r="F8" s="56" t="e">
        <f>F4/F$5</f>
        <v>#REF!</v>
      </c>
      <c r="G8" s="56" t="e">
        <f>G4/G$5</f>
        <v>#REF!</v>
      </c>
      <c r="H8" s="56"/>
      <c r="I8" s="56" t="e">
        <f t="shared" ref="I8:R10" si="3">I4/I$5</f>
        <v>#REF!</v>
      </c>
      <c r="J8" s="56" t="e">
        <f t="shared" si="3"/>
        <v>#REF!</v>
      </c>
      <c r="K8" s="56" t="e">
        <f t="shared" si="3"/>
        <v>#REF!</v>
      </c>
      <c r="L8" s="56" t="e">
        <f t="shared" si="3"/>
        <v>#REF!</v>
      </c>
      <c r="M8" s="56" t="e">
        <f t="shared" si="3"/>
        <v>#REF!</v>
      </c>
      <c r="N8" s="56" t="e">
        <f t="shared" si="3"/>
        <v>#REF!</v>
      </c>
      <c r="O8" s="56" t="e">
        <f t="shared" si="3"/>
        <v>#REF!</v>
      </c>
      <c r="P8" s="56" t="e">
        <f t="shared" si="3"/>
        <v>#REF!</v>
      </c>
      <c r="Q8" s="56" t="e">
        <f t="shared" si="3"/>
        <v>#REF!</v>
      </c>
      <c r="R8" s="56" t="e">
        <f t="shared" si="3"/>
        <v>#REF!</v>
      </c>
      <c r="V8">
        <v>2019</v>
      </c>
      <c r="W8">
        <v>2020</v>
      </c>
      <c r="X8">
        <v>2021</v>
      </c>
      <c r="Y8">
        <v>2022</v>
      </c>
      <c r="AB8">
        <v>2019</v>
      </c>
      <c r="AC8">
        <v>2020</v>
      </c>
      <c r="AD8">
        <v>2021</v>
      </c>
      <c r="AE8">
        <v>2022</v>
      </c>
    </row>
    <row r="9" spans="1:51">
      <c r="D9" t="str">
        <f t="shared" si="2"/>
        <v>Baseline</v>
      </c>
      <c r="E9" s="56" t="e">
        <f t="shared" ref="E9:O10" si="4">E5/E$5</f>
        <v>#REF!</v>
      </c>
      <c r="F9" s="56" t="e">
        <f t="shared" si="4"/>
        <v>#REF!</v>
      </c>
      <c r="G9" s="56" t="e">
        <f t="shared" si="4"/>
        <v>#REF!</v>
      </c>
      <c r="H9" s="56"/>
      <c r="I9" s="56" t="e">
        <f t="shared" si="4"/>
        <v>#REF!</v>
      </c>
      <c r="J9" s="56" t="e">
        <f t="shared" si="4"/>
        <v>#REF!</v>
      </c>
      <c r="K9" s="56" t="e">
        <f t="shared" si="4"/>
        <v>#REF!</v>
      </c>
      <c r="L9" s="56" t="e">
        <f t="shared" si="4"/>
        <v>#REF!</v>
      </c>
      <c r="M9" s="56" t="e">
        <f t="shared" si="4"/>
        <v>#REF!</v>
      </c>
      <c r="N9" s="56" t="e">
        <f t="shared" si="4"/>
        <v>#REF!</v>
      </c>
      <c r="O9" s="56" t="e">
        <f t="shared" si="4"/>
        <v>#REF!</v>
      </c>
      <c r="P9" s="56" t="e">
        <f t="shared" si="3"/>
        <v>#REF!</v>
      </c>
      <c r="Q9" s="56" t="e">
        <f t="shared" si="3"/>
        <v>#REF!</v>
      </c>
      <c r="R9" s="56" t="e">
        <f t="shared" si="3"/>
        <v>#REF!</v>
      </c>
      <c r="U9" t="str">
        <f t="shared" ref="U9:U11" si="5">U4</f>
        <v>Upside</v>
      </c>
      <c r="V9" s="57">
        <f>VirginiaUpside!D35</f>
        <v>4083.4691797539112</v>
      </c>
      <c r="W9" s="57">
        <f>VirginiaUpside!E35</f>
        <v>2254.2119254811078</v>
      </c>
      <c r="X9" s="57">
        <f>VirginiaUpside!F35</f>
        <v>3345.5261266760108</v>
      </c>
      <c r="Y9" s="57">
        <f>VirginiaUpside!G35</f>
        <v>3679.7298930996158</v>
      </c>
      <c r="AA9" t="str">
        <f t="shared" ref="AA9:AA16" si="6">U9</f>
        <v>Upside</v>
      </c>
      <c r="AB9" s="57">
        <f>VirginiaUpside!D34</f>
        <v>36220.311678571394</v>
      </c>
      <c r="AC9" s="57">
        <f>VirginiaUpside!E34</f>
        <v>24483.215695284009</v>
      </c>
      <c r="AD9" s="57">
        <f>VirginiaUpside!F34</f>
        <v>33094.134905932347</v>
      </c>
      <c r="AE9" s="57">
        <f>VirginiaUpside!G34</f>
        <v>35008.124247689084</v>
      </c>
    </row>
    <row r="10" spans="1:51">
      <c r="D10" t="str">
        <f t="shared" si="2"/>
        <v>Downside</v>
      </c>
      <c r="E10" s="56" t="e">
        <f t="shared" si="4"/>
        <v>#REF!</v>
      </c>
      <c r="F10" s="56" t="e">
        <f t="shared" si="4"/>
        <v>#REF!</v>
      </c>
      <c r="G10" s="56" t="e">
        <f t="shared" si="4"/>
        <v>#REF!</v>
      </c>
      <c r="H10" s="56"/>
      <c r="I10" s="56" t="e">
        <f t="shared" si="4"/>
        <v>#REF!</v>
      </c>
      <c r="J10" s="56" t="e">
        <f t="shared" si="4"/>
        <v>#REF!</v>
      </c>
      <c r="K10" s="56" t="e">
        <f t="shared" si="4"/>
        <v>#REF!</v>
      </c>
      <c r="L10" s="56" t="e">
        <f t="shared" si="4"/>
        <v>#REF!</v>
      </c>
      <c r="M10" s="56" t="e">
        <f t="shared" si="4"/>
        <v>#REF!</v>
      </c>
      <c r="N10" s="56" t="e">
        <f t="shared" si="4"/>
        <v>#REF!</v>
      </c>
      <c r="O10" s="56" t="e">
        <f t="shared" si="4"/>
        <v>#REF!</v>
      </c>
      <c r="P10" s="56" t="e">
        <f t="shared" si="3"/>
        <v>#REF!</v>
      </c>
      <c r="Q10" s="56" t="e">
        <f t="shared" si="3"/>
        <v>#REF!</v>
      </c>
      <c r="R10" s="56" t="e">
        <f t="shared" si="3"/>
        <v>#REF!</v>
      </c>
      <c r="U10" t="str">
        <f t="shared" si="5"/>
        <v>Baseline</v>
      </c>
      <c r="V10" s="57">
        <f>VirginiaBaseline!D35</f>
        <v>4083.4691797539112</v>
      </c>
      <c r="W10" s="57">
        <f>VirginiaBaseline!E35</f>
        <v>2176.4047416064695</v>
      </c>
      <c r="X10" s="57">
        <f>VirginiaBaseline!F35</f>
        <v>3142.6977941292553</v>
      </c>
      <c r="Y10" s="57">
        <f>VirginiaBaseline!G35</f>
        <v>3474.1587823373652</v>
      </c>
      <c r="AA10" t="str">
        <f t="shared" si="6"/>
        <v>Baseline</v>
      </c>
      <c r="AB10" s="57">
        <f>VirginiaBaseline!D34</f>
        <v>36220.311678571394</v>
      </c>
      <c r="AC10" s="57">
        <f>VirginiaBaseline!E34</f>
        <v>23912.819080378285</v>
      </c>
      <c r="AD10" s="57">
        <f>VirginiaBaseline!F34</f>
        <v>32193.156555487763</v>
      </c>
      <c r="AE10" s="57">
        <f>VirginiaBaseline!G34</f>
        <v>34368.155671166394</v>
      </c>
    </row>
    <row r="11" spans="1:51">
      <c r="U11" t="str">
        <f t="shared" si="5"/>
        <v>Downside</v>
      </c>
      <c r="V11" s="57">
        <f>VirginiaDownside!D35</f>
        <v>4083.4691797539112</v>
      </c>
      <c r="W11" s="57">
        <f>VirginiaDownside!E35</f>
        <v>2106.6117706216855</v>
      </c>
      <c r="X11" s="57">
        <f>VirginiaDownside!F35</f>
        <v>2715.448219774466</v>
      </c>
      <c r="Y11" s="57">
        <f>VirginiaDownside!G35</f>
        <v>3160.7541672425505</v>
      </c>
      <c r="AA11" t="str">
        <f t="shared" si="6"/>
        <v>Downside</v>
      </c>
      <c r="AB11" s="57">
        <f>VirginiaDownside!D34</f>
        <v>36220.311678571394</v>
      </c>
      <c r="AC11" s="57">
        <f>VirginiaDownside!E34</f>
        <v>23383.226732226329</v>
      </c>
      <c r="AD11" s="57">
        <f>VirginiaDownside!F34</f>
        <v>30185.820343592924</v>
      </c>
      <c r="AE11" s="57">
        <f>VirginiaDownside!G34</f>
        <v>33348.178554402977</v>
      </c>
    </row>
    <row r="12" spans="1:51">
      <c r="D12" t="str">
        <f t="shared" ref="D12:D14" si="7">D8</f>
        <v>Upside</v>
      </c>
      <c r="F12" s="56" t="e">
        <f>F4/$E4-1</f>
        <v>#REF!</v>
      </c>
      <c r="G12" s="56" t="e">
        <f>G4/$E4-1</f>
        <v>#REF!</v>
      </c>
      <c r="AI12" t="s">
        <v>91</v>
      </c>
    </row>
    <row r="13" spans="1:51">
      <c r="C13" s="58" t="s">
        <v>9</v>
      </c>
      <c r="D13" t="str">
        <f t="shared" si="7"/>
        <v>Baseline</v>
      </c>
      <c r="F13" s="56" t="e">
        <f t="shared" ref="F13:G14" si="8">F5/$E5-1</f>
        <v>#REF!</v>
      </c>
      <c r="G13" s="56" t="e">
        <f t="shared" si="8"/>
        <v>#REF!</v>
      </c>
      <c r="V13">
        <f t="shared" ref="U13:Y16" si="9">V8</f>
        <v>2019</v>
      </c>
      <c r="W13">
        <f t="shared" si="9"/>
        <v>2020</v>
      </c>
      <c r="X13">
        <f t="shared" si="9"/>
        <v>2021</v>
      </c>
      <c r="Y13">
        <f t="shared" si="9"/>
        <v>2022</v>
      </c>
      <c r="AB13">
        <f t="shared" ref="AB13:AE13" si="10">AB8</f>
        <v>2019</v>
      </c>
      <c r="AC13">
        <f t="shared" si="10"/>
        <v>2020</v>
      </c>
      <c r="AD13">
        <f t="shared" si="10"/>
        <v>2021</v>
      </c>
      <c r="AE13">
        <f t="shared" si="10"/>
        <v>2022</v>
      </c>
    </row>
    <row r="14" spans="1:51">
      <c r="D14" s="59" t="str">
        <f t="shared" si="7"/>
        <v>Downside</v>
      </c>
      <c r="F14" s="56" t="e">
        <f t="shared" si="8"/>
        <v>#REF!</v>
      </c>
      <c r="G14" s="56" t="e">
        <f t="shared" si="8"/>
        <v>#REF!</v>
      </c>
      <c r="I14" s="53">
        <f t="shared" ref="I14:Q14" si="11">I2</f>
        <v>2020</v>
      </c>
      <c r="J14" s="53"/>
      <c r="K14" s="53"/>
      <c r="L14" s="53"/>
      <c r="M14" s="53">
        <f t="shared" si="11"/>
        <v>2021</v>
      </c>
      <c r="N14" s="53"/>
      <c r="O14" s="53"/>
      <c r="P14" s="53"/>
      <c r="Q14" s="53">
        <f t="shared" si="11"/>
        <v>2022</v>
      </c>
      <c r="R14" s="53"/>
      <c r="U14" t="str">
        <f t="shared" si="9"/>
        <v>Upside</v>
      </c>
      <c r="W14" s="56">
        <f>-($V9-W9)/$V9</f>
        <v>-0.44796646521599143</v>
      </c>
      <c r="X14" s="56">
        <f t="shared" ref="X14:Y14" si="12">-($V9-X9)/$V9</f>
        <v>-0.18071473558234921</v>
      </c>
      <c r="Y14" s="56">
        <f t="shared" si="12"/>
        <v>-9.8871638031715642E-2</v>
      </c>
      <c r="AA14" t="str">
        <f t="shared" si="6"/>
        <v>Upside</v>
      </c>
      <c r="AC14" s="56">
        <f>-($AB9-AC9)/$AB9</f>
        <v>-0.32404734910746968</v>
      </c>
      <c r="AD14" s="56">
        <f t="shared" ref="AD14:AE14" si="13">-($AB9-AD9)/$AB9</f>
        <v>-8.6310046152599795E-2</v>
      </c>
      <c r="AE14" s="56">
        <f t="shared" si="13"/>
        <v>-3.3467062394150031E-2</v>
      </c>
    </row>
    <row r="15" spans="1:51">
      <c r="D15" s="59"/>
      <c r="E15" s="17">
        <f t="shared" ref="E15:R15" si="14">E3</f>
        <v>2019</v>
      </c>
      <c r="F15" s="17">
        <f t="shared" si="14"/>
        <v>2020</v>
      </c>
      <c r="G15" s="17">
        <f t="shared" si="14"/>
        <v>2021</v>
      </c>
      <c r="H15" s="17"/>
      <c r="I15" s="17" t="str">
        <f t="shared" si="14"/>
        <v>Q1</v>
      </c>
      <c r="J15" s="17" t="str">
        <f t="shared" si="14"/>
        <v>Q2</v>
      </c>
      <c r="K15" s="17" t="str">
        <f t="shared" si="14"/>
        <v>Q3</v>
      </c>
      <c r="L15" s="17" t="str">
        <f t="shared" si="14"/>
        <v>Q4</v>
      </c>
      <c r="M15" s="17" t="str">
        <f t="shared" si="14"/>
        <v>Q1</v>
      </c>
      <c r="N15" s="17" t="str">
        <f t="shared" si="14"/>
        <v>Q2</v>
      </c>
      <c r="O15" s="17" t="str">
        <f t="shared" si="14"/>
        <v>Q3</v>
      </c>
      <c r="P15" s="17" t="str">
        <f t="shared" si="14"/>
        <v>Q4</v>
      </c>
      <c r="Q15" s="17" t="str">
        <f t="shared" si="14"/>
        <v>Q1</v>
      </c>
      <c r="R15" s="17" t="str">
        <f t="shared" si="14"/>
        <v>Q2</v>
      </c>
      <c r="U15" t="str">
        <f t="shared" si="9"/>
        <v>Baseline</v>
      </c>
      <c r="W15" s="56">
        <f t="shared" ref="W15:Y16" si="15">-($V10-W10)/$V10</f>
        <v>-0.46702065185229835</v>
      </c>
      <c r="X15" s="56">
        <f t="shared" si="15"/>
        <v>-0.23038532782102478</v>
      </c>
      <c r="Y15" s="56">
        <f t="shared" si="15"/>
        <v>-0.14921390871211765</v>
      </c>
      <c r="AA15" t="str">
        <f t="shared" si="6"/>
        <v>Baseline</v>
      </c>
      <c r="AC15" s="56">
        <f t="shared" ref="AC15:AE15" si="16">-($AB10-AC10)/$AB10</f>
        <v>-0.33979532554587177</v>
      </c>
      <c r="AD15" s="56">
        <f t="shared" si="16"/>
        <v>-0.11118499362516998</v>
      </c>
      <c r="AE15" s="56">
        <f t="shared" si="16"/>
        <v>-5.1135838472112574E-2</v>
      </c>
    </row>
    <row r="16" spans="1:51">
      <c r="A16" s="59" t="e">
        <f t="shared" ref="A16:A50" si="17">D16&amp;$C$13</f>
        <v>#REF!</v>
      </c>
      <c r="D16" s="59" t="e">
        <f>#REF!</f>
        <v>#REF!</v>
      </c>
      <c r="E16" s="33" t="e">
        <f>#REF!</f>
        <v>#REF!</v>
      </c>
      <c r="F16" s="33" t="e">
        <f>#REF!</f>
        <v>#REF!</v>
      </c>
      <c r="G16" s="33" t="e">
        <f>#REF!</f>
        <v>#REF!</v>
      </c>
      <c r="H16" s="33" t="e">
        <f>#REF!</f>
        <v>#REF!</v>
      </c>
      <c r="I16" s="33" t="e">
        <f>#REF!</f>
        <v>#REF!</v>
      </c>
      <c r="J16" s="33" t="e">
        <f>#REF!</f>
        <v>#REF!</v>
      </c>
      <c r="K16" s="33" t="e">
        <f>#REF!</f>
        <v>#REF!</v>
      </c>
      <c r="L16" s="33" t="e">
        <f>#REF!</f>
        <v>#REF!</v>
      </c>
      <c r="M16" s="33" t="e">
        <f>#REF!</f>
        <v>#REF!</v>
      </c>
      <c r="N16" t="e">
        <f>#REF!</f>
        <v>#REF!</v>
      </c>
      <c r="O16" t="e">
        <f>#REF!</f>
        <v>#REF!</v>
      </c>
      <c r="P16" t="e">
        <f>#REF!</f>
        <v>#REF!</v>
      </c>
      <c r="Q16" t="e">
        <f>#REF!</f>
        <v>#REF!</v>
      </c>
      <c r="R16" t="e">
        <f>#REF!</f>
        <v>#REF!</v>
      </c>
      <c r="U16" t="str">
        <f t="shared" si="9"/>
        <v>Downside</v>
      </c>
      <c r="W16" s="56">
        <f t="shared" si="15"/>
        <v>-0.48411223940016618</v>
      </c>
      <c r="X16" s="56">
        <f t="shared" si="15"/>
        <v>-0.33501439578929026</v>
      </c>
      <c r="Y16" s="56">
        <f t="shared" si="15"/>
        <v>-0.22596350600274834</v>
      </c>
      <c r="AA16" t="str">
        <f t="shared" si="6"/>
        <v>Downside</v>
      </c>
      <c r="AC16" s="56">
        <f t="shared" ref="AC16:AE16" si="18">-($AB11-AC11)/$AB11</f>
        <v>-0.35441674440200144</v>
      </c>
      <c r="AD16" s="56">
        <f t="shared" si="18"/>
        <v>-0.16660517415007739</v>
      </c>
      <c r="AE16" s="56">
        <f t="shared" si="18"/>
        <v>-7.9296201249080461E-2</v>
      </c>
    </row>
    <row r="17" spans="1:27">
      <c r="A17" s="59" t="e">
        <f t="shared" si="17"/>
        <v>#REF!</v>
      </c>
      <c r="D17" s="59" t="e">
        <f>#REF!</f>
        <v>#REF!</v>
      </c>
      <c r="E17" s="33" t="e">
        <f>#REF!</f>
        <v>#REF!</v>
      </c>
      <c r="F17" s="33" t="e">
        <f>#REF!</f>
        <v>#REF!</v>
      </c>
      <c r="G17" s="33" t="e">
        <f>#REF!</f>
        <v>#REF!</v>
      </c>
      <c r="H17" s="33" t="e">
        <f>#REF!</f>
        <v>#REF!</v>
      </c>
      <c r="I17" s="33" t="e">
        <f>#REF!</f>
        <v>#REF!</v>
      </c>
      <c r="J17" s="33" t="e">
        <f>#REF!</f>
        <v>#REF!</v>
      </c>
      <c r="K17" s="33" t="e">
        <f>#REF!</f>
        <v>#REF!</v>
      </c>
      <c r="L17" s="33" t="e">
        <f>#REF!</f>
        <v>#REF!</v>
      </c>
      <c r="M17" s="33" t="e">
        <f>#REF!</f>
        <v>#REF!</v>
      </c>
      <c r="N17" t="e">
        <f>#REF!</f>
        <v>#REF!</v>
      </c>
      <c r="O17" t="e">
        <f>#REF!</f>
        <v>#REF!</v>
      </c>
      <c r="P17" t="e">
        <f>#REF!</f>
        <v>#REF!</v>
      </c>
      <c r="Q17" t="e">
        <f>#REF!</f>
        <v>#REF!</v>
      </c>
      <c r="R17" t="e">
        <f>#REF!</f>
        <v>#REF!</v>
      </c>
    </row>
    <row r="18" spans="1:27">
      <c r="A18" s="59" t="e">
        <f t="shared" si="17"/>
        <v>#REF!</v>
      </c>
      <c r="D18" s="59" t="e">
        <f>#REF!</f>
        <v>#REF!</v>
      </c>
      <c r="E18" s="33" t="e">
        <f>#REF!</f>
        <v>#REF!</v>
      </c>
      <c r="F18" s="33" t="e">
        <f>#REF!</f>
        <v>#REF!</v>
      </c>
      <c r="G18" s="33" t="e">
        <f>#REF!</f>
        <v>#REF!</v>
      </c>
      <c r="H18" s="33" t="e">
        <f>#REF!</f>
        <v>#REF!</v>
      </c>
      <c r="I18" s="33" t="e">
        <f>#REF!</f>
        <v>#REF!</v>
      </c>
      <c r="J18" s="33" t="e">
        <f>#REF!</f>
        <v>#REF!</v>
      </c>
      <c r="K18" s="33" t="e">
        <f>#REF!</f>
        <v>#REF!</v>
      </c>
      <c r="L18" s="33" t="e">
        <f>#REF!</f>
        <v>#REF!</v>
      </c>
      <c r="M18" s="33" t="e">
        <f>#REF!</f>
        <v>#REF!</v>
      </c>
      <c r="N18" t="e">
        <f>#REF!</f>
        <v>#REF!</v>
      </c>
      <c r="O18" t="e">
        <f>#REF!</f>
        <v>#REF!</v>
      </c>
      <c r="P18" t="e">
        <f>#REF!</f>
        <v>#REF!</v>
      </c>
      <c r="Q18" t="e">
        <f>#REF!</f>
        <v>#REF!</v>
      </c>
      <c r="R18" t="e">
        <f>#REF!</f>
        <v>#REF!</v>
      </c>
    </row>
    <row r="19" spans="1:27">
      <c r="A19" s="59" t="e">
        <f t="shared" si="17"/>
        <v>#REF!</v>
      </c>
      <c r="D19" s="59" t="e">
        <f>#REF!</f>
        <v>#REF!</v>
      </c>
      <c r="E19" s="35" t="e">
        <f>#REF!</f>
        <v>#REF!</v>
      </c>
      <c r="F19" s="35" t="e">
        <f>#REF!</f>
        <v>#REF!</v>
      </c>
      <c r="G19" s="35" t="e">
        <f>#REF!</f>
        <v>#REF!</v>
      </c>
      <c r="H19" s="35" t="e">
        <f>#REF!</f>
        <v>#REF!</v>
      </c>
      <c r="I19" s="35" t="e">
        <f>#REF!</f>
        <v>#REF!</v>
      </c>
      <c r="J19" s="35" t="e">
        <f>#REF!</f>
        <v>#REF!</v>
      </c>
      <c r="K19" s="35" t="e">
        <f>#REF!</f>
        <v>#REF!</v>
      </c>
      <c r="L19" s="35" t="e">
        <f>#REF!</f>
        <v>#REF!</v>
      </c>
      <c r="M19" s="35" t="e">
        <f>#REF!</f>
        <v>#REF!</v>
      </c>
      <c r="N19" t="e">
        <f>#REF!</f>
        <v>#REF!</v>
      </c>
      <c r="O19" t="e">
        <f>#REF!</f>
        <v>#REF!</v>
      </c>
      <c r="P19" t="e">
        <f>#REF!</f>
        <v>#REF!</v>
      </c>
      <c r="Q19" t="e">
        <f>#REF!</f>
        <v>#REF!</v>
      </c>
      <c r="R19" t="e">
        <f>#REF!</f>
        <v>#REF!</v>
      </c>
    </row>
    <row r="20" spans="1:27">
      <c r="A20" s="59" t="e">
        <f t="shared" si="17"/>
        <v>#REF!</v>
      </c>
      <c r="D20" s="59" t="e">
        <f>#REF!</f>
        <v>#REF!</v>
      </c>
      <c r="E20" s="30" t="e">
        <f>#REF!</f>
        <v>#REF!</v>
      </c>
      <c r="F20" s="30" t="e">
        <f>#REF!</f>
        <v>#REF!</v>
      </c>
      <c r="G20" s="30" t="e">
        <f>#REF!</f>
        <v>#REF!</v>
      </c>
      <c r="H20" s="30" t="e">
        <f>#REF!</f>
        <v>#REF!</v>
      </c>
      <c r="I20" s="30" t="e">
        <f>#REF!</f>
        <v>#REF!</v>
      </c>
      <c r="J20" s="30" t="e">
        <f>#REF!</f>
        <v>#REF!</v>
      </c>
      <c r="K20" s="30" t="e">
        <f>#REF!</f>
        <v>#REF!</v>
      </c>
      <c r="L20" s="30" t="e">
        <f>#REF!</f>
        <v>#REF!</v>
      </c>
      <c r="M20" s="30" t="e">
        <f>#REF!</f>
        <v>#REF!</v>
      </c>
      <c r="N20" t="e">
        <f>#REF!</f>
        <v>#REF!</v>
      </c>
      <c r="O20" t="e">
        <f>#REF!</f>
        <v>#REF!</v>
      </c>
      <c r="P20" t="e">
        <f>#REF!</f>
        <v>#REF!</v>
      </c>
      <c r="Q20" t="e">
        <f>#REF!</f>
        <v>#REF!</v>
      </c>
      <c r="R20" t="e">
        <f>#REF!</f>
        <v>#REF!</v>
      </c>
      <c r="V20">
        <f t="shared" ref="U20:Y23" si="19">V8</f>
        <v>2019</v>
      </c>
      <c r="W20">
        <f t="shared" si="19"/>
        <v>2020</v>
      </c>
      <c r="X20">
        <f t="shared" si="19"/>
        <v>2021</v>
      </c>
      <c r="Y20">
        <f t="shared" si="19"/>
        <v>2022</v>
      </c>
    </row>
    <row r="21" spans="1:27">
      <c r="A21" s="59" t="e">
        <f t="shared" si="17"/>
        <v>#REF!</v>
      </c>
      <c r="D21" s="59" t="e">
        <f>#REF!</f>
        <v>#REF!</v>
      </c>
      <c r="E21" s="33" t="e">
        <f>#REF!</f>
        <v>#REF!</v>
      </c>
      <c r="F21" s="33" t="e">
        <f>#REF!</f>
        <v>#REF!</v>
      </c>
      <c r="G21" s="33" t="e">
        <f>#REF!</f>
        <v>#REF!</v>
      </c>
      <c r="H21" s="33" t="e">
        <f>#REF!</f>
        <v>#REF!</v>
      </c>
      <c r="I21" s="33" t="e">
        <f>#REF!</f>
        <v>#REF!</v>
      </c>
      <c r="J21" s="33" t="e">
        <f>#REF!</f>
        <v>#REF!</v>
      </c>
      <c r="K21" s="33" t="e">
        <f>#REF!</f>
        <v>#REF!</v>
      </c>
      <c r="L21" s="33" t="e">
        <f>#REF!</f>
        <v>#REF!</v>
      </c>
      <c r="M21" s="33" t="e">
        <f>#REF!</f>
        <v>#REF!</v>
      </c>
      <c r="N21" t="e">
        <f>#REF!</f>
        <v>#REF!</v>
      </c>
      <c r="O21" t="e">
        <f>#REF!</f>
        <v>#REF!</v>
      </c>
      <c r="P21" t="e">
        <f>#REF!</f>
        <v>#REF!</v>
      </c>
      <c r="Q21" t="e">
        <f>#REF!</f>
        <v>#REF!</v>
      </c>
      <c r="R21" t="e">
        <f>#REF!</f>
        <v>#REF!</v>
      </c>
      <c r="U21" t="str">
        <f t="shared" si="19"/>
        <v>Upside</v>
      </c>
      <c r="V21" t="e">
        <f>#REF!</f>
        <v>#REF!</v>
      </c>
      <c r="W21" t="e">
        <f>#REF!</f>
        <v>#REF!</v>
      </c>
      <c r="X21" t="e">
        <f>#REF!</f>
        <v>#REF!</v>
      </c>
      <c r="Y21" t="e">
        <f>#REF!</f>
        <v>#REF!</v>
      </c>
    </row>
    <row r="22" spans="1:27">
      <c r="A22" s="59" t="e">
        <f t="shared" si="17"/>
        <v>#REF!</v>
      </c>
      <c r="D22" s="59" t="e">
        <f>#REF!</f>
        <v>#REF!</v>
      </c>
      <c r="E22" s="33" t="e">
        <f>#REF!</f>
        <v>#REF!</v>
      </c>
      <c r="F22" s="33" t="e">
        <f>#REF!</f>
        <v>#REF!</v>
      </c>
      <c r="G22" s="33" t="e">
        <f>#REF!</f>
        <v>#REF!</v>
      </c>
      <c r="H22" s="33" t="e">
        <f>#REF!</f>
        <v>#REF!</v>
      </c>
      <c r="I22" s="33" t="e">
        <f>#REF!</f>
        <v>#REF!</v>
      </c>
      <c r="J22" s="33" t="e">
        <f>#REF!</f>
        <v>#REF!</v>
      </c>
      <c r="K22" s="33" t="e">
        <f>#REF!</f>
        <v>#REF!</v>
      </c>
      <c r="L22" s="33" t="e">
        <f>#REF!</f>
        <v>#REF!</v>
      </c>
      <c r="M22" s="33" t="e">
        <f>#REF!</f>
        <v>#REF!</v>
      </c>
      <c r="N22" t="e">
        <f>#REF!</f>
        <v>#REF!</v>
      </c>
      <c r="O22" t="e">
        <f>#REF!</f>
        <v>#REF!</v>
      </c>
      <c r="P22" t="e">
        <f>#REF!</f>
        <v>#REF!</v>
      </c>
      <c r="Q22" t="e">
        <f>#REF!</f>
        <v>#REF!</v>
      </c>
      <c r="R22" t="e">
        <f>#REF!</f>
        <v>#REF!</v>
      </c>
      <c r="U22" t="str">
        <f t="shared" si="19"/>
        <v>Baseline</v>
      </c>
      <c r="V22" t="e">
        <f>#REF!</f>
        <v>#REF!</v>
      </c>
      <c r="W22" t="e">
        <f>#REF!</f>
        <v>#REF!</v>
      </c>
      <c r="X22" t="e">
        <f>#REF!</f>
        <v>#REF!</v>
      </c>
      <c r="Y22" t="e">
        <f>#REF!</f>
        <v>#REF!</v>
      </c>
    </row>
    <row r="23" spans="1:27">
      <c r="A23" s="59" t="e">
        <f t="shared" si="17"/>
        <v>#REF!</v>
      </c>
      <c r="D23" s="59" t="e">
        <f>#REF!</f>
        <v>#REF!</v>
      </c>
      <c r="E23" s="33" t="e">
        <f>#REF!</f>
        <v>#REF!</v>
      </c>
      <c r="F23" s="33" t="e">
        <f>#REF!</f>
        <v>#REF!</v>
      </c>
      <c r="G23" s="33" t="e">
        <f>#REF!</f>
        <v>#REF!</v>
      </c>
      <c r="H23" s="33" t="e">
        <f>#REF!</f>
        <v>#REF!</v>
      </c>
      <c r="I23" s="33" t="e">
        <f>#REF!</f>
        <v>#REF!</v>
      </c>
      <c r="J23" s="33" t="e">
        <f>#REF!</f>
        <v>#REF!</v>
      </c>
      <c r="K23" s="33" t="e">
        <f>#REF!</f>
        <v>#REF!</v>
      </c>
      <c r="L23" s="33" t="e">
        <f>#REF!</f>
        <v>#REF!</v>
      </c>
      <c r="M23" s="33" t="e">
        <f>#REF!</f>
        <v>#REF!</v>
      </c>
      <c r="N23" t="e">
        <f>#REF!</f>
        <v>#REF!</v>
      </c>
      <c r="O23" t="e">
        <f>#REF!</f>
        <v>#REF!</v>
      </c>
      <c r="P23" t="e">
        <f>#REF!</f>
        <v>#REF!</v>
      </c>
      <c r="Q23" t="e">
        <f>#REF!</f>
        <v>#REF!</v>
      </c>
      <c r="R23" t="e">
        <f>#REF!</f>
        <v>#REF!</v>
      </c>
      <c r="U23" t="str">
        <f t="shared" si="19"/>
        <v>Downside</v>
      </c>
      <c r="V23" t="e">
        <f>#REF!</f>
        <v>#REF!</v>
      </c>
      <c r="W23" t="e">
        <f>#REF!</f>
        <v>#REF!</v>
      </c>
      <c r="X23" t="e">
        <f>#REF!</f>
        <v>#REF!</v>
      </c>
      <c r="Y23" t="e">
        <f>#REF!</f>
        <v>#REF!</v>
      </c>
    </row>
    <row r="24" spans="1:27">
      <c r="A24" s="59" t="e">
        <f t="shared" si="17"/>
        <v>#REF!</v>
      </c>
      <c r="D24" s="59" t="e">
        <f>#REF!</f>
        <v>#REF!</v>
      </c>
      <c r="E24" s="33" t="e">
        <f>#REF!</f>
        <v>#REF!</v>
      </c>
      <c r="F24" s="33" t="e">
        <f>#REF!</f>
        <v>#REF!</v>
      </c>
      <c r="G24" s="33" t="e">
        <f>#REF!</f>
        <v>#REF!</v>
      </c>
      <c r="H24" s="33" t="e">
        <f>#REF!</f>
        <v>#REF!</v>
      </c>
      <c r="I24" s="33" t="e">
        <f>#REF!</f>
        <v>#REF!</v>
      </c>
      <c r="J24" s="33" t="e">
        <f>#REF!</f>
        <v>#REF!</v>
      </c>
      <c r="K24" s="33" t="e">
        <f>#REF!</f>
        <v>#REF!</v>
      </c>
      <c r="L24" s="33" t="e">
        <f>#REF!</f>
        <v>#REF!</v>
      </c>
      <c r="M24" s="33" t="e">
        <f>#REF!</f>
        <v>#REF!</v>
      </c>
      <c r="N24" t="e">
        <f>#REF!</f>
        <v>#REF!</v>
      </c>
      <c r="O24" t="e">
        <f>#REF!</f>
        <v>#REF!</v>
      </c>
      <c r="P24" t="e">
        <f>#REF!</f>
        <v>#REF!</v>
      </c>
      <c r="Q24" t="e">
        <f>#REF!</f>
        <v>#REF!</v>
      </c>
      <c r="R24" t="e">
        <f>#REF!</f>
        <v>#REF!</v>
      </c>
      <c r="V24">
        <v>2007</v>
      </c>
      <c r="W24">
        <v>2008</v>
      </c>
      <c r="X24">
        <v>2009</v>
      </c>
      <c r="Y24">
        <v>2010</v>
      </c>
      <c r="Z24">
        <v>2011</v>
      </c>
      <c r="AA24">
        <v>2012</v>
      </c>
    </row>
    <row r="25" spans="1:27">
      <c r="A25" s="59" t="e">
        <f t="shared" si="17"/>
        <v>#REF!</v>
      </c>
      <c r="D25" s="59" t="e">
        <f>#REF!</f>
        <v>#REF!</v>
      </c>
      <c r="E25" s="33" t="e">
        <f>#REF!</f>
        <v>#REF!</v>
      </c>
      <c r="F25" s="33" t="e">
        <f>#REF!</f>
        <v>#REF!</v>
      </c>
      <c r="G25" s="33" t="e">
        <f>#REF!</f>
        <v>#REF!</v>
      </c>
      <c r="H25" s="33" t="e">
        <f>#REF!</f>
        <v>#REF!</v>
      </c>
      <c r="I25" s="33" t="e">
        <f>#REF!</f>
        <v>#REF!</v>
      </c>
      <c r="J25" s="33" t="e">
        <f>#REF!</f>
        <v>#REF!</v>
      </c>
      <c r="K25" s="33" t="e">
        <f>#REF!</f>
        <v>#REF!</v>
      </c>
      <c r="L25" s="33" t="e">
        <f>#REF!</f>
        <v>#REF!</v>
      </c>
      <c r="M25" s="33" t="e">
        <f>#REF!</f>
        <v>#REF!</v>
      </c>
      <c r="N25" t="e">
        <f>#REF!</f>
        <v>#REF!</v>
      </c>
      <c r="O25" t="e">
        <f>#REF!</f>
        <v>#REF!</v>
      </c>
      <c r="P25" t="e">
        <f>#REF!</f>
        <v>#REF!</v>
      </c>
      <c r="Q25" t="e">
        <f>#REF!</f>
        <v>#REF!</v>
      </c>
      <c r="R25" t="e">
        <f>#REF!</f>
        <v>#REF!</v>
      </c>
      <c r="U25" s="59" t="s">
        <v>105</v>
      </c>
      <c r="V25">
        <v>29701336</v>
      </c>
      <c r="W25">
        <v>29371810</v>
      </c>
      <c r="X25">
        <v>27280892</v>
      </c>
      <c r="Y25">
        <v>28770338</v>
      </c>
      <c r="Z25">
        <v>30113029</v>
      </c>
      <c r="AA25">
        <v>31754201</v>
      </c>
    </row>
    <row r="26" spans="1:27">
      <c r="A26" s="59" t="e">
        <f t="shared" si="17"/>
        <v>#REF!</v>
      </c>
      <c r="D26" s="59" t="e">
        <f>#REF!</f>
        <v>#REF!</v>
      </c>
      <c r="E26" s="33" t="e">
        <f>#REF!</f>
        <v>#REF!</v>
      </c>
      <c r="F26" s="33" t="e">
        <f>#REF!</f>
        <v>#REF!</v>
      </c>
      <c r="G26" s="33" t="e">
        <f>#REF!</f>
        <v>#REF!</v>
      </c>
      <c r="H26" s="33" t="e">
        <f>#REF!</f>
        <v>#REF!</v>
      </c>
      <c r="I26" s="33" t="e">
        <f>#REF!</f>
        <v>#REF!</v>
      </c>
      <c r="J26" s="33" t="e">
        <f>#REF!</f>
        <v>#REF!</v>
      </c>
      <c r="K26" s="33" t="e">
        <f>#REF!</f>
        <v>#REF!</v>
      </c>
      <c r="L26" s="33" t="e">
        <f>#REF!</f>
        <v>#REF!</v>
      </c>
      <c r="M26" s="33" t="e">
        <f>#REF!</f>
        <v>#REF!</v>
      </c>
      <c r="N26" t="e">
        <f>#REF!</f>
        <v>#REF!</v>
      </c>
      <c r="O26" t="e">
        <f>#REF!</f>
        <v>#REF!</v>
      </c>
      <c r="P26" t="e">
        <f>#REF!</f>
        <v>#REF!</v>
      </c>
      <c r="Q26" t="e">
        <f>#REF!</f>
        <v>#REF!</v>
      </c>
      <c r="R26" t="e">
        <f>#REF!</f>
        <v>#REF!</v>
      </c>
    </row>
    <row r="27" spans="1:27">
      <c r="A27" s="59" t="e">
        <f t="shared" si="17"/>
        <v>#REF!</v>
      </c>
      <c r="D27" s="59" t="e">
        <f>#REF!</f>
        <v>#REF!</v>
      </c>
      <c r="E27" s="27" t="e">
        <f>#REF!</f>
        <v>#REF!</v>
      </c>
      <c r="F27" s="27" t="e">
        <f>#REF!</f>
        <v>#REF!</v>
      </c>
      <c r="G27" s="27" t="e">
        <f>#REF!</f>
        <v>#REF!</v>
      </c>
      <c r="H27" s="27" t="e">
        <f>#REF!</f>
        <v>#REF!</v>
      </c>
      <c r="I27" s="27" t="e">
        <f>#REF!</f>
        <v>#REF!</v>
      </c>
      <c r="J27" s="27" t="e">
        <f>#REF!</f>
        <v>#REF!</v>
      </c>
      <c r="K27" s="27" t="e">
        <f>#REF!</f>
        <v>#REF!</v>
      </c>
      <c r="L27" s="27" t="e">
        <f>#REF!</f>
        <v>#REF!</v>
      </c>
      <c r="M27" s="27" t="e">
        <f>#REF!</f>
        <v>#REF!</v>
      </c>
      <c r="N27" t="e">
        <f>#REF!</f>
        <v>#REF!</v>
      </c>
      <c r="O27" t="e">
        <f>#REF!</f>
        <v>#REF!</v>
      </c>
      <c r="P27" t="e">
        <f>#REF!</f>
        <v>#REF!</v>
      </c>
      <c r="Q27" t="e">
        <f>#REF!</f>
        <v>#REF!</v>
      </c>
      <c r="R27" t="e">
        <f>#REF!</f>
        <v>#REF!</v>
      </c>
      <c r="V27" t="s">
        <v>59</v>
      </c>
      <c r="W27" t="s">
        <v>60</v>
      </c>
      <c r="X27" t="s">
        <v>61</v>
      </c>
      <c r="Y27" t="s">
        <v>62</v>
      </c>
    </row>
    <row r="28" spans="1:27">
      <c r="A28" s="59" t="e">
        <f t="shared" si="17"/>
        <v>#REF!</v>
      </c>
      <c r="D28" s="59" t="e">
        <f>#REF!</f>
        <v>#REF!</v>
      </c>
      <c r="E28" s="39" t="e">
        <f>#REF!</f>
        <v>#REF!</v>
      </c>
      <c r="F28" s="39" t="e">
        <f>#REF!</f>
        <v>#REF!</v>
      </c>
      <c r="G28" s="39" t="e">
        <f>#REF!</f>
        <v>#REF!</v>
      </c>
      <c r="H28" s="39" t="e">
        <f>#REF!</f>
        <v>#REF!</v>
      </c>
      <c r="I28" s="39" t="e">
        <f>#REF!</f>
        <v>#REF!</v>
      </c>
      <c r="J28" s="39" t="e">
        <f>#REF!</f>
        <v>#REF!</v>
      </c>
      <c r="K28" s="39" t="e">
        <f>#REF!</f>
        <v>#REF!</v>
      </c>
      <c r="L28" s="39" t="e">
        <f>#REF!</f>
        <v>#REF!</v>
      </c>
      <c r="M28" s="39" t="e">
        <f>#REF!</f>
        <v>#REF!</v>
      </c>
      <c r="N28" t="e">
        <f>#REF!</f>
        <v>#REF!</v>
      </c>
      <c r="O28" t="e">
        <f>#REF!</f>
        <v>#REF!</v>
      </c>
      <c r="P28" t="e">
        <f>#REF!</f>
        <v>#REF!</v>
      </c>
      <c r="Q28" t="e">
        <f>#REF!</f>
        <v>#REF!</v>
      </c>
      <c r="R28" t="e">
        <f>#REF!</f>
        <v>#REF!</v>
      </c>
      <c r="V28">
        <f>V20</f>
        <v>2019</v>
      </c>
      <c r="W28">
        <f>W20</f>
        <v>2020</v>
      </c>
      <c r="X28">
        <f>X20</f>
        <v>2021</v>
      </c>
      <c r="Y28">
        <f>Y20</f>
        <v>2022</v>
      </c>
    </row>
    <row r="29" spans="1:27">
      <c r="A29" s="59" t="e">
        <f t="shared" si="17"/>
        <v>#REF!</v>
      </c>
      <c r="D29" s="59" t="e">
        <f>#REF!</f>
        <v>#REF!</v>
      </c>
      <c r="E29" s="33" t="e">
        <f>#REF!</f>
        <v>#REF!</v>
      </c>
      <c r="F29" s="33" t="e">
        <f>#REF!</f>
        <v>#REF!</v>
      </c>
      <c r="G29" s="33" t="e">
        <f>#REF!</f>
        <v>#REF!</v>
      </c>
      <c r="H29" s="33" t="e">
        <f>#REF!</f>
        <v>#REF!</v>
      </c>
      <c r="I29" s="33" t="e">
        <f>#REF!</f>
        <v>#REF!</v>
      </c>
      <c r="J29" s="33" t="e">
        <f>#REF!</f>
        <v>#REF!</v>
      </c>
      <c r="K29" s="33" t="e">
        <f>#REF!</f>
        <v>#REF!</v>
      </c>
      <c r="L29" s="33" t="e">
        <f>#REF!</f>
        <v>#REF!</v>
      </c>
      <c r="M29" s="33" t="e">
        <f>#REF!</f>
        <v>#REF!</v>
      </c>
      <c r="N29" t="e">
        <f>#REF!</f>
        <v>#REF!</v>
      </c>
      <c r="O29" t="e">
        <f>#REF!</f>
        <v>#REF!</v>
      </c>
      <c r="P29" t="e">
        <f>#REF!</f>
        <v>#REF!</v>
      </c>
      <c r="Q29" t="e">
        <f>#REF!</f>
        <v>#REF!</v>
      </c>
      <c r="R29" t="e">
        <f>#REF!</f>
        <v>#REF!</v>
      </c>
      <c r="V29" t="str">
        <f>V27&amp;" ("&amp;V28&amp;")"</f>
        <v>Pre-crisis (2019)</v>
      </c>
      <c r="W29" t="str">
        <f t="shared" ref="W29:Y29" si="20">W27&amp;" ("&amp;W28&amp;")"</f>
        <v>Crisis year (2020)</v>
      </c>
      <c r="X29" t="str">
        <f t="shared" si="20"/>
        <v>Post-crisis year 1 (2021)</v>
      </c>
      <c r="Y29" t="str">
        <f t="shared" si="20"/>
        <v>Post-crisis year 2 (2022)</v>
      </c>
    </row>
    <row r="30" spans="1:27">
      <c r="A30" s="59" t="str">
        <f t="shared" si="17"/>
        <v>Upside</v>
      </c>
      <c r="D30" s="59"/>
      <c r="E30" s="39" t="e">
        <f>#REF!</f>
        <v>#REF!</v>
      </c>
      <c r="F30" s="39" t="e">
        <f>#REF!</f>
        <v>#REF!</v>
      </c>
      <c r="G30" s="39" t="e">
        <f>#REF!</f>
        <v>#REF!</v>
      </c>
      <c r="H30" s="39" t="e">
        <f>#REF!</f>
        <v>#REF!</v>
      </c>
      <c r="I30" s="39" t="e">
        <f>#REF!</f>
        <v>#REF!</v>
      </c>
      <c r="J30" s="39" t="e">
        <f>#REF!</f>
        <v>#REF!</v>
      </c>
      <c r="K30" s="39" t="e">
        <f>#REF!</f>
        <v>#REF!</v>
      </c>
      <c r="L30" s="39" t="e">
        <f>#REF!</f>
        <v>#REF!</v>
      </c>
      <c r="M30" s="39" t="e">
        <f>#REF!</f>
        <v>#REF!</v>
      </c>
      <c r="N30" t="e">
        <f>#REF!</f>
        <v>#REF!</v>
      </c>
      <c r="O30" t="e">
        <f>#REF!</f>
        <v>#REF!</v>
      </c>
      <c r="P30" t="e">
        <f>#REF!</f>
        <v>#REF!</v>
      </c>
      <c r="Q30" t="e">
        <f>#REF!</f>
        <v>#REF!</v>
      </c>
      <c r="R30" t="e">
        <f>#REF!</f>
        <v>#REF!</v>
      </c>
      <c r="U30" t="str">
        <f>U21</f>
        <v>Upside</v>
      </c>
      <c r="V30" t="e">
        <f t="shared" ref="V30:Y32" si="21">100*V21/$V21</f>
        <v>#REF!</v>
      </c>
      <c r="W30" t="e">
        <f t="shared" si="21"/>
        <v>#REF!</v>
      </c>
      <c r="X30" t="e">
        <f t="shared" si="21"/>
        <v>#REF!</v>
      </c>
      <c r="Y30" t="e">
        <f t="shared" si="21"/>
        <v>#REF!</v>
      </c>
    </row>
    <row r="31" spans="1:27">
      <c r="A31" s="59" t="str">
        <f t="shared" si="17"/>
        <v>Upside</v>
      </c>
      <c r="D31" s="59"/>
      <c r="E31" s="35" t="e">
        <f>#REF!</f>
        <v>#REF!</v>
      </c>
      <c r="F31" s="35" t="e">
        <f>#REF!</f>
        <v>#REF!</v>
      </c>
      <c r="G31" s="35" t="e">
        <f>#REF!</f>
        <v>#REF!</v>
      </c>
      <c r="H31" s="35" t="e">
        <f>#REF!</f>
        <v>#REF!</v>
      </c>
      <c r="I31" s="35" t="e">
        <f>#REF!</f>
        <v>#REF!</v>
      </c>
      <c r="J31" s="35" t="e">
        <f>#REF!</f>
        <v>#REF!</v>
      </c>
      <c r="K31" s="35" t="e">
        <f>#REF!</f>
        <v>#REF!</v>
      </c>
      <c r="L31" s="35" t="e">
        <f>#REF!</f>
        <v>#REF!</v>
      </c>
      <c r="M31" s="35" t="e">
        <f>#REF!</f>
        <v>#REF!</v>
      </c>
      <c r="N31" t="e">
        <f>#REF!</f>
        <v>#REF!</v>
      </c>
      <c r="O31" t="e">
        <f>#REF!</f>
        <v>#REF!</v>
      </c>
      <c r="P31" t="e">
        <f>#REF!</f>
        <v>#REF!</v>
      </c>
      <c r="Q31" t="e">
        <f>#REF!</f>
        <v>#REF!</v>
      </c>
      <c r="R31" t="e">
        <f>#REF!</f>
        <v>#REF!</v>
      </c>
      <c r="U31" t="str">
        <f>U22</f>
        <v>Baseline</v>
      </c>
      <c r="V31" t="e">
        <f t="shared" si="21"/>
        <v>#REF!</v>
      </c>
      <c r="W31" t="e">
        <f t="shared" si="21"/>
        <v>#REF!</v>
      </c>
      <c r="X31" t="e">
        <f t="shared" si="21"/>
        <v>#REF!</v>
      </c>
      <c r="Y31" t="e">
        <f t="shared" si="21"/>
        <v>#REF!</v>
      </c>
    </row>
    <row r="32" spans="1:27">
      <c r="A32" s="59" t="str">
        <f t="shared" si="17"/>
        <v>Upside</v>
      </c>
      <c r="D32" s="59"/>
      <c r="E32" s="33" t="e">
        <f>#REF!</f>
        <v>#REF!</v>
      </c>
      <c r="F32" s="33" t="e">
        <f>#REF!</f>
        <v>#REF!</v>
      </c>
      <c r="G32" s="33" t="e">
        <f>#REF!</f>
        <v>#REF!</v>
      </c>
      <c r="H32" s="33" t="e">
        <f>#REF!</f>
        <v>#REF!</v>
      </c>
      <c r="I32" s="33" t="e">
        <f>#REF!</f>
        <v>#REF!</v>
      </c>
      <c r="J32" s="33" t="e">
        <f>#REF!</f>
        <v>#REF!</v>
      </c>
      <c r="K32" s="33" t="e">
        <f>#REF!</f>
        <v>#REF!</v>
      </c>
      <c r="L32" s="33" t="e">
        <f>#REF!</f>
        <v>#REF!</v>
      </c>
      <c r="M32" s="33" t="e">
        <f>#REF!</f>
        <v>#REF!</v>
      </c>
      <c r="N32" t="e">
        <f>#REF!</f>
        <v>#REF!</v>
      </c>
      <c r="O32" t="e">
        <f>#REF!</f>
        <v>#REF!</v>
      </c>
      <c r="P32" t="e">
        <f>#REF!</f>
        <v>#REF!</v>
      </c>
      <c r="Q32" t="e">
        <f>#REF!</f>
        <v>#REF!</v>
      </c>
      <c r="R32" t="e">
        <f>#REF!</f>
        <v>#REF!</v>
      </c>
      <c r="U32" t="str">
        <f>U23</f>
        <v>Downside</v>
      </c>
      <c r="V32" t="e">
        <f t="shared" si="21"/>
        <v>#REF!</v>
      </c>
      <c r="W32" t="e">
        <f t="shared" si="21"/>
        <v>#REF!</v>
      </c>
      <c r="X32" t="e">
        <f t="shared" si="21"/>
        <v>#REF!</v>
      </c>
      <c r="Y32" t="e">
        <f t="shared" si="21"/>
        <v>#REF!</v>
      </c>
    </row>
    <row r="33" spans="1:35">
      <c r="A33" s="59" t="str">
        <f t="shared" si="17"/>
        <v>Upside</v>
      </c>
      <c r="D33" s="59"/>
      <c r="E33" s="33" t="e">
        <f>#REF!</f>
        <v>#REF!</v>
      </c>
      <c r="F33" s="33" t="e">
        <f>#REF!</f>
        <v>#REF!</v>
      </c>
      <c r="G33" s="33" t="e">
        <f>#REF!</f>
        <v>#REF!</v>
      </c>
      <c r="H33" s="33" t="e">
        <f>#REF!</f>
        <v>#REF!</v>
      </c>
      <c r="I33" s="33" t="e">
        <f>#REF!</f>
        <v>#REF!</v>
      </c>
      <c r="J33" s="33" t="e">
        <f>#REF!</f>
        <v>#REF!</v>
      </c>
      <c r="K33" s="33" t="e">
        <f>#REF!</f>
        <v>#REF!</v>
      </c>
      <c r="L33" s="33" t="e">
        <f>#REF!</f>
        <v>#REF!</v>
      </c>
      <c r="M33" s="33" t="e">
        <f>#REF!</f>
        <v>#REF!</v>
      </c>
      <c r="N33" t="e">
        <f>#REF!</f>
        <v>#REF!</v>
      </c>
      <c r="O33" t="e">
        <f>#REF!</f>
        <v>#REF!</v>
      </c>
      <c r="P33" t="e">
        <f>#REF!</f>
        <v>#REF!</v>
      </c>
      <c r="Q33" t="e">
        <f>#REF!</f>
        <v>#REF!</v>
      </c>
      <c r="R33" t="e">
        <f>#REF!</f>
        <v>#REF!</v>
      </c>
      <c r="V33">
        <v>2007</v>
      </c>
      <c r="W33">
        <v>2008</v>
      </c>
      <c r="X33">
        <v>2009</v>
      </c>
      <c r="Y33">
        <v>2010</v>
      </c>
    </row>
    <row r="34" spans="1:35">
      <c r="A34" s="59" t="str">
        <f t="shared" si="17"/>
        <v>Upside</v>
      </c>
      <c r="D34" s="59"/>
      <c r="E34" s="25" t="e">
        <f>#REF!</f>
        <v>#REF!</v>
      </c>
      <c r="F34" s="25" t="e">
        <f>#REF!</f>
        <v>#REF!</v>
      </c>
      <c r="G34" s="25" t="e">
        <f>#REF!</f>
        <v>#REF!</v>
      </c>
      <c r="H34" s="25" t="e">
        <f>#REF!</f>
        <v>#REF!</v>
      </c>
      <c r="I34" s="25" t="e">
        <f>#REF!</f>
        <v>#REF!</v>
      </c>
      <c r="J34" s="25" t="e">
        <f>#REF!</f>
        <v>#REF!</v>
      </c>
      <c r="K34" s="25" t="e">
        <f>#REF!</f>
        <v>#REF!</v>
      </c>
      <c r="L34" s="25" t="e">
        <f>#REF!</f>
        <v>#REF!</v>
      </c>
      <c r="M34" s="25" t="e">
        <f>#REF!</f>
        <v>#REF!</v>
      </c>
      <c r="N34" t="e">
        <f>#REF!</f>
        <v>#REF!</v>
      </c>
      <c r="O34" t="e">
        <f>#REF!</f>
        <v>#REF!</v>
      </c>
      <c r="P34" t="e">
        <f>#REF!</f>
        <v>#REF!</v>
      </c>
      <c r="Q34" t="e">
        <f>#REF!</f>
        <v>#REF!</v>
      </c>
      <c r="R34" t="e">
        <f>#REF!</f>
        <v>#REF!</v>
      </c>
      <c r="U34" t="s">
        <v>63</v>
      </c>
      <c r="V34">
        <f>100*V25/$V25</f>
        <v>100</v>
      </c>
      <c r="W34">
        <f>100*W25/$V25</f>
        <v>98.890534755742976</v>
      </c>
      <c r="X34">
        <f>100*X25/$V25</f>
        <v>91.85072348260698</v>
      </c>
      <c r="Y34">
        <f>100*Y25/$V25</f>
        <v>96.865467600514677</v>
      </c>
    </row>
    <row r="35" spans="1:35">
      <c r="A35" s="59" t="str">
        <f t="shared" si="17"/>
        <v>Upside</v>
      </c>
      <c r="D35" s="59"/>
      <c r="E35" s="25" t="e">
        <f>#REF!</f>
        <v>#REF!</v>
      </c>
      <c r="F35" s="25" t="e">
        <f>#REF!</f>
        <v>#REF!</v>
      </c>
      <c r="G35" s="25" t="e">
        <f>#REF!</f>
        <v>#REF!</v>
      </c>
      <c r="H35" s="25" t="e">
        <f>#REF!</f>
        <v>#REF!</v>
      </c>
      <c r="I35" s="25" t="e">
        <f>#REF!</f>
        <v>#REF!</v>
      </c>
      <c r="J35" s="25" t="e">
        <f>#REF!</f>
        <v>#REF!</v>
      </c>
      <c r="K35" s="25" t="e">
        <f>#REF!</f>
        <v>#REF!</v>
      </c>
      <c r="L35" s="25" t="e">
        <f>#REF!</f>
        <v>#REF!</v>
      </c>
      <c r="M35" s="25" t="e">
        <f>#REF!</f>
        <v>#REF!</v>
      </c>
      <c r="N35" t="e">
        <f>#REF!</f>
        <v>#REF!</v>
      </c>
      <c r="O35" t="e">
        <f>#REF!</f>
        <v>#REF!</v>
      </c>
      <c r="P35" t="e">
        <f>#REF!</f>
        <v>#REF!</v>
      </c>
      <c r="Q35" t="e">
        <f>#REF!</f>
        <v>#REF!</v>
      </c>
      <c r="R35" t="e">
        <f>#REF!</f>
        <v>#REF!</v>
      </c>
    </row>
    <row r="36" spans="1:35">
      <c r="A36" s="59" t="str">
        <f t="shared" si="17"/>
        <v>Upside</v>
      </c>
      <c r="D36" s="59"/>
      <c r="E36" s="39" t="e">
        <f>#REF!</f>
        <v>#REF!</v>
      </c>
      <c r="F36" s="39" t="e">
        <f>#REF!</f>
        <v>#REF!</v>
      </c>
      <c r="G36" s="39" t="e">
        <f>#REF!</f>
        <v>#REF!</v>
      </c>
      <c r="H36" s="39" t="e">
        <f>#REF!</f>
        <v>#REF!</v>
      </c>
      <c r="I36" s="39" t="e">
        <f>#REF!</f>
        <v>#REF!</v>
      </c>
      <c r="J36" s="39" t="e">
        <f>#REF!</f>
        <v>#REF!</v>
      </c>
      <c r="K36" s="39" t="e">
        <f>#REF!</f>
        <v>#REF!</v>
      </c>
      <c r="L36" s="39" t="e">
        <f>#REF!</f>
        <v>#REF!</v>
      </c>
      <c r="M36" s="39" t="e">
        <f>#REF!</f>
        <v>#REF!</v>
      </c>
      <c r="N36" t="e">
        <f>#REF!</f>
        <v>#REF!</v>
      </c>
      <c r="O36" t="e">
        <f>#REF!</f>
        <v>#REF!</v>
      </c>
      <c r="P36" t="e">
        <f>#REF!</f>
        <v>#REF!</v>
      </c>
      <c r="Q36" t="e">
        <f>#REF!</f>
        <v>#REF!</v>
      </c>
      <c r="R36" t="e">
        <f>#REF!</f>
        <v>#REF!</v>
      </c>
    </row>
    <row r="37" spans="1:35">
      <c r="A37" s="59" t="e">
        <f t="shared" si="17"/>
        <v>#REF!</v>
      </c>
      <c r="D37" s="59" t="e">
        <f>#REF!</f>
        <v>#REF!</v>
      </c>
      <c r="E37" s="33" t="e">
        <f>#REF!</f>
        <v>#REF!</v>
      </c>
      <c r="F37" s="33" t="e">
        <f>#REF!</f>
        <v>#REF!</v>
      </c>
      <c r="G37" s="33" t="e">
        <f>#REF!</f>
        <v>#REF!</v>
      </c>
      <c r="H37" s="33" t="e">
        <f>#REF!</f>
        <v>#REF!</v>
      </c>
      <c r="I37" s="33" t="e">
        <f>#REF!</f>
        <v>#REF!</v>
      </c>
      <c r="J37" s="33" t="e">
        <f>#REF!</f>
        <v>#REF!</v>
      </c>
      <c r="K37" s="33" t="e">
        <f>#REF!</f>
        <v>#REF!</v>
      </c>
      <c r="L37" s="33" t="e">
        <f>#REF!</f>
        <v>#REF!</v>
      </c>
      <c r="M37" s="33" t="e">
        <f>#REF!</f>
        <v>#REF!</v>
      </c>
      <c r="N37" t="e">
        <f>#REF!</f>
        <v>#REF!</v>
      </c>
      <c r="O37" t="e">
        <f>#REF!</f>
        <v>#REF!</v>
      </c>
      <c r="P37" t="e">
        <f>#REF!</f>
        <v>#REF!</v>
      </c>
      <c r="Q37" t="e">
        <f>#REF!</f>
        <v>#REF!</v>
      </c>
      <c r="R37" t="e">
        <f>#REF!</f>
        <v>#REF!</v>
      </c>
      <c r="V37" t="s">
        <v>47</v>
      </c>
      <c r="W37" t="s">
        <v>48</v>
      </c>
      <c r="X37" t="s">
        <v>49</v>
      </c>
      <c r="Y37" t="s">
        <v>50</v>
      </c>
      <c r="Z37" t="s">
        <v>51</v>
      </c>
      <c r="AA37" t="s">
        <v>52</v>
      </c>
      <c r="AB37" t="s">
        <v>53</v>
      </c>
      <c r="AC37" t="s">
        <v>54</v>
      </c>
      <c r="AD37" t="s">
        <v>55</v>
      </c>
      <c r="AE37" t="s">
        <v>56</v>
      </c>
      <c r="AF37" t="s">
        <v>57</v>
      </c>
      <c r="AG37" t="s">
        <v>58</v>
      </c>
    </row>
    <row r="38" spans="1:35">
      <c r="A38" s="59" t="e">
        <f t="shared" si="17"/>
        <v>#REF!</v>
      </c>
      <c r="D38" s="59" t="e">
        <f>#REF!</f>
        <v>#REF!</v>
      </c>
      <c r="E38" s="39" t="e">
        <f>#REF!</f>
        <v>#REF!</v>
      </c>
      <c r="F38" s="39" t="e">
        <f>#REF!</f>
        <v>#REF!</v>
      </c>
      <c r="G38" s="39" t="e">
        <f>#REF!</f>
        <v>#REF!</v>
      </c>
      <c r="H38" s="39" t="e">
        <f>#REF!</f>
        <v>#REF!</v>
      </c>
      <c r="I38" s="39" t="e">
        <f>#REF!</f>
        <v>#REF!</v>
      </c>
      <c r="J38" s="39" t="e">
        <f>#REF!</f>
        <v>#REF!</v>
      </c>
      <c r="K38" s="39" t="e">
        <f>#REF!</f>
        <v>#REF!</v>
      </c>
      <c r="L38" s="39" t="e">
        <f>#REF!</f>
        <v>#REF!</v>
      </c>
      <c r="M38" s="39" t="e">
        <f>#REF!</f>
        <v>#REF!</v>
      </c>
      <c r="N38" t="e">
        <f>#REF!</f>
        <v>#REF!</v>
      </c>
      <c r="O38" t="e">
        <f>#REF!</f>
        <v>#REF!</v>
      </c>
      <c r="P38" t="e">
        <f>#REF!</f>
        <v>#REF!</v>
      </c>
      <c r="Q38" t="e">
        <f>#REF!</f>
        <v>#REF!</v>
      </c>
      <c r="R38" t="e">
        <f>#REF!</f>
        <v>#REF!</v>
      </c>
      <c r="T38" t="s">
        <v>93</v>
      </c>
      <c r="U38" t="s">
        <v>92</v>
      </c>
      <c r="V38" s="84">
        <v>227.98295599999949</v>
      </c>
      <c r="W38" s="84">
        <v>247.19212099999936</v>
      </c>
      <c r="X38" s="84">
        <v>182.66849618999902</v>
      </c>
      <c r="Y38" s="84">
        <v>75.573601839999782</v>
      </c>
      <c r="Z38" s="84">
        <v>103.09092071999972</v>
      </c>
      <c r="AA38" s="84">
        <v>159.09114575999965</v>
      </c>
      <c r="AB38" s="84">
        <v>218.30099051999892</v>
      </c>
    </row>
    <row r="39" spans="1:35">
      <c r="A39" s="59" t="e">
        <f t="shared" si="17"/>
        <v>#REF!</v>
      </c>
      <c r="D39" s="59" t="e">
        <f>#REF!</f>
        <v>#REF!</v>
      </c>
      <c r="E39" s="60" t="e">
        <f>#REF!</f>
        <v>#REF!</v>
      </c>
      <c r="F39" s="60" t="e">
        <f>#REF!</f>
        <v>#REF!</v>
      </c>
      <c r="G39" s="60" t="e">
        <f>#REF!</f>
        <v>#REF!</v>
      </c>
      <c r="H39" s="60" t="e">
        <f>#REF!</f>
        <v>#REF!</v>
      </c>
      <c r="I39" s="60" t="e">
        <f>#REF!</f>
        <v>#REF!</v>
      </c>
      <c r="J39" s="60" t="e">
        <f>#REF!</f>
        <v>#REF!</v>
      </c>
      <c r="K39" s="60" t="e">
        <f>#REF!</f>
        <v>#REF!</v>
      </c>
      <c r="L39" s="60" t="e">
        <f>#REF!</f>
        <v>#REF!</v>
      </c>
      <c r="M39" s="60" t="e">
        <f>#REF!</f>
        <v>#REF!</v>
      </c>
      <c r="N39" s="60" t="e">
        <f>#REF!</f>
        <v>#REF!</v>
      </c>
      <c r="O39" s="60" t="e">
        <f>#REF!</f>
        <v>#REF!</v>
      </c>
      <c r="P39" s="60" t="e">
        <f>#REF!</f>
        <v>#REF!</v>
      </c>
      <c r="Q39" s="60" t="e">
        <f>#REF!</f>
        <v>#REF!</v>
      </c>
      <c r="R39" s="60" t="e">
        <f>#REF!</f>
        <v>#REF!</v>
      </c>
      <c r="U39" t="str">
        <f>"Prior "&amp;U21</f>
        <v>Prior Upside</v>
      </c>
      <c r="V39" s="84">
        <v>214.09386158902902</v>
      </c>
      <c r="W39" s="84">
        <v>230.35209390969359</v>
      </c>
      <c r="X39" s="84">
        <v>188.05075326214777</v>
      </c>
      <c r="Y39" s="84">
        <v>73.224412615680265</v>
      </c>
      <c r="Z39" s="84">
        <v>123.59394028068036</v>
      </c>
      <c r="AA39" s="84">
        <v>180.62047904688723</v>
      </c>
      <c r="AB39" s="84">
        <v>225.53701842851655</v>
      </c>
      <c r="AC39" s="84">
        <v>239.06997911184715</v>
      </c>
      <c r="AD39" s="84">
        <v>228.86687664718082</v>
      </c>
      <c r="AE39" s="84">
        <v>273.8353111020985</v>
      </c>
      <c r="AF39" s="84">
        <v>217.87997485487713</v>
      </c>
      <c r="AG39" s="84">
        <v>177.12178929753949</v>
      </c>
      <c r="AI39" s="84">
        <f>SUM(V39:AG39)</f>
        <v>2372.2464901461781</v>
      </c>
    </row>
    <row r="40" spans="1:35">
      <c r="A40" s="59" t="e">
        <f t="shared" si="17"/>
        <v>#REF!</v>
      </c>
      <c r="D40" s="59" t="e">
        <f>#REF!</f>
        <v>#REF!</v>
      </c>
      <c r="E40" s="33" t="e">
        <f>#REF!</f>
        <v>#REF!</v>
      </c>
      <c r="F40" s="33" t="e">
        <f>#REF!</f>
        <v>#REF!</v>
      </c>
      <c r="G40" s="33" t="e">
        <f>#REF!</f>
        <v>#REF!</v>
      </c>
      <c r="H40" s="33" t="e">
        <f>#REF!</f>
        <v>#REF!</v>
      </c>
      <c r="I40" s="33" t="e">
        <f>#REF!</f>
        <v>#REF!</v>
      </c>
      <c r="J40" s="33" t="e">
        <f>#REF!</f>
        <v>#REF!</v>
      </c>
      <c r="K40" s="33" t="e">
        <f>#REF!</f>
        <v>#REF!</v>
      </c>
      <c r="L40" s="33" t="e">
        <f>#REF!</f>
        <v>#REF!</v>
      </c>
      <c r="M40" s="33" t="e">
        <f>#REF!</f>
        <v>#REF!</v>
      </c>
      <c r="N40" t="e">
        <f>#REF!</f>
        <v>#REF!</v>
      </c>
      <c r="O40" t="e">
        <f>#REF!</f>
        <v>#REF!</v>
      </c>
      <c r="P40" t="e">
        <f>#REF!</f>
        <v>#REF!</v>
      </c>
      <c r="Q40" t="e">
        <f>#REF!</f>
        <v>#REF!</v>
      </c>
      <c r="R40" t="e">
        <f>#REF!</f>
        <v>#REF!</v>
      </c>
      <c r="U40" t="str">
        <f t="shared" ref="U40:U41" si="22">"Prior "&amp;U22</f>
        <v>Prior Baseline</v>
      </c>
      <c r="V40" s="84">
        <v>214.09386158902902</v>
      </c>
      <c r="W40" s="84">
        <v>230.35209390969359</v>
      </c>
      <c r="X40" s="84">
        <v>162.87552049423397</v>
      </c>
      <c r="Y40" s="84">
        <v>35.62645184011793</v>
      </c>
      <c r="Z40" s="84">
        <v>57.140083966344413</v>
      </c>
      <c r="AA40" s="84">
        <v>105.67434525349819</v>
      </c>
      <c r="AB40" s="84">
        <v>149.27718736881795</v>
      </c>
      <c r="AC40" s="84">
        <v>164.02083775352583</v>
      </c>
      <c r="AD40" s="84">
        <v>162.30300671249117</v>
      </c>
      <c r="AE40" s="84">
        <v>200.19921949854449</v>
      </c>
      <c r="AF40" s="84">
        <v>160.81189736364425</v>
      </c>
      <c r="AG40" s="84">
        <v>131.43397263193901</v>
      </c>
      <c r="AI40" s="84">
        <f t="shared" ref="AI40:AI41" si="23">SUM(V40:AG40)</f>
        <v>1773.8084783818795</v>
      </c>
    </row>
    <row r="41" spans="1:35">
      <c r="A41" s="59" t="e">
        <f t="shared" si="17"/>
        <v>#REF!</v>
      </c>
      <c r="D41" s="59" t="e">
        <f>#REF!</f>
        <v>#REF!</v>
      </c>
      <c r="E41" s="60" t="e">
        <f>#REF!</f>
        <v>#REF!</v>
      </c>
      <c r="F41" s="60" t="e">
        <f>#REF!</f>
        <v>#REF!</v>
      </c>
      <c r="G41" s="60" t="e">
        <f>#REF!</f>
        <v>#REF!</v>
      </c>
      <c r="H41" s="60" t="e">
        <f>#REF!</f>
        <v>#REF!</v>
      </c>
      <c r="I41" s="60" t="e">
        <f>#REF!</f>
        <v>#REF!</v>
      </c>
      <c r="J41" s="60" t="e">
        <f>#REF!</f>
        <v>#REF!</v>
      </c>
      <c r="K41" s="60" t="e">
        <f>#REF!</f>
        <v>#REF!</v>
      </c>
      <c r="L41" s="60" t="e">
        <f>#REF!</f>
        <v>#REF!</v>
      </c>
      <c r="M41" s="60" t="e">
        <f>#REF!</f>
        <v>#REF!</v>
      </c>
      <c r="N41" s="60" t="e">
        <f>#REF!</f>
        <v>#REF!</v>
      </c>
      <c r="O41" s="60" t="e">
        <f>#REF!</f>
        <v>#REF!</v>
      </c>
      <c r="P41" s="60" t="e">
        <f>#REF!</f>
        <v>#REF!</v>
      </c>
      <c r="Q41" s="60" t="e">
        <f>#REF!</f>
        <v>#REF!</v>
      </c>
      <c r="R41" s="60" t="e">
        <f>#REF!</f>
        <v>#REF!</v>
      </c>
      <c r="U41" t="str">
        <f t="shared" si="22"/>
        <v>Prior Downside</v>
      </c>
      <c r="V41" s="84">
        <v>214.09386158902902</v>
      </c>
      <c r="W41" s="84">
        <v>230.35209390969359</v>
      </c>
      <c r="X41" s="84">
        <v>149.73555154269457</v>
      </c>
      <c r="Y41" s="84">
        <v>17.50765609334734</v>
      </c>
      <c r="Z41" s="84">
        <v>23.922825241006731</v>
      </c>
      <c r="AA41" s="84">
        <v>44.869965464480053</v>
      </c>
      <c r="AB41" s="84">
        <v>73.321834815797985</v>
      </c>
      <c r="AC41" s="84">
        <v>94.951273309043145</v>
      </c>
      <c r="AD41" s="84">
        <v>110.52958455391956</v>
      </c>
      <c r="AE41" s="84">
        <v>146.0053622281431</v>
      </c>
      <c r="AF41" s="84">
        <v>123.44114436827928</v>
      </c>
      <c r="AG41" s="84">
        <v>108.83526177260416</v>
      </c>
      <c r="AI41" s="84">
        <f t="shared" si="23"/>
        <v>1337.5664148880385</v>
      </c>
    </row>
    <row r="42" spans="1:35">
      <c r="A42" s="59" t="e">
        <f t="shared" si="17"/>
        <v>#REF!</v>
      </c>
      <c r="D42" s="59" t="e">
        <f>#REF!</f>
        <v>#REF!</v>
      </c>
      <c r="E42" s="25" t="e">
        <f>#REF!</f>
        <v>#REF!</v>
      </c>
      <c r="F42" s="25" t="e">
        <f>#REF!</f>
        <v>#REF!</v>
      </c>
      <c r="G42" s="25" t="e">
        <f>#REF!</f>
        <v>#REF!</v>
      </c>
      <c r="H42" s="25" t="e">
        <f>#REF!</f>
        <v>#REF!</v>
      </c>
      <c r="I42" s="25" t="e">
        <f>#REF!</f>
        <v>#REF!</v>
      </c>
      <c r="J42" s="25" t="e">
        <f>#REF!</f>
        <v>#REF!</v>
      </c>
      <c r="K42" s="25" t="e">
        <f>#REF!</f>
        <v>#REF!</v>
      </c>
      <c r="L42" s="25" t="e">
        <f>#REF!</f>
        <v>#REF!</v>
      </c>
      <c r="M42" s="25" t="e">
        <f>#REF!</f>
        <v>#REF!</v>
      </c>
      <c r="N42" t="e">
        <f>#REF!</f>
        <v>#REF!</v>
      </c>
      <c r="O42" t="e">
        <f>#REF!</f>
        <v>#REF!</v>
      </c>
      <c r="P42" t="e">
        <f>#REF!</f>
        <v>#REF!</v>
      </c>
      <c r="Q42" t="e">
        <f>#REF!</f>
        <v>#REF!</v>
      </c>
      <c r="R42" t="e">
        <f>#REF!</f>
        <v>#REF!</v>
      </c>
      <c r="U42" t="s">
        <v>101</v>
      </c>
      <c r="V42" s="84">
        <f>VirginiaBaseline!AN35</f>
        <v>227.98295599999949</v>
      </c>
      <c r="W42" s="84">
        <f>VirginiaBaseline!AO35</f>
        <v>247.19212099999939</v>
      </c>
      <c r="X42" s="84">
        <f>VirginiaBaseline!AP35</f>
        <v>182.66849618999902</v>
      </c>
      <c r="Y42" s="84">
        <f>VirginiaBaseline!AQ35</f>
        <v>75.573601839999768</v>
      </c>
      <c r="Z42" s="84">
        <f>VirginiaBaseline!AR35</f>
        <v>103.09092071999974</v>
      </c>
      <c r="AA42" s="84">
        <f>VirginiaBaseline!AS35</f>
        <v>159.09114575999959</v>
      </c>
      <c r="AB42" s="84">
        <f>VirginiaBaseline!AT35</f>
        <v>218.30099051999889</v>
      </c>
      <c r="AC42" s="84">
        <f>VirginiaBaseline!AU35</f>
        <v>228.19229906095839</v>
      </c>
      <c r="AD42" s="84">
        <f>VirginiaBaseline!AV35</f>
        <v>194.95895483911579</v>
      </c>
      <c r="AE42" s="84">
        <f>VirginiaBaseline!AW35</f>
        <v>222.99236582672097</v>
      </c>
      <c r="AF42" s="84">
        <f>VirginiaBaseline!AX35</f>
        <v>174.96548266566865</v>
      </c>
      <c r="AG42" s="84">
        <f>VirginiaBaseline!AY35</f>
        <v>141.39540718400951</v>
      </c>
    </row>
    <row r="43" spans="1:35">
      <c r="A43" s="59" t="e">
        <f t="shared" si="17"/>
        <v>#REF!</v>
      </c>
      <c r="D43" s="59" t="e">
        <f>#REF!</f>
        <v>#REF!</v>
      </c>
      <c r="E43" s="25" t="e">
        <f>#REF!</f>
        <v>#REF!</v>
      </c>
      <c r="F43" s="25" t="e">
        <f>#REF!</f>
        <v>#REF!</v>
      </c>
      <c r="G43" s="25" t="e">
        <f>#REF!</f>
        <v>#REF!</v>
      </c>
      <c r="H43" s="25" t="e">
        <f>#REF!</f>
        <v>#REF!</v>
      </c>
      <c r="I43" s="25" t="e">
        <f>#REF!</f>
        <v>#REF!</v>
      </c>
      <c r="J43" s="25" t="e">
        <f>#REF!</f>
        <v>#REF!</v>
      </c>
      <c r="K43" s="25" t="e">
        <f>#REF!</f>
        <v>#REF!</v>
      </c>
      <c r="L43" s="25" t="e">
        <f>#REF!</f>
        <v>#REF!</v>
      </c>
      <c r="M43" s="25" t="e">
        <f>#REF!</f>
        <v>#REF!</v>
      </c>
      <c r="N43" t="e">
        <f>#REF!</f>
        <v>#REF!</v>
      </c>
      <c r="O43" t="e">
        <f>#REF!</f>
        <v>#REF!</v>
      </c>
      <c r="P43" t="e">
        <f>#REF!</f>
        <v>#REF!</v>
      </c>
      <c r="Q43" t="e">
        <f>#REF!</f>
        <v>#REF!</v>
      </c>
      <c r="R43" t="e">
        <f>#REF!</f>
        <v>#REF!</v>
      </c>
    </row>
    <row r="44" spans="1:35">
      <c r="A44" s="59" t="e">
        <f t="shared" si="17"/>
        <v>#REF!</v>
      </c>
      <c r="D44" s="59" t="e">
        <f>#REF!</f>
        <v>#REF!</v>
      </c>
      <c r="E44" s="39" t="e">
        <f>#REF!</f>
        <v>#REF!</v>
      </c>
      <c r="F44" s="39" t="e">
        <f>#REF!</f>
        <v>#REF!</v>
      </c>
      <c r="G44" s="39" t="e">
        <f>#REF!</f>
        <v>#REF!</v>
      </c>
      <c r="H44" s="39" t="e">
        <f>#REF!</f>
        <v>#REF!</v>
      </c>
      <c r="I44" s="39" t="e">
        <f>#REF!</f>
        <v>#REF!</v>
      </c>
      <c r="J44" s="39" t="e">
        <f>#REF!</f>
        <v>#REF!</v>
      </c>
      <c r="K44" s="39" t="e">
        <f>#REF!</f>
        <v>#REF!</v>
      </c>
      <c r="L44" s="39" t="e">
        <f>#REF!</f>
        <v>#REF!</v>
      </c>
      <c r="M44" s="39" t="e">
        <f>#REF!</f>
        <v>#REF!</v>
      </c>
      <c r="N44" t="e">
        <f>#REF!</f>
        <v>#REF!</v>
      </c>
      <c r="O44" t="e">
        <f>#REF!</f>
        <v>#REF!</v>
      </c>
      <c r="P44" t="e">
        <f>#REF!</f>
        <v>#REF!</v>
      </c>
      <c r="Q44" t="e">
        <f>#REF!</f>
        <v>#REF!</v>
      </c>
      <c r="R44" t="e">
        <f>#REF!</f>
        <v>#REF!</v>
      </c>
      <c r="V44" t="s">
        <v>47</v>
      </c>
      <c r="W44" t="s">
        <v>48</v>
      </c>
      <c r="X44" t="s">
        <v>49</v>
      </c>
      <c r="Y44" t="s">
        <v>50</v>
      </c>
      <c r="Z44" t="s">
        <v>51</v>
      </c>
      <c r="AA44" t="s">
        <v>52</v>
      </c>
      <c r="AB44" t="s">
        <v>53</v>
      </c>
    </row>
    <row r="45" spans="1:35">
      <c r="A45" s="59" t="str">
        <f t="shared" si="17"/>
        <v>Upside</v>
      </c>
      <c r="D45" s="59"/>
      <c r="E45" s="33" t="e">
        <f>#REF!</f>
        <v>#REF!</v>
      </c>
      <c r="F45" s="33" t="e">
        <f>#REF!</f>
        <v>#REF!</v>
      </c>
      <c r="G45" s="33" t="e">
        <f>#REF!</f>
        <v>#REF!</v>
      </c>
      <c r="H45" s="33" t="e">
        <f>#REF!</f>
        <v>#REF!</v>
      </c>
      <c r="I45" s="33" t="e">
        <f>#REF!</f>
        <v>#REF!</v>
      </c>
      <c r="J45" s="33" t="e">
        <f>#REF!</f>
        <v>#REF!</v>
      </c>
      <c r="K45" s="33" t="e">
        <f>#REF!</f>
        <v>#REF!</v>
      </c>
      <c r="L45" s="33" t="e">
        <f>#REF!</f>
        <v>#REF!</v>
      </c>
      <c r="M45" s="33" t="e">
        <f>#REF!</f>
        <v>#REF!</v>
      </c>
      <c r="N45" t="e">
        <f>#REF!</f>
        <v>#REF!</v>
      </c>
      <c r="O45" t="e">
        <f>#REF!</f>
        <v>#REF!</v>
      </c>
      <c r="P45" t="e">
        <f>#REF!</f>
        <v>#REF!</v>
      </c>
      <c r="Q45" t="e">
        <f>#REF!</f>
        <v>#REF!</v>
      </c>
      <c r="R45" t="e">
        <f>#REF!</f>
        <v>#REF!</v>
      </c>
      <c r="T45" t="s">
        <v>94</v>
      </c>
      <c r="U45" t="s">
        <v>92</v>
      </c>
      <c r="V45" s="55">
        <v>2.334559999999998</v>
      </c>
      <c r="W45" s="55">
        <v>2.4207469999999982</v>
      </c>
      <c r="X45" s="55">
        <v>1.9185079999999965</v>
      </c>
      <c r="Y45" s="55">
        <v>1.0864279999999975</v>
      </c>
      <c r="Z45" s="55">
        <v>1.4215279999999977</v>
      </c>
      <c r="AA45" s="55">
        <v>1.8511259999999969</v>
      </c>
      <c r="AB45" s="55">
        <v>2.2556739999999968</v>
      </c>
    </row>
    <row r="46" spans="1:35">
      <c r="A46" s="59" t="str">
        <f t="shared" si="17"/>
        <v>Upside</v>
      </c>
      <c r="D46" s="59"/>
      <c r="E46" s="39" t="e">
        <f>#REF!</f>
        <v>#REF!</v>
      </c>
      <c r="F46" s="39" t="e">
        <f>#REF!</f>
        <v>#REF!</v>
      </c>
      <c r="G46" s="39" t="e">
        <f>#REF!</f>
        <v>#REF!</v>
      </c>
      <c r="H46" s="39" t="e">
        <f>#REF!</f>
        <v>#REF!</v>
      </c>
      <c r="I46" s="39" t="e">
        <f>#REF!</f>
        <v>#REF!</v>
      </c>
      <c r="J46" s="39" t="e">
        <f>#REF!</f>
        <v>#REF!</v>
      </c>
      <c r="K46" s="39" t="e">
        <f>#REF!</f>
        <v>#REF!</v>
      </c>
      <c r="L46" s="39" t="e">
        <f>#REF!</f>
        <v>#REF!</v>
      </c>
      <c r="M46" s="39" t="e">
        <f>#REF!</f>
        <v>#REF!</v>
      </c>
      <c r="N46" t="e">
        <f>#REF!</f>
        <v>#REF!</v>
      </c>
      <c r="O46" t="e">
        <f>#REF!</f>
        <v>#REF!</v>
      </c>
      <c r="P46" t="e">
        <f>#REF!</f>
        <v>#REF!</v>
      </c>
      <c r="Q46" t="e">
        <f>#REF!</f>
        <v>#REF!</v>
      </c>
      <c r="R46" t="e">
        <f>#REF!</f>
        <v>#REF!</v>
      </c>
      <c r="U46" t="str">
        <f t="shared" ref="U46:U48" si="24">U39</f>
        <v>Prior Upside</v>
      </c>
      <c r="V46" s="55">
        <v>2.230162</v>
      </c>
      <c r="W46" s="55">
        <v>2.307048</v>
      </c>
      <c r="X46" s="55">
        <v>2.0539588941328675</v>
      </c>
      <c r="Y46" s="55">
        <v>1.09568267821053</v>
      </c>
      <c r="Z46" s="55">
        <v>1.7680066389008628</v>
      </c>
      <c r="AA46" s="55">
        <v>2.2986882894734038</v>
      </c>
      <c r="AB46" s="55">
        <v>2.6982056260930918</v>
      </c>
    </row>
    <row r="47" spans="1:35">
      <c r="A47" s="59" t="str">
        <f t="shared" si="17"/>
        <v>Upside</v>
      </c>
      <c r="D47" s="59"/>
      <c r="E47" s="35" t="e">
        <f>#REF!</f>
        <v>#REF!</v>
      </c>
      <c r="F47" s="35" t="e">
        <f>#REF!</f>
        <v>#REF!</v>
      </c>
      <c r="G47" s="35" t="e">
        <f>#REF!</f>
        <v>#REF!</v>
      </c>
      <c r="H47" s="35" t="e">
        <f>#REF!</f>
        <v>#REF!</v>
      </c>
      <c r="I47" s="35" t="e">
        <f>#REF!</f>
        <v>#REF!</v>
      </c>
      <c r="J47" s="35" t="e">
        <f>#REF!</f>
        <v>#REF!</v>
      </c>
      <c r="K47" s="35" t="e">
        <f>#REF!</f>
        <v>#REF!</v>
      </c>
      <c r="L47" s="35" t="e">
        <f>#REF!</f>
        <v>#REF!</v>
      </c>
      <c r="M47" s="35" t="e">
        <f>#REF!</f>
        <v>#REF!</v>
      </c>
      <c r="N47" t="e">
        <f>#REF!</f>
        <v>#REF!</v>
      </c>
      <c r="O47" t="e">
        <f>#REF!</f>
        <v>#REF!</v>
      </c>
      <c r="P47" t="e">
        <f>#REF!</f>
        <v>#REF!</v>
      </c>
      <c r="Q47" t="e">
        <f>#REF!</f>
        <v>#REF!</v>
      </c>
      <c r="R47" t="e">
        <f>#REF!</f>
        <v>#REF!</v>
      </c>
      <c r="U47" t="str">
        <f t="shared" si="24"/>
        <v>Prior Baseline</v>
      </c>
      <c r="V47" s="55">
        <v>2.230162</v>
      </c>
      <c r="W47" s="55">
        <v>2.307048</v>
      </c>
      <c r="X47" s="55">
        <v>1.798480123935327</v>
      </c>
      <c r="Y47" s="55">
        <v>0.55484894964859455</v>
      </c>
      <c r="Z47" s="55">
        <v>0.85074789826305297</v>
      </c>
      <c r="AA47" s="55">
        <v>1.3859651932655961</v>
      </c>
      <c r="AB47" s="55">
        <v>1.8247091779477371</v>
      </c>
    </row>
    <row r="48" spans="1:35">
      <c r="A48" s="59" t="str">
        <f t="shared" si="17"/>
        <v>Upside</v>
      </c>
      <c r="D48" s="59"/>
      <c r="E48" s="33" t="e">
        <f>#REF!</f>
        <v>#REF!</v>
      </c>
      <c r="F48" s="33" t="e">
        <f>#REF!</f>
        <v>#REF!</v>
      </c>
      <c r="G48" s="33" t="e">
        <f>#REF!</f>
        <v>#REF!</v>
      </c>
      <c r="H48" s="33" t="e">
        <f>#REF!</f>
        <v>#REF!</v>
      </c>
      <c r="I48" s="33" t="e">
        <f>#REF!</f>
        <v>#REF!</v>
      </c>
      <c r="J48" s="33" t="e">
        <f>#REF!</f>
        <v>#REF!</v>
      </c>
      <c r="K48" s="33" t="e">
        <f>#REF!</f>
        <v>#REF!</v>
      </c>
      <c r="L48" s="33" t="e">
        <f>#REF!</f>
        <v>#REF!</v>
      </c>
      <c r="M48" s="33" t="e">
        <f>#REF!</f>
        <v>#REF!</v>
      </c>
      <c r="N48" t="e">
        <f>#REF!</f>
        <v>#REF!</v>
      </c>
      <c r="O48" t="e">
        <f>#REF!</f>
        <v>#REF!</v>
      </c>
      <c r="P48" t="e">
        <f>#REF!</f>
        <v>#REF!</v>
      </c>
      <c r="Q48" t="e">
        <f>#REF!</f>
        <v>#REF!</v>
      </c>
      <c r="R48" t="e">
        <f>#REF!</f>
        <v>#REF!</v>
      </c>
      <c r="U48" t="str">
        <f t="shared" si="24"/>
        <v>Prior Downside</v>
      </c>
      <c r="V48" s="55">
        <v>2.230162</v>
      </c>
      <c r="W48" s="55">
        <v>2.307048</v>
      </c>
      <c r="X48" s="55">
        <v>1.6716933243052681</v>
      </c>
      <c r="Y48" s="55">
        <v>0.28426709592481264</v>
      </c>
      <c r="Z48" s="55">
        <v>0.37133754975748906</v>
      </c>
      <c r="AA48" s="55">
        <v>0.60703240336915254</v>
      </c>
      <c r="AB48" s="55">
        <v>0.91617701748260538</v>
      </c>
    </row>
    <row r="49" spans="1:18">
      <c r="A49" s="59" t="str">
        <f t="shared" si="17"/>
        <v>Upside</v>
      </c>
      <c r="D49" s="59"/>
      <c r="E49" s="33" t="e">
        <f>#REF!</f>
        <v>#REF!</v>
      </c>
      <c r="F49" s="33" t="e">
        <f>#REF!</f>
        <v>#REF!</v>
      </c>
      <c r="G49" s="33" t="e">
        <f>#REF!</f>
        <v>#REF!</v>
      </c>
      <c r="H49" s="33" t="e">
        <f>#REF!</f>
        <v>#REF!</v>
      </c>
      <c r="I49" s="33" t="e">
        <f>#REF!</f>
        <v>#REF!</v>
      </c>
      <c r="J49" s="33" t="e">
        <f>#REF!</f>
        <v>#REF!</v>
      </c>
      <c r="K49" s="33" t="e">
        <f>#REF!</f>
        <v>#REF!</v>
      </c>
      <c r="L49" s="33" t="e">
        <f>#REF!</f>
        <v>#REF!</v>
      </c>
      <c r="M49" s="33" t="e">
        <f>#REF!</f>
        <v>#REF!</v>
      </c>
      <c r="N49" t="e">
        <f>#REF!</f>
        <v>#REF!</v>
      </c>
      <c r="O49" t="e">
        <f>#REF!</f>
        <v>#REF!</v>
      </c>
      <c r="P49" t="e">
        <f>#REF!</f>
        <v>#REF!</v>
      </c>
      <c r="Q49" t="e">
        <f>#REF!</f>
        <v>#REF!</v>
      </c>
      <c r="R49" t="e">
        <f>#REF!</f>
        <v>#REF!</v>
      </c>
    </row>
    <row r="50" spans="1:18">
      <c r="A50" s="59" t="str">
        <f t="shared" si="17"/>
        <v>Upside</v>
      </c>
      <c r="E50" t="e">
        <f>#REF!</f>
        <v>#REF!</v>
      </c>
      <c r="F50" t="e">
        <f>#REF!</f>
        <v>#REF!</v>
      </c>
      <c r="G50" t="e">
        <f>#REF!</f>
        <v>#REF!</v>
      </c>
      <c r="H50" t="e">
        <f>#REF!</f>
        <v>#REF!</v>
      </c>
      <c r="I50" t="e">
        <f>#REF!</f>
        <v>#REF!</v>
      </c>
      <c r="J50" t="e">
        <f>#REF!</f>
        <v>#REF!</v>
      </c>
      <c r="K50" t="e">
        <f>#REF!</f>
        <v>#REF!</v>
      </c>
      <c r="L50" t="e">
        <f>#REF!</f>
        <v>#REF!</v>
      </c>
      <c r="M50" t="e">
        <f>#REF!</f>
        <v>#REF!</v>
      </c>
      <c r="N50" t="e">
        <f>#REF!</f>
        <v>#REF!</v>
      </c>
      <c r="O50" t="e">
        <f>#REF!</f>
        <v>#REF!</v>
      </c>
      <c r="P50" t="e">
        <f>#REF!</f>
        <v>#REF!</v>
      </c>
      <c r="Q50" t="e">
        <f>#REF!</f>
        <v>#REF!</v>
      </c>
      <c r="R50" t="e">
        <f>#REF!</f>
        <v>#REF!</v>
      </c>
    </row>
    <row r="51" spans="1:18">
      <c r="A51" s="59"/>
    </row>
    <row r="52" spans="1:18">
      <c r="A52" s="59"/>
    </row>
    <row r="53" spans="1:18">
      <c r="A53" s="59"/>
    </row>
    <row r="54" spans="1:18">
      <c r="A54" s="59"/>
    </row>
    <row r="55" spans="1:18">
      <c r="A55" s="59"/>
    </row>
    <row r="56" spans="1:18">
      <c r="A56" s="59"/>
    </row>
    <row r="57" spans="1:18">
      <c r="A57" s="59"/>
    </row>
    <row r="58" spans="1:18">
      <c r="A58" s="59"/>
    </row>
    <row r="59" spans="1:18">
      <c r="A59" s="59"/>
    </row>
    <row r="60" spans="1:18">
      <c r="A60" s="59"/>
      <c r="D60" t="e">
        <f>#REF!</f>
        <v>#REF!</v>
      </c>
      <c r="E60" t="e">
        <f>#REF!</f>
        <v>#REF!</v>
      </c>
      <c r="F60" t="e">
        <f>#REF!</f>
        <v>#REF!</v>
      </c>
      <c r="G60" t="e">
        <f>#REF!</f>
        <v>#REF!</v>
      </c>
      <c r="H60" t="e">
        <f>#REF!</f>
        <v>#REF!</v>
      </c>
      <c r="I60" t="e">
        <f>#REF!</f>
        <v>#REF!</v>
      </c>
      <c r="J60" t="e">
        <f>#REF!</f>
        <v>#REF!</v>
      </c>
      <c r="K60" t="e">
        <f>#REF!</f>
        <v>#REF!</v>
      </c>
      <c r="L60" t="e">
        <f>#REF!</f>
        <v>#REF!</v>
      </c>
      <c r="M60" t="e">
        <f>#REF!</f>
        <v>#REF!</v>
      </c>
      <c r="N60" t="e">
        <f>#REF!</f>
        <v>#REF!</v>
      </c>
      <c r="O60" t="e">
        <f>#REF!</f>
        <v>#REF!</v>
      </c>
      <c r="P60" t="e">
        <f>#REF!</f>
        <v>#REF!</v>
      </c>
      <c r="Q60" t="e">
        <f>#REF!</f>
        <v>#REF!</v>
      </c>
      <c r="R60" t="e">
        <f>#REF!</f>
        <v>#REF!</v>
      </c>
    </row>
    <row r="61" spans="1:18">
      <c r="A61" s="59"/>
      <c r="C61" s="58" t="s">
        <v>6</v>
      </c>
      <c r="D61" s="59" t="e">
        <f>#REF!</f>
        <v>#REF!</v>
      </c>
      <c r="E61" t="e">
        <f>#REF!</f>
        <v>#REF!</v>
      </c>
      <c r="F61" t="e">
        <f>#REF!</f>
        <v>#REF!</v>
      </c>
      <c r="G61" t="e">
        <f>#REF!</f>
        <v>#REF!</v>
      </c>
      <c r="H61" t="e">
        <f>#REF!</f>
        <v>#REF!</v>
      </c>
      <c r="I61" s="53" t="e">
        <f>#REF!</f>
        <v>#REF!</v>
      </c>
      <c r="J61" s="53" t="e">
        <f>#REF!</f>
        <v>#REF!</v>
      </c>
      <c r="K61" s="53" t="e">
        <f>#REF!</f>
        <v>#REF!</v>
      </c>
      <c r="L61" s="53" t="e">
        <f>#REF!</f>
        <v>#REF!</v>
      </c>
      <c r="M61" s="53" t="e">
        <f>#REF!</f>
        <v>#REF!</v>
      </c>
      <c r="N61" t="e">
        <f>#REF!</f>
        <v>#REF!</v>
      </c>
      <c r="O61" t="e">
        <f>#REF!</f>
        <v>#REF!</v>
      </c>
      <c r="P61" t="e">
        <f>#REF!</f>
        <v>#REF!</v>
      </c>
      <c r="Q61" t="e">
        <f>#REF!</f>
        <v>#REF!</v>
      </c>
      <c r="R61" t="e">
        <f>#REF!</f>
        <v>#REF!</v>
      </c>
    </row>
    <row r="62" spans="1:18">
      <c r="A62" s="59"/>
      <c r="D62" s="59"/>
      <c r="E62" s="17" t="e">
        <f>#REF!</f>
        <v>#REF!</v>
      </c>
      <c r="F62" s="17" t="e">
        <f>#REF!</f>
        <v>#REF!</v>
      </c>
      <c r="G62" s="17" t="e">
        <f>#REF!</f>
        <v>#REF!</v>
      </c>
      <c r="H62" s="17"/>
      <c r="I62" s="17" t="e">
        <f>#REF!</f>
        <v>#REF!</v>
      </c>
      <c r="J62" s="17" t="e">
        <f>#REF!</f>
        <v>#REF!</v>
      </c>
      <c r="K62" s="17" t="e">
        <f>#REF!</f>
        <v>#REF!</v>
      </c>
      <c r="L62" s="17" t="e">
        <f>#REF!</f>
        <v>#REF!</v>
      </c>
      <c r="M62" s="17" t="e">
        <f>#REF!</f>
        <v>#REF!</v>
      </c>
    </row>
    <row r="63" spans="1:18">
      <c r="A63" s="59" t="e">
        <f t="shared" ref="A63:A96" si="25">D63&amp;$C$61</f>
        <v>#REF!</v>
      </c>
      <c r="D63" s="59" t="e">
        <f>#REF!</f>
        <v>#REF!</v>
      </c>
      <c r="E63" s="33" t="e">
        <f>#REF!</f>
        <v>#REF!</v>
      </c>
      <c r="F63" s="33" t="e">
        <f>#REF!</f>
        <v>#REF!</v>
      </c>
      <c r="G63" s="33" t="e">
        <f>#REF!</f>
        <v>#REF!</v>
      </c>
      <c r="H63" s="33" t="e">
        <f>#REF!</f>
        <v>#REF!</v>
      </c>
      <c r="I63" s="33" t="e">
        <f>#REF!</f>
        <v>#REF!</v>
      </c>
      <c r="J63" s="33" t="e">
        <f>#REF!</f>
        <v>#REF!</v>
      </c>
      <c r="K63" s="33" t="e">
        <f>#REF!</f>
        <v>#REF!</v>
      </c>
      <c r="L63" s="33" t="e">
        <f>#REF!</f>
        <v>#REF!</v>
      </c>
      <c r="M63" s="33" t="e">
        <f>#REF!</f>
        <v>#REF!</v>
      </c>
      <c r="N63" t="e">
        <f>#REF!</f>
        <v>#REF!</v>
      </c>
      <c r="O63" t="e">
        <f>#REF!</f>
        <v>#REF!</v>
      </c>
      <c r="P63" t="e">
        <f>#REF!</f>
        <v>#REF!</v>
      </c>
      <c r="Q63" t="e">
        <f>#REF!</f>
        <v>#REF!</v>
      </c>
      <c r="R63" t="e">
        <f>#REF!</f>
        <v>#REF!</v>
      </c>
    </row>
    <row r="64" spans="1:18">
      <c r="A64" s="59" t="e">
        <f t="shared" si="25"/>
        <v>#REF!</v>
      </c>
      <c r="D64" s="59" t="e">
        <f>#REF!</f>
        <v>#REF!</v>
      </c>
      <c r="E64" s="33" t="e">
        <f>#REF!</f>
        <v>#REF!</v>
      </c>
      <c r="F64" s="33" t="e">
        <f>#REF!</f>
        <v>#REF!</v>
      </c>
      <c r="G64" s="33" t="e">
        <f>#REF!</f>
        <v>#REF!</v>
      </c>
      <c r="H64" s="33" t="e">
        <f>#REF!</f>
        <v>#REF!</v>
      </c>
      <c r="I64" s="33" t="e">
        <f>#REF!</f>
        <v>#REF!</v>
      </c>
      <c r="J64" s="33" t="e">
        <f>#REF!</f>
        <v>#REF!</v>
      </c>
      <c r="K64" s="33" t="e">
        <f>#REF!</f>
        <v>#REF!</v>
      </c>
      <c r="L64" s="33" t="e">
        <f>#REF!</f>
        <v>#REF!</v>
      </c>
      <c r="M64" s="33" t="e">
        <f>#REF!</f>
        <v>#REF!</v>
      </c>
      <c r="N64" t="e">
        <f>#REF!</f>
        <v>#REF!</v>
      </c>
      <c r="O64" t="e">
        <f>#REF!</f>
        <v>#REF!</v>
      </c>
      <c r="P64" t="e">
        <f>#REF!</f>
        <v>#REF!</v>
      </c>
      <c r="Q64" t="e">
        <f>#REF!</f>
        <v>#REF!</v>
      </c>
      <c r="R64" t="e">
        <f>#REF!</f>
        <v>#REF!</v>
      </c>
    </row>
    <row r="65" spans="1:18">
      <c r="A65" s="59" t="e">
        <f t="shared" si="25"/>
        <v>#REF!</v>
      </c>
      <c r="D65" s="59" t="e">
        <f>#REF!</f>
        <v>#REF!</v>
      </c>
      <c r="E65" s="33" t="e">
        <f>#REF!</f>
        <v>#REF!</v>
      </c>
      <c r="F65" s="33" t="e">
        <f>#REF!</f>
        <v>#REF!</v>
      </c>
      <c r="G65" s="33" t="e">
        <f>#REF!</f>
        <v>#REF!</v>
      </c>
      <c r="H65" s="33" t="e">
        <f>#REF!</f>
        <v>#REF!</v>
      </c>
      <c r="I65" s="33" t="e">
        <f>#REF!</f>
        <v>#REF!</v>
      </c>
      <c r="J65" s="33" t="e">
        <f>#REF!</f>
        <v>#REF!</v>
      </c>
      <c r="K65" s="33" t="e">
        <f>#REF!</f>
        <v>#REF!</v>
      </c>
      <c r="L65" s="33" t="e">
        <f>#REF!</f>
        <v>#REF!</v>
      </c>
      <c r="M65" s="33" t="e">
        <f>#REF!</f>
        <v>#REF!</v>
      </c>
      <c r="N65" t="e">
        <f>#REF!</f>
        <v>#REF!</v>
      </c>
      <c r="O65" t="e">
        <f>#REF!</f>
        <v>#REF!</v>
      </c>
      <c r="P65" t="e">
        <f>#REF!</f>
        <v>#REF!</v>
      </c>
      <c r="Q65" t="e">
        <f>#REF!</f>
        <v>#REF!</v>
      </c>
      <c r="R65" t="e">
        <f>#REF!</f>
        <v>#REF!</v>
      </c>
    </row>
    <row r="66" spans="1:18">
      <c r="A66" s="59" t="e">
        <f t="shared" si="25"/>
        <v>#REF!</v>
      </c>
      <c r="D66" s="59" t="e">
        <f>#REF!</f>
        <v>#REF!</v>
      </c>
      <c r="E66" s="35" t="e">
        <f>#REF!</f>
        <v>#REF!</v>
      </c>
      <c r="F66" s="35" t="e">
        <f>#REF!</f>
        <v>#REF!</v>
      </c>
      <c r="G66" s="35" t="e">
        <f>#REF!</f>
        <v>#REF!</v>
      </c>
      <c r="H66" s="35" t="e">
        <f>#REF!</f>
        <v>#REF!</v>
      </c>
      <c r="I66" s="35" t="e">
        <f>#REF!</f>
        <v>#REF!</v>
      </c>
      <c r="J66" s="35" t="e">
        <f>#REF!</f>
        <v>#REF!</v>
      </c>
      <c r="K66" s="35" t="e">
        <f>#REF!</f>
        <v>#REF!</v>
      </c>
      <c r="L66" s="35" t="e">
        <f>#REF!</f>
        <v>#REF!</v>
      </c>
      <c r="M66" s="35" t="e">
        <f>#REF!</f>
        <v>#REF!</v>
      </c>
      <c r="N66" t="e">
        <f>#REF!</f>
        <v>#REF!</v>
      </c>
      <c r="O66" t="e">
        <f>#REF!</f>
        <v>#REF!</v>
      </c>
      <c r="P66" t="e">
        <f>#REF!</f>
        <v>#REF!</v>
      </c>
      <c r="Q66" t="e">
        <f>#REF!</f>
        <v>#REF!</v>
      </c>
      <c r="R66" t="e">
        <f>#REF!</f>
        <v>#REF!</v>
      </c>
    </row>
    <row r="67" spans="1:18">
      <c r="A67" s="59" t="e">
        <f t="shared" si="25"/>
        <v>#REF!</v>
      </c>
      <c r="D67" s="59" t="e">
        <f>#REF!</f>
        <v>#REF!</v>
      </c>
      <c r="E67" s="30" t="e">
        <f>#REF!</f>
        <v>#REF!</v>
      </c>
      <c r="F67" s="30" t="e">
        <f>#REF!</f>
        <v>#REF!</v>
      </c>
      <c r="G67" s="30" t="e">
        <f>#REF!</f>
        <v>#REF!</v>
      </c>
      <c r="H67" s="30" t="e">
        <f>#REF!</f>
        <v>#REF!</v>
      </c>
      <c r="I67" s="30" t="e">
        <f>#REF!</f>
        <v>#REF!</v>
      </c>
      <c r="J67" s="30" t="e">
        <f>#REF!</f>
        <v>#REF!</v>
      </c>
      <c r="K67" s="30" t="e">
        <f>#REF!</f>
        <v>#REF!</v>
      </c>
      <c r="L67" s="30" t="e">
        <f>#REF!</f>
        <v>#REF!</v>
      </c>
      <c r="M67" s="30" t="e">
        <f>#REF!</f>
        <v>#REF!</v>
      </c>
      <c r="N67" t="e">
        <f>#REF!</f>
        <v>#REF!</v>
      </c>
      <c r="O67" t="e">
        <f>#REF!</f>
        <v>#REF!</v>
      </c>
      <c r="P67" t="e">
        <f>#REF!</f>
        <v>#REF!</v>
      </c>
      <c r="Q67" t="e">
        <f>#REF!</f>
        <v>#REF!</v>
      </c>
      <c r="R67" t="e">
        <f>#REF!</f>
        <v>#REF!</v>
      </c>
    </row>
    <row r="68" spans="1:18">
      <c r="A68" s="59" t="e">
        <f t="shared" si="25"/>
        <v>#REF!</v>
      </c>
      <c r="D68" s="59" t="e">
        <f>#REF!</f>
        <v>#REF!</v>
      </c>
      <c r="E68" s="33" t="e">
        <f>#REF!</f>
        <v>#REF!</v>
      </c>
      <c r="F68" s="33" t="e">
        <f>#REF!</f>
        <v>#REF!</v>
      </c>
      <c r="G68" s="33" t="e">
        <f>#REF!</f>
        <v>#REF!</v>
      </c>
      <c r="H68" s="33" t="e">
        <f>#REF!</f>
        <v>#REF!</v>
      </c>
      <c r="I68" s="33" t="e">
        <f>#REF!</f>
        <v>#REF!</v>
      </c>
      <c r="J68" s="33" t="e">
        <f>#REF!</f>
        <v>#REF!</v>
      </c>
      <c r="K68" s="33" t="e">
        <f>#REF!</f>
        <v>#REF!</v>
      </c>
      <c r="L68" s="33" t="e">
        <f>#REF!</f>
        <v>#REF!</v>
      </c>
      <c r="M68" s="33" t="e">
        <f>#REF!</f>
        <v>#REF!</v>
      </c>
      <c r="N68" t="e">
        <f>#REF!</f>
        <v>#REF!</v>
      </c>
      <c r="O68" t="e">
        <f>#REF!</f>
        <v>#REF!</v>
      </c>
      <c r="P68" t="e">
        <f>#REF!</f>
        <v>#REF!</v>
      </c>
      <c r="Q68" t="e">
        <f>#REF!</f>
        <v>#REF!</v>
      </c>
      <c r="R68" t="e">
        <f>#REF!</f>
        <v>#REF!</v>
      </c>
    </row>
    <row r="69" spans="1:18">
      <c r="A69" s="59" t="e">
        <f t="shared" si="25"/>
        <v>#REF!</v>
      </c>
      <c r="D69" s="59" t="e">
        <f>#REF!</f>
        <v>#REF!</v>
      </c>
      <c r="E69" s="33" t="e">
        <f>#REF!</f>
        <v>#REF!</v>
      </c>
      <c r="F69" s="33" t="e">
        <f>#REF!</f>
        <v>#REF!</v>
      </c>
      <c r="G69" s="33" t="e">
        <f>#REF!</f>
        <v>#REF!</v>
      </c>
      <c r="H69" s="33" t="e">
        <f>#REF!</f>
        <v>#REF!</v>
      </c>
      <c r="I69" s="33" t="e">
        <f>#REF!</f>
        <v>#REF!</v>
      </c>
      <c r="J69" s="33" t="e">
        <f>#REF!</f>
        <v>#REF!</v>
      </c>
      <c r="K69" s="33" t="e">
        <f>#REF!</f>
        <v>#REF!</v>
      </c>
      <c r="L69" s="33" t="e">
        <f>#REF!</f>
        <v>#REF!</v>
      </c>
      <c r="M69" s="33" t="e">
        <f>#REF!</f>
        <v>#REF!</v>
      </c>
      <c r="N69" t="e">
        <f>#REF!</f>
        <v>#REF!</v>
      </c>
      <c r="O69" t="e">
        <f>#REF!</f>
        <v>#REF!</v>
      </c>
      <c r="P69" t="e">
        <f>#REF!</f>
        <v>#REF!</v>
      </c>
      <c r="Q69" t="e">
        <f>#REF!</f>
        <v>#REF!</v>
      </c>
      <c r="R69" t="e">
        <f>#REF!</f>
        <v>#REF!</v>
      </c>
    </row>
    <row r="70" spans="1:18">
      <c r="A70" s="59" t="e">
        <f t="shared" si="25"/>
        <v>#REF!</v>
      </c>
      <c r="D70" s="59" t="e">
        <f>#REF!</f>
        <v>#REF!</v>
      </c>
      <c r="E70" s="33" t="e">
        <f>#REF!</f>
        <v>#REF!</v>
      </c>
      <c r="F70" s="33" t="e">
        <f>#REF!</f>
        <v>#REF!</v>
      </c>
      <c r="G70" s="33" t="e">
        <f>#REF!</f>
        <v>#REF!</v>
      </c>
      <c r="H70" s="33" t="e">
        <f>#REF!</f>
        <v>#REF!</v>
      </c>
      <c r="I70" s="33" t="e">
        <f>#REF!</f>
        <v>#REF!</v>
      </c>
      <c r="J70" s="33" t="e">
        <f>#REF!</f>
        <v>#REF!</v>
      </c>
      <c r="K70" s="33" t="e">
        <f>#REF!</f>
        <v>#REF!</v>
      </c>
      <c r="L70" s="33" t="e">
        <f>#REF!</f>
        <v>#REF!</v>
      </c>
      <c r="M70" s="33" t="e">
        <f>#REF!</f>
        <v>#REF!</v>
      </c>
      <c r="N70" t="e">
        <f>#REF!</f>
        <v>#REF!</v>
      </c>
      <c r="O70" t="e">
        <f>#REF!</f>
        <v>#REF!</v>
      </c>
      <c r="P70" t="e">
        <f>#REF!</f>
        <v>#REF!</v>
      </c>
      <c r="Q70" t="e">
        <f>#REF!</f>
        <v>#REF!</v>
      </c>
      <c r="R70" t="e">
        <f>#REF!</f>
        <v>#REF!</v>
      </c>
    </row>
    <row r="71" spans="1:18">
      <c r="A71" s="59" t="e">
        <f t="shared" si="25"/>
        <v>#REF!</v>
      </c>
      <c r="D71" s="59" t="e">
        <f>#REF!</f>
        <v>#REF!</v>
      </c>
      <c r="E71" s="25" t="e">
        <f>#REF!</f>
        <v>#REF!</v>
      </c>
      <c r="F71" s="25" t="e">
        <f>#REF!</f>
        <v>#REF!</v>
      </c>
      <c r="G71" s="25" t="e">
        <f>#REF!</f>
        <v>#REF!</v>
      </c>
      <c r="H71" s="25" t="e">
        <f>#REF!</f>
        <v>#REF!</v>
      </c>
      <c r="I71" s="25" t="e">
        <f>#REF!</f>
        <v>#REF!</v>
      </c>
      <c r="J71" s="25" t="e">
        <f>#REF!</f>
        <v>#REF!</v>
      </c>
      <c r="K71" s="25" t="e">
        <f>#REF!</f>
        <v>#REF!</v>
      </c>
      <c r="L71" s="25" t="e">
        <f>#REF!</f>
        <v>#REF!</v>
      </c>
      <c r="M71" s="25" t="e">
        <f>#REF!</f>
        <v>#REF!</v>
      </c>
      <c r="N71" t="e">
        <f>#REF!</f>
        <v>#REF!</v>
      </c>
      <c r="O71" t="e">
        <f>#REF!</f>
        <v>#REF!</v>
      </c>
      <c r="P71" t="e">
        <f>#REF!</f>
        <v>#REF!</v>
      </c>
      <c r="Q71" t="e">
        <f>#REF!</f>
        <v>#REF!</v>
      </c>
      <c r="R71" t="e">
        <f>#REF!</f>
        <v>#REF!</v>
      </c>
    </row>
    <row r="72" spans="1:18">
      <c r="A72" s="59" t="e">
        <f t="shared" si="25"/>
        <v>#REF!</v>
      </c>
      <c r="D72" s="59" t="e">
        <f>#REF!</f>
        <v>#REF!</v>
      </c>
      <c r="E72" s="9" t="e">
        <f>#REF!</f>
        <v>#REF!</v>
      </c>
      <c r="F72" s="9" t="e">
        <f>#REF!</f>
        <v>#REF!</v>
      </c>
      <c r="G72" s="9" t="e">
        <f>#REF!</f>
        <v>#REF!</v>
      </c>
      <c r="H72" s="9" t="e">
        <f>#REF!</f>
        <v>#REF!</v>
      </c>
      <c r="I72" s="9" t="e">
        <f>#REF!</f>
        <v>#REF!</v>
      </c>
      <c r="J72" s="9" t="e">
        <f>#REF!</f>
        <v>#REF!</v>
      </c>
      <c r="K72" s="9" t="e">
        <f>#REF!</f>
        <v>#REF!</v>
      </c>
      <c r="L72" s="9" t="e">
        <f>#REF!</f>
        <v>#REF!</v>
      </c>
      <c r="M72" s="9" t="e">
        <f>#REF!</f>
        <v>#REF!</v>
      </c>
      <c r="N72" t="e">
        <f>#REF!</f>
        <v>#REF!</v>
      </c>
      <c r="O72" t="e">
        <f>#REF!</f>
        <v>#REF!</v>
      </c>
      <c r="P72" t="e">
        <f>#REF!</f>
        <v>#REF!</v>
      </c>
      <c r="Q72" t="e">
        <f>#REF!</f>
        <v>#REF!</v>
      </c>
      <c r="R72" t="e">
        <f>#REF!</f>
        <v>#REF!</v>
      </c>
    </row>
    <row r="73" spans="1:18">
      <c r="A73" s="59" t="e">
        <f t="shared" si="25"/>
        <v>#REF!</v>
      </c>
      <c r="D73" s="59" t="e">
        <f>#REF!</f>
        <v>#REF!</v>
      </c>
      <c r="E73" s="17" t="e">
        <f>#REF!</f>
        <v>#REF!</v>
      </c>
      <c r="F73" s="17" t="e">
        <f>#REF!</f>
        <v>#REF!</v>
      </c>
      <c r="G73" s="17" t="e">
        <f>#REF!</f>
        <v>#REF!</v>
      </c>
      <c r="H73" s="17" t="e">
        <f>#REF!</f>
        <v>#REF!</v>
      </c>
      <c r="I73" s="17" t="e">
        <f>#REF!</f>
        <v>#REF!</v>
      </c>
      <c r="J73" s="17" t="e">
        <f>#REF!</f>
        <v>#REF!</v>
      </c>
      <c r="K73" s="17" t="e">
        <f>#REF!</f>
        <v>#REF!</v>
      </c>
      <c r="L73" s="17" t="e">
        <f>#REF!</f>
        <v>#REF!</v>
      </c>
      <c r="M73" s="17" t="e">
        <f>#REF!</f>
        <v>#REF!</v>
      </c>
      <c r="N73" t="e">
        <f>#REF!</f>
        <v>#REF!</v>
      </c>
      <c r="O73" t="e">
        <f>#REF!</f>
        <v>#REF!</v>
      </c>
      <c r="P73" t="e">
        <f>#REF!</f>
        <v>#REF!</v>
      </c>
      <c r="Q73" t="e">
        <f>#REF!</f>
        <v>#REF!</v>
      </c>
      <c r="R73" t="e">
        <f>#REF!</f>
        <v>#REF!</v>
      </c>
    </row>
    <row r="74" spans="1:18">
      <c r="A74" s="59" t="e">
        <f t="shared" si="25"/>
        <v>#REF!</v>
      </c>
      <c r="D74" s="59" t="e">
        <f>#REF!</f>
        <v>#REF!</v>
      </c>
      <c r="E74" s="27" t="e">
        <f>#REF!</f>
        <v>#REF!</v>
      </c>
      <c r="F74" s="27" t="e">
        <f>#REF!</f>
        <v>#REF!</v>
      </c>
      <c r="G74" s="27" t="e">
        <f>#REF!</f>
        <v>#REF!</v>
      </c>
      <c r="H74" s="27" t="e">
        <f>#REF!</f>
        <v>#REF!</v>
      </c>
      <c r="I74" s="27" t="e">
        <f>#REF!</f>
        <v>#REF!</v>
      </c>
      <c r="J74" s="27" t="e">
        <f>#REF!</f>
        <v>#REF!</v>
      </c>
      <c r="K74" s="27" t="e">
        <f>#REF!</f>
        <v>#REF!</v>
      </c>
      <c r="L74" s="27" t="e">
        <f>#REF!</f>
        <v>#REF!</v>
      </c>
      <c r="M74" s="27" t="e">
        <f>#REF!</f>
        <v>#REF!</v>
      </c>
      <c r="N74" t="e">
        <f>#REF!</f>
        <v>#REF!</v>
      </c>
      <c r="O74" t="e">
        <f>#REF!</f>
        <v>#REF!</v>
      </c>
      <c r="P74" t="e">
        <f>#REF!</f>
        <v>#REF!</v>
      </c>
      <c r="Q74" t="e">
        <f>#REF!</f>
        <v>#REF!</v>
      </c>
      <c r="R74" t="e">
        <f>#REF!</f>
        <v>#REF!</v>
      </c>
    </row>
    <row r="75" spans="1:18">
      <c r="A75" s="59" t="e">
        <f t="shared" si="25"/>
        <v>#REF!</v>
      </c>
      <c r="D75" s="59" t="e">
        <f>#REF!</f>
        <v>#REF!</v>
      </c>
      <c r="E75" s="39" t="e">
        <f>#REF!</f>
        <v>#REF!</v>
      </c>
      <c r="F75" s="39" t="e">
        <f>#REF!</f>
        <v>#REF!</v>
      </c>
      <c r="G75" s="39" t="e">
        <f>#REF!</f>
        <v>#REF!</v>
      </c>
      <c r="H75" s="39" t="e">
        <f>#REF!</f>
        <v>#REF!</v>
      </c>
      <c r="I75" s="39" t="e">
        <f>#REF!</f>
        <v>#REF!</v>
      </c>
      <c r="J75" s="39" t="e">
        <f>#REF!</f>
        <v>#REF!</v>
      </c>
      <c r="K75" s="39" t="e">
        <f>#REF!</f>
        <v>#REF!</v>
      </c>
      <c r="L75" s="39" t="e">
        <f>#REF!</f>
        <v>#REF!</v>
      </c>
      <c r="M75" s="39" t="e">
        <f>#REF!</f>
        <v>#REF!</v>
      </c>
      <c r="N75" t="e">
        <f>#REF!</f>
        <v>#REF!</v>
      </c>
      <c r="O75" t="e">
        <f>#REF!</f>
        <v>#REF!</v>
      </c>
      <c r="P75" t="e">
        <f>#REF!</f>
        <v>#REF!</v>
      </c>
      <c r="Q75" t="e">
        <f>#REF!</f>
        <v>#REF!</v>
      </c>
      <c r="R75" t="e">
        <f>#REF!</f>
        <v>#REF!</v>
      </c>
    </row>
    <row r="76" spans="1:18">
      <c r="A76" s="59" t="e">
        <f t="shared" si="25"/>
        <v>#REF!</v>
      </c>
      <c r="D76" s="59" t="e">
        <f>#REF!</f>
        <v>#REF!</v>
      </c>
      <c r="E76" s="33" t="e">
        <f>#REF!</f>
        <v>#REF!</v>
      </c>
      <c r="F76" s="33" t="e">
        <f>#REF!</f>
        <v>#REF!</v>
      </c>
      <c r="G76" s="33" t="e">
        <f>#REF!</f>
        <v>#REF!</v>
      </c>
      <c r="H76" s="33" t="e">
        <f>#REF!</f>
        <v>#REF!</v>
      </c>
      <c r="I76" s="33" t="e">
        <f>#REF!</f>
        <v>#REF!</v>
      </c>
      <c r="J76" s="33" t="e">
        <f>#REF!</f>
        <v>#REF!</v>
      </c>
      <c r="K76" s="33" t="e">
        <f>#REF!</f>
        <v>#REF!</v>
      </c>
      <c r="L76" s="33" t="e">
        <f>#REF!</f>
        <v>#REF!</v>
      </c>
      <c r="M76" s="33" t="e">
        <f>#REF!</f>
        <v>#REF!</v>
      </c>
      <c r="N76" t="e">
        <f>#REF!</f>
        <v>#REF!</v>
      </c>
      <c r="O76" t="e">
        <f>#REF!</f>
        <v>#REF!</v>
      </c>
      <c r="P76" t="e">
        <f>#REF!</f>
        <v>#REF!</v>
      </c>
      <c r="Q76" t="e">
        <f>#REF!</f>
        <v>#REF!</v>
      </c>
      <c r="R76" t="e">
        <f>#REF!</f>
        <v>#REF!</v>
      </c>
    </row>
    <row r="77" spans="1:18">
      <c r="A77" s="59" t="str">
        <f t="shared" si="25"/>
        <v>Baseline</v>
      </c>
      <c r="D77" s="59"/>
      <c r="E77" s="39" t="e">
        <f>#REF!</f>
        <v>#REF!</v>
      </c>
      <c r="F77" s="39" t="e">
        <f>#REF!</f>
        <v>#REF!</v>
      </c>
      <c r="G77" s="39" t="e">
        <f>#REF!</f>
        <v>#REF!</v>
      </c>
      <c r="H77" s="39" t="e">
        <f>#REF!</f>
        <v>#REF!</v>
      </c>
      <c r="I77" s="39" t="e">
        <f>#REF!</f>
        <v>#REF!</v>
      </c>
      <c r="J77" s="39" t="e">
        <f>#REF!</f>
        <v>#REF!</v>
      </c>
      <c r="K77" s="39" t="e">
        <f>#REF!</f>
        <v>#REF!</v>
      </c>
      <c r="L77" s="39" t="e">
        <f>#REF!</f>
        <v>#REF!</v>
      </c>
      <c r="M77" s="39" t="e">
        <f>#REF!</f>
        <v>#REF!</v>
      </c>
      <c r="N77" t="e">
        <f>#REF!</f>
        <v>#REF!</v>
      </c>
      <c r="O77" t="e">
        <f>#REF!</f>
        <v>#REF!</v>
      </c>
      <c r="P77" t="e">
        <f>#REF!</f>
        <v>#REF!</v>
      </c>
      <c r="Q77" t="e">
        <f>#REF!</f>
        <v>#REF!</v>
      </c>
      <c r="R77" t="e">
        <f>#REF!</f>
        <v>#REF!</v>
      </c>
    </row>
    <row r="78" spans="1:18">
      <c r="A78" s="59" t="str">
        <f t="shared" si="25"/>
        <v>Baseline</v>
      </c>
      <c r="D78" s="59"/>
      <c r="E78" s="35" t="e">
        <f>#REF!</f>
        <v>#REF!</v>
      </c>
      <c r="F78" s="35" t="e">
        <f>#REF!</f>
        <v>#REF!</v>
      </c>
      <c r="G78" s="35" t="e">
        <f>#REF!</f>
        <v>#REF!</v>
      </c>
      <c r="H78" s="35" t="e">
        <f>#REF!</f>
        <v>#REF!</v>
      </c>
      <c r="I78" s="35" t="e">
        <f>#REF!</f>
        <v>#REF!</v>
      </c>
      <c r="J78" s="35" t="e">
        <f>#REF!</f>
        <v>#REF!</v>
      </c>
      <c r="K78" s="35" t="e">
        <f>#REF!</f>
        <v>#REF!</v>
      </c>
      <c r="L78" s="35" t="e">
        <f>#REF!</f>
        <v>#REF!</v>
      </c>
      <c r="M78" s="35" t="e">
        <f>#REF!</f>
        <v>#REF!</v>
      </c>
      <c r="N78" t="e">
        <f>#REF!</f>
        <v>#REF!</v>
      </c>
      <c r="O78" t="e">
        <f>#REF!</f>
        <v>#REF!</v>
      </c>
      <c r="P78" t="e">
        <f>#REF!</f>
        <v>#REF!</v>
      </c>
      <c r="Q78" t="e">
        <f>#REF!</f>
        <v>#REF!</v>
      </c>
      <c r="R78" t="e">
        <f>#REF!</f>
        <v>#REF!</v>
      </c>
    </row>
    <row r="79" spans="1:18">
      <c r="A79" s="59" t="str">
        <f t="shared" si="25"/>
        <v>Baseline</v>
      </c>
      <c r="D79" s="59"/>
      <c r="E79" s="33" t="e">
        <f>#REF!</f>
        <v>#REF!</v>
      </c>
      <c r="F79" s="33" t="e">
        <f>#REF!</f>
        <v>#REF!</v>
      </c>
      <c r="G79" s="33" t="e">
        <f>#REF!</f>
        <v>#REF!</v>
      </c>
      <c r="H79" s="33" t="e">
        <f>#REF!</f>
        <v>#REF!</v>
      </c>
      <c r="I79" s="33" t="e">
        <f>#REF!</f>
        <v>#REF!</v>
      </c>
      <c r="J79" s="33" t="e">
        <f>#REF!</f>
        <v>#REF!</v>
      </c>
      <c r="K79" s="33" t="e">
        <f>#REF!</f>
        <v>#REF!</v>
      </c>
      <c r="L79" s="33" t="e">
        <f>#REF!</f>
        <v>#REF!</v>
      </c>
      <c r="M79" s="33" t="e">
        <f>#REF!</f>
        <v>#REF!</v>
      </c>
      <c r="N79" t="e">
        <f>#REF!</f>
        <v>#REF!</v>
      </c>
      <c r="O79" t="e">
        <f>#REF!</f>
        <v>#REF!</v>
      </c>
      <c r="P79" t="e">
        <f>#REF!</f>
        <v>#REF!</v>
      </c>
      <c r="Q79" t="e">
        <f>#REF!</f>
        <v>#REF!</v>
      </c>
      <c r="R79" t="e">
        <f>#REF!</f>
        <v>#REF!</v>
      </c>
    </row>
    <row r="80" spans="1:18">
      <c r="A80" s="59" t="str">
        <f t="shared" si="25"/>
        <v>Baseline</v>
      </c>
      <c r="D80" s="59"/>
      <c r="E80" s="33" t="e">
        <f>#REF!</f>
        <v>#REF!</v>
      </c>
      <c r="F80" s="33" t="e">
        <f>#REF!</f>
        <v>#REF!</v>
      </c>
      <c r="G80" s="33" t="e">
        <f>#REF!</f>
        <v>#REF!</v>
      </c>
      <c r="H80" s="33" t="e">
        <f>#REF!</f>
        <v>#REF!</v>
      </c>
      <c r="I80" s="33" t="e">
        <f>#REF!</f>
        <v>#REF!</v>
      </c>
      <c r="J80" s="33" t="e">
        <f>#REF!</f>
        <v>#REF!</v>
      </c>
      <c r="K80" s="33" t="e">
        <f>#REF!</f>
        <v>#REF!</v>
      </c>
      <c r="L80" s="33" t="e">
        <f>#REF!</f>
        <v>#REF!</v>
      </c>
      <c r="M80" s="33" t="e">
        <f>#REF!</f>
        <v>#REF!</v>
      </c>
      <c r="N80" t="e">
        <f>#REF!</f>
        <v>#REF!</v>
      </c>
      <c r="O80" t="e">
        <f>#REF!</f>
        <v>#REF!</v>
      </c>
      <c r="P80" t="e">
        <f>#REF!</f>
        <v>#REF!</v>
      </c>
      <c r="Q80" t="e">
        <f>#REF!</f>
        <v>#REF!</v>
      </c>
      <c r="R80" t="e">
        <f>#REF!</f>
        <v>#REF!</v>
      </c>
    </row>
    <row r="81" spans="1:18">
      <c r="A81" s="59" t="str">
        <f t="shared" si="25"/>
        <v>Baseline</v>
      </c>
      <c r="D81" s="59"/>
      <c r="E81" s="25" t="e">
        <f>#REF!</f>
        <v>#REF!</v>
      </c>
      <c r="F81" s="25" t="e">
        <f>#REF!</f>
        <v>#REF!</v>
      </c>
      <c r="G81" s="25" t="e">
        <f>#REF!</f>
        <v>#REF!</v>
      </c>
      <c r="H81" s="25" t="e">
        <f>#REF!</f>
        <v>#REF!</v>
      </c>
      <c r="I81" s="25" t="e">
        <f>#REF!</f>
        <v>#REF!</v>
      </c>
      <c r="J81" s="25" t="e">
        <f>#REF!</f>
        <v>#REF!</v>
      </c>
      <c r="K81" s="25" t="e">
        <f>#REF!</f>
        <v>#REF!</v>
      </c>
      <c r="L81" s="25" t="e">
        <f>#REF!</f>
        <v>#REF!</v>
      </c>
      <c r="M81" s="25" t="e">
        <f>#REF!</f>
        <v>#REF!</v>
      </c>
      <c r="N81" t="e">
        <f>#REF!</f>
        <v>#REF!</v>
      </c>
      <c r="O81" t="e">
        <f>#REF!</f>
        <v>#REF!</v>
      </c>
      <c r="P81" t="e">
        <f>#REF!</f>
        <v>#REF!</v>
      </c>
      <c r="Q81" t="e">
        <f>#REF!</f>
        <v>#REF!</v>
      </c>
      <c r="R81" t="e">
        <f>#REF!</f>
        <v>#REF!</v>
      </c>
    </row>
    <row r="82" spans="1:18">
      <c r="A82" s="59" t="str">
        <f t="shared" si="25"/>
        <v>Baseline</v>
      </c>
      <c r="D82" s="59"/>
      <c r="E82" s="25" t="e">
        <f>#REF!</f>
        <v>#REF!</v>
      </c>
      <c r="F82" s="25" t="e">
        <f>#REF!</f>
        <v>#REF!</v>
      </c>
      <c r="G82" s="25" t="e">
        <f>#REF!</f>
        <v>#REF!</v>
      </c>
      <c r="H82" s="25" t="e">
        <f>#REF!</f>
        <v>#REF!</v>
      </c>
      <c r="I82" s="25" t="e">
        <f>#REF!</f>
        <v>#REF!</v>
      </c>
      <c r="J82" s="25" t="e">
        <f>#REF!</f>
        <v>#REF!</v>
      </c>
      <c r="K82" s="25" t="e">
        <f>#REF!</f>
        <v>#REF!</v>
      </c>
      <c r="L82" s="25" t="e">
        <f>#REF!</f>
        <v>#REF!</v>
      </c>
      <c r="M82" s="25" t="e">
        <f>#REF!</f>
        <v>#REF!</v>
      </c>
      <c r="N82" t="e">
        <f>#REF!</f>
        <v>#REF!</v>
      </c>
      <c r="O82" t="e">
        <f>#REF!</f>
        <v>#REF!</v>
      </c>
      <c r="P82" t="e">
        <f>#REF!</f>
        <v>#REF!</v>
      </c>
      <c r="Q82" t="e">
        <f>#REF!</f>
        <v>#REF!</v>
      </c>
      <c r="R82" t="e">
        <f>#REF!</f>
        <v>#REF!</v>
      </c>
    </row>
    <row r="83" spans="1:18">
      <c r="A83" s="59" t="str">
        <f t="shared" si="25"/>
        <v>Baseline</v>
      </c>
      <c r="D83" s="59"/>
      <c r="E83" s="39" t="e">
        <f>#REF!</f>
        <v>#REF!</v>
      </c>
      <c r="F83" s="39" t="e">
        <f>#REF!</f>
        <v>#REF!</v>
      </c>
      <c r="G83" s="39" t="e">
        <f>#REF!</f>
        <v>#REF!</v>
      </c>
      <c r="H83" s="39" t="e">
        <f>#REF!</f>
        <v>#REF!</v>
      </c>
      <c r="I83" s="39" t="e">
        <f>#REF!</f>
        <v>#REF!</v>
      </c>
      <c r="J83" s="39" t="e">
        <f>#REF!</f>
        <v>#REF!</v>
      </c>
      <c r="K83" s="39" t="e">
        <f>#REF!</f>
        <v>#REF!</v>
      </c>
      <c r="L83" s="39" t="e">
        <f>#REF!</f>
        <v>#REF!</v>
      </c>
      <c r="M83" s="39" t="e">
        <f>#REF!</f>
        <v>#REF!</v>
      </c>
      <c r="N83" t="e">
        <f>#REF!</f>
        <v>#REF!</v>
      </c>
      <c r="O83" t="e">
        <f>#REF!</f>
        <v>#REF!</v>
      </c>
      <c r="P83" t="e">
        <f>#REF!</f>
        <v>#REF!</v>
      </c>
      <c r="Q83" t="e">
        <f>#REF!</f>
        <v>#REF!</v>
      </c>
      <c r="R83" t="e">
        <f>#REF!</f>
        <v>#REF!</v>
      </c>
    </row>
    <row r="84" spans="1:18">
      <c r="A84" s="59" t="e">
        <f t="shared" si="25"/>
        <v>#REF!</v>
      </c>
      <c r="D84" s="59" t="e">
        <f>#REF!</f>
        <v>#REF!</v>
      </c>
      <c r="E84" s="33" t="e">
        <f>#REF!</f>
        <v>#REF!</v>
      </c>
      <c r="F84" s="33" t="e">
        <f>#REF!</f>
        <v>#REF!</v>
      </c>
      <c r="G84" s="33" t="e">
        <f>#REF!</f>
        <v>#REF!</v>
      </c>
      <c r="H84" s="33" t="e">
        <f>#REF!</f>
        <v>#REF!</v>
      </c>
      <c r="I84" s="33" t="e">
        <f>#REF!</f>
        <v>#REF!</v>
      </c>
      <c r="J84" s="33" t="e">
        <f>#REF!</f>
        <v>#REF!</v>
      </c>
      <c r="K84" s="33" t="e">
        <f>#REF!</f>
        <v>#REF!</v>
      </c>
      <c r="L84" s="33" t="e">
        <f>#REF!</f>
        <v>#REF!</v>
      </c>
      <c r="M84" s="33" t="e">
        <f>#REF!</f>
        <v>#REF!</v>
      </c>
      <c r="N84" t="e">
        <f>#REF!</f>
        <v>#REF!</v>
      </c>
      <c r="O84" t="e">
        <f>#REF!</f>
        <v>#REF!</v>
      </c>
      <c r="P84" t="e">
        <f>#REF!</f>
        <v>#REF!</v>
      </c>
      <c r="Q84" t="e">
        <f>#REF!</f>
        <v>#REF!</v>
      </c>
      <c r="R84" t="e">
        <f>#REF!</f>
        <v>#REF!</v>
      </c>
    </row>
    <row r="85" spans="1:18">
      <c r="A85" s="59" t="e">
        <f t="shared" si="25"/>
        <v>#REF!</v>
      </c>
      <c r="D85" s="59" t="e">
        <f>#REF!</f>
        <v>#REF!</v>
      </c>
      <c r="E85" s="39" t="e">
        <f>#REF!</f>
        <v>#REF!</v>
      </c>
      <c r="F85" s="39" t="e">
        <f>#REF!</f>
        <v>#REF!</v>
      </c>
      <c r="G85" s="39" t="e">
        <f>#REF!</f>
        <v>#REF!</v>
      </c>
      <c r="H85" s="39" t="e">
        <f>#REF!</f>
        <v>#REF!</v>
      </c>
      <c r="I85" s="39" t="e">
        <f>#REF!</f>
        <v>#REF!</v>
      </c>
      <c r="J85" s="39" t="e">
        <f>#REF!</f>
        <v>#REF!</v>
      </c>
      <c r="K85" s="39" t="e">
        <f>#REF!</f>
        <v>#REF!</v>
      </c>
      <c r="L85" s="39" t="e">
        <f>#REF!</f>
        <v>#REF!</v>
      </c>
      <c r="M85" s="39" t="e">
        <f>#REF!</f>
        <v>#REF!</v>
      </c>
      <c r="N85" t="e">
        <f>#REF!</f>
        <v>#REF!</v>
      </c>
      <c r="O85" t="e">
        <f>#REF!</f>
        <v>#REF!</v>
      </c>
      <c r="P85" t="e">
        <f>#REF!</f>
        <v>#REF!</v>
      </c>
      <c r="Q85" t="e">
        <f>#REF!</f>
        <v>#REF!</v>
      </c>
      <c r="R85" t="e">
        <f>#REF!</f>
        <v>#REF!</v>
      </c>
    </row>
    <row r="86" spans="1:18">
      <c r="A86" s="59" t="e">
        <f t="shared" si="25"/>
        <v>#REF!</v>
      </c>
      <c r="D86" s="59" t="e">
        <f>#REF!</f>
        <v>#REF!</v>
      </c>
      <c r="E86" s="35" t="e">
        <f>#REF!</f>
        <v>#REF!</v>
      </c>
      <c r="F86" s="35" t="e">
        <f>#REF!</f>
        <v>#REF!</v>
      </c>
      <c r="G86" s="35" t="e">
        <f>#REF!</f>
        <v>#REF!</v>
      </c>
      <c r="H86" s="35" t="e">
        <f>#REF!</f>
        <v>#REF!</v>
      </c>
      <c r="I86" s="35" t="e">
        <f>#REF!</f>
        <v>#REF!</v>
      </c>
      <c r="J86" s="35" t="e">
        <f>#REF!</f>
        <v>#REF!</v>
      </c>
      <c r="K86" s="35" t="e">
        <f>#REF!</f>
        <v>#REF!</v>
      </c>
      <c r="L86" s="35" t="e">
        <f>#REF!</f>
        <v>#REF!</v>
      </c>
      <c r="M86" s="35" t="e">
        <f>#REF!</f>
        <v>#REF!</v>
      </c>
      <c r="N86" t="e">
        <f>#REF!</f>
        <v>#REF!</v>
      </c>
      <c r="O86" t="e">
        <f>#REF!</f>
        <v>#REF!</v>
      </c>
      <c r="P86" t="e">
        <f>#REF!</f>
        <v>#REF!</v>
      </c>
      <c r="Q86" t="e">
        <f>#REF!</f>
        <v>#REF!</v>
      </c>
      <c r="R86" t="e">
        <f>#REF!</f>
        <v>#REF!</v>
      </c>
    </row>
    <row r="87" spans="1:18">
      <c r="A87" s="59" t="e">
        <f t="shared" si="25"/>
        <v>#REF!</v>
      </c>
      <c r="D87" s="59" t="e">
        <f>#REF!</f>
        <v>#REF!</v>
      </c>
      <c r="E87" s="33" t="e">
        <f>#REF!</f>
        <v>#REF!</v>
      </c>
      <c r="F87" s="33" t="e">
        <f>#REF!</f>
        <v>#REF!</v>
      </c>
      <c r="G87" s="33" t="e">
        <f>#REF!</f>
        <v>#REF!</v>
      </c>
      <c r="H87" s="33" t="e">
        <f>#REF!</f>
        <v>#REF!</v>
      </c>
      <c r="I87" s="33" t="e">
        <f>#REF!</f>
        <v>#REF!</v>
      </c>
      <c r="J87" s="33" t="e">
        <f>#REF!</f>
        <v>#REF!</v>
      </c>
      <c r="K87" s="33" t="e">
        <f>#REF!</f>
        <v>#REF!</v>
      </c>
      <c r="L87" s="33" t="e">
        <f>#REF!</f>
        <v>#REF!</v>
      </c>
      <c r="M87" s="33" t="e">
        <f>#REF!</f>
        <v>#REF!</v>
      </c>
      <c r="N87" t="e">
        <f>#REF!</f>
        <v>#REF!</v>
      </c>
      <c r="O87" t="e">
        <f>#REF!</f>
        <v>#REF!</v>
      </c>
      <c r="P87" t="e">
        <f>#REF!</f>
        <v>#REF!</v>
      </c>
      <c r="Q87" t="e">
        <f>#REF!</f>
        <v>#REF!</v>
      </c>
      <c r="R87" t="e">
        <f>#REF!</f>
        <v>#REF!</v>
      </c>
    </row>
    <row r="88" spans="1:18">
      <c r="A88" s="59" t="e">
        <f t="shared" si="25"/>
        <v>#REF!</v>
      </c>
      <c r="D88" s="59" t="e">
        <f>#REF!</f>
        <v>#REF!</v>
      </c>
      <c r="E88" s="33" t="e">
        <f>#REF!</f>
        <v>#REF!</v>
      </c>
      <c r="F88" s="33" t="e">
        <f>#REF!</f>
        <v>#REF!</v>
      </c>
      <c r="G88" s="33" t="e">
        <f>#REF!</f>
        <v>#REF!</v>
      </c>
      <c r="H88" s="33" t="e">
        <f>#REF!</f>
        <v>#REF!</v>
      </c>
      <c r="I88" s="33" t="e">
        <f>#REF!</f>
        <v>#REF!</v>
      </c>
      <c r="J88" s="33" t="e">
        <f>#REF!</f>
        <v>#REF!</v>
      </c>
      <c r="K88" s="33" t="e">
        <f>#REF!</f>
        <v>#REF!</v>
      </c>
      <c r="L88" s="33" t="e">
        <f>#REF!</f>
        <v>#REF!</v>
      </c>
      <c r="M88" s="33" t="e">
        <f>#REF!</f>
        <v>#REF!</v>
      </c>
      <c r="N88" t="e">
        <f>#REF!</f>
        <v>#REF!</v>
      </c>
      <c r="O88" t="e">
        <f>#REF!</f>
        <v>#REF!</v>
      </c>
      <c r="P88" t="e">
        <f>#REF!</f>
        <v>#REF!</v>
      </c>
      <c r="Q88" t="e">
        <f>#REF!</f>
        <v>#REF!</v>
      </c>
      <c r="R88" t="e">
        <f>#REF!</f>
        <v>#REF!</v>
      </c>
    </row>
    <row r="89" spans="1:18">
      <c r="A89" s="59" t="e">
        <f t="shared" si="25"/>
        <v>#REF!</v>
      </c>
      <c r="D89" s="59" t="e">
        <f>#REF!</f>
        <v>#REF!</v>
      </c>
      <c r="E89" s="25" t="e">
        <f>#REF!</f>
        <v>#REF!</v>
      </c>
      <c r="F89" s="25" t="e">
        <f>#REF!</f>
        <v>#REF!</v>
      </c>
      <c r="G89" s="25" t="e">
        <f>#REF!</f>
        <v>#REF!</v>
      </c>
      <c r="H89" s="25" t="e">
        <f>#REF!</f>
        <v>#REF!</v>
      </c>
      <c r="I89" s="25" t="e">
        <f>#REF!</f>
        <v>#REF!</v>
      </c>
      <c r="J89" s="25" t="e">
        <f>#REF!</f>
        <v>#REF!</v>
      </c>
      <c r="K89" s="25" t="e">
        <f>#REF!</f>
        <v>#REF!</v>
      </c>
      <c r="L89" s="25" t="e">
        <f>#REF!</f>
        <v>#REF!</v>
      </c>
      <c r="M89" s="25" t="e">
        <f>#REF!</f>
        <v>#REF!</v>
      </c>
      <c r="N89" t="e">
        <f>#REF!</f>
        <v>#REF!</v>
      </c>
      <c r="O89" t="e">
        <f>#REF!</f>
        <v>#REF!</v>
      </c>
      <c r="P89" t="e">
        <f>#REF!</f>
        <v>#REF!</v>
      </c>
      <c r="Q89" t="e">
        <f>#REF!</f>
        <v>#REF!</v>
      </c>
      <c r="R89" t="e">
        <f>#REF!</f>
        <v>#REF!</v>
      </c>
    </row>
    <row r="90" spans="1:18">
      <c r="A90" s="59" t="e">
        <f t="shared" si="25"/>
        <v>#REF!</v>
      </c>
      <c r="D90" s="59" t="e">
        <f>#REF!</f>
        <v>#REF!</v>
      </c>
      <c r="E90" s="25" t="e">
        <f>#REF!</f>
        <v>#REF!</v>
      </c>
      <c r="F90" s="25" t="e">
        <f>#REF!</f>
        <v>#REF!</v>
      </c>
      <c r="G90" s="25" t="e">
        <f>#REF!</f>
        <v>#REF!</v>
      </c>
      <c r="H90" s="25" t="e">
        <f>#REF!</f>
        <v>#REF!</v>
      </c>
      <c r="I90" s="25" t="e">
        <f>#REF!</f>
        <v>#REF!</v>
      </c>
      <c r="J90" s="25" t="e">
        <f>#REF!</f>
        <v>#REF!</v>
      </c>
      <c r="K90" s="25" t="e">
        <f>#REF!</f>
        <v>#REF!</v>
      </c>
      <c r="L90" s="25" t="e">
        <f>#REF!</f>
        <v>#REF!</v>
      </c>
      <c r="M90" s="25" t="e">
        <f>#REF!</f>
        <v>#REF!</v>
      </c>
      <c r="N90" t="e">
        <f>#REF!</f>
        <v>#REF!</v>
      </c>
      <c r="O90" t="e">
        <f>#REF!</f>
        <v>#REF!</v>
      </c>
      <c r="P90" t="e">
        <f>#REF!</f>
        <v>#REF!</v>
      </c>
      <c r="Q90" t="e">
        <f>#REF!</f>
        <v>#REF!</v>
      </c>
      <c r="R90" t="e">
        <f>#REF!</f>
        <v>#REF!</v>
      </c>
    </row>
    <row r="91" spans="1:18">
      <c r="A91" s="59" t="e">
        <f t="shared" si="25"/>
        <v>#REF!</v>
      </c>
      <c r="D91" s="59" t="e">
        <f>#REF!</f>
        <v>#REF!</v>
      </c>
      <c r="E91" s="39" t="e">
        <f>#REF!</f>
        <v>#REF!</v>
      </c>
      <c r="F91" s="39" t="e">
        <f>#REF!</f>
        <v>#REF!</v>
      </c>
      <c r="G91" s="39" t="e">
        <f>#REF!</f>
        <v>#REF!</v>
      </c>
      <c r="H91" s="39" t="e">
        <f>#REF!</f>
        <v>#REF!</v>
      </c>
      <c r="I91" s="39" t="e">
        <f>#REF!</f>
        <v>#REF!</v>
      </c>
      <c r="J91" s="39" t="e">
        <f>#REF!</f>
        <v>#REF!</v>
      </c>
      <c r="K91" s="39" t="e">
        <f>#REF!</f>
        <v>#REF!</v>
      </c>
      <c r="L91" s="39" t="e">
        <f>#REF!</f>
        <v>#REF!</v>
      </c>
      <c r="M91" s="39" t="e">
        <f>#REF!</f>
        <v>#REF!</v>
      </c>
      <c r="N91" t="e">
        <f>#REF!</f>
        <v>#REF!</v>
      </c>
      <c r="O91" t="e">
        <f>#REF!</f>
        <v>#REF!</v>
      </c>
      <c r="P91" t="e">
        <f>#REF!</f>
        <v>#REF!</v>
      </c>
      <c r="Q91" t="e">
        <f>#REF!</f>
        <v>#REF!</v>
      </c>
      <c r="R91" t="e">
        <f>#REF!</f>
        <v>#REF!</v>
      </c>
    </row>
    <row r="92" spans="1:18">
      <c r="A92" s="59" t="e">
        <f t="shared" si="25"/>
        <v>#REF!</v>
      </c>
      <c r="D92" s="59" t="e">
        <f>#REF!</f>
        <v>#REF!</v>
      </c>
      <c r="E92" s="33" t="e">
        <f>#REF!</f>
        <v>#REF!</v>
      </c>
      <c r="F92" s="33" t="e">
        <f>#REF!</f>
        <v>#REF!</v>
      </c>
      <c r="G92" s="33" t="e">
        <f>#REF!</f>
        <v>#REF!</v>
      </c>
      <c r="H92" s="33" t="e">
        <f>#REF!</f>
        <v>#REF!</v>
      </c>
      <c r="I92" s="33" t="e">
        <f>#REF!</f>
        <v>#REF!</v>
      </c>
      <c r="J92" s="33" t="e">
        <f>#REF!</f>
        <v>#REF!</v>
      </c>
      <c r="K92" s="33" t="e">
        <f>#REF!</f>
        <v>#REF!</v>
      </c>
      <c r="L92" s="33" t="e">
        <f>#REF!</f>
        <v>#REF!</v>
      </c>
      <c r="M92" s="33" t="e">
        <f>#REF!</f>
        <v>#REF!</v>
      </c>
      <c r="N92" t="e">
        <f>#REF!</f>
        <v>#REF!</v>
      </c>
      <c r="O92" t="e">
        <f>#REF!</f>
        <v>#REF!</v>
      </c>
      <c r="P92" t="e">
        <f>#REF!</f>
        <v>#REF!</v>
      </c>
      <c r="Q92" t="e">
        <f>#REF!</f>
        <v>#REF!</v>
      </c>
      <c r="R92" t="e">
        <f>#REF!</f>
        <v>#REF!</v>
      </c>
    </row>
    <row r="93" spans="1:18">
      <c r="A93" s="59" t="str">
        <f t="shared" si="25"/>
        <v>Baseline</v>
      </c>
      <c r="D93" s="59"/>
      <c r="E93" s="39" t="e">
        <f>#REF!</f>
        <v>#REF!</v>
      </c>
      <c r="F93" s="39" t="e">
        <f>#REF!</f>
        <v>#REF!</v>
      </c>
      <c r="G93" s="39" t="e">
        <f>#REF!</f>
        <v>#REF!</v>
      </c>
      <c r="H93" s="39" t="e">
        <f>#REF!</f>
        <v>#REF!</v>
      </c>
      <c r="I93" s="39" t="e">
        <f>#REF!</f>
        <v>#REF!</v>
      </c>
      <c r="J93" s="39" t="e">
        <f>#REF!</f>
        <v>#REF!</v>
      </c>
      <c r="K93" s="39" t="e">
        <f>#REF!</f>
        <v>#REF!</v>
      </c>
      <c r="L93" s="39" t="e">
        <f>#REF!</f>
        <v>#REF!</v>
      </c>
      <c r="M93" s="39" t="e">
        <f>#REF!</f>
        <v>#REF!</v>
      </c>
      <c r="N93" t="e">
        <f>#REF!</f>
        <v>#REF!</v>
      </c>
      <c r="O93" t="e">
        <f>#REF!</f>
        <v>#REF!</v>
      </c>
      <c r="P93" t="e">
        <f>#REF!</f>
        <v>#REF!</v>
      </c>
      <c r="Q93" t="e">
        <f>#REF!</f>
        <v>#REF!</v>
      </c>
      <c r="R93" t="e">
        <f>#REF!</f>
        <v>#REF!</v>
      </c>
    </row>
    <row r="94" spans="1:18">
      <c r="A94" s="59" t="str">
        <f t="shared" si="25"/>
        <v>Baseline</v>
      </c>
      <c r="D94" s="59"/>
      <c r="E94" s="35" t="e">
        <f>#REF!</f>
        <v>#REF!</v>
      </c>
      <c r="F94" s="35" t="e">
        <f>#REF!</f>
        <v>#REF!</v>
      </c>
      <c r="G94" s="35" t="e">
        <f>#REF!</f>
        <v>#REF!</v>
      </c>
      <c r="H94" s="35" t="e">
        <f>#REF!</f>
        <v>#REF!</v>
      </c>
      <c r="I94" s="35" t="e">
        <f>#REF!</f>
        <v>#REF!</v>
      </c>
      <c r="J94" s="35" t="e">
        <f>#REF!</f>
        <v>#REF!</v>
      </c>
      <c r="K94" s="35" t="e">
        <f>#REF!</f>
        <v>#REF!</v>
      </c>
      <c r="L94" s="35" t="e">
        <f>#REF!</f>
        <v>#REF!</v>
      </c>
      <c r="M94" s="35" t="e">
        <f>#REF!</f>
        <v>#REF!</v>
      </c>
      <c r="N94" t="e">
        <f>#REF!</f>
        <v>#REF!</v>
      </c>
      <c r="O94" t="e">
        <f>#REF!</f>
        <v>#REF!</v>
      </c>
      <c r="P94" t="e">
        <f>#REF!</f>
        <v>#REF!</v>
      </c>
      <c r="Q94" t="e">
        <f>#REF!</f>
        <v>#REF!</v>
      </c>
      <c r="R94" t="e">
        <f>#REF!</f>
        <v>#REF!</v>
      </c>
    </row>
    <row r="95" spans="1:18">
      <c r="A95" s="59" t="str">
        <f t="shared" si="25"/>
        <v>Baseline</v>
      </c>
      <c r="D95" s="59"/>
      <c r="E95" s="33" t="e">
        <f>#REF!</f>
        <v>#REF!</v>
      </c>
      <c r="F95" s="33" t="e">
        <f>#REF!</f>
        <v>#REF!</v>
      </c>
      <c r="G95" s="33" t="e">
        <f>#REF!</f>
        <v>#REF!</v>
      </c>
      <c r="H95" s="33" t="e">
        <f>#REF!</f>
        <v>#REF!</v>
      </c>
      <c r="I95" s="33" t="e">
        <f>#REF!</f>
        <v>#REF!</v>
      </c>
      <c r="J95" s="33" t="e">
        <f>#REF!</f>
        <v>#REF!</v>
      </c>
      <c r="K95" s="33" t="e">
        <f>#REF!</f>
        <v>#REF!</v>
      </c>
      <c r="L95" s="33" t="e">
        <f>#REF!</f>
        <v>#REF!</v>
      </c>
      <c r="M95" s="33" t="e">
        <f>#REF!</f>
        <v>#REF!</v>
      </c>
      <c r="N95" t="e">
        <f>#REF!</f>
        <v>#REF!</v>
      </c>
      <c r="O95" t="e">
        <f>#REF!</f>
        <v>#REF!</v>
      </c>
      <c r="P95" t="e">
        <f>#REF!</f>
        <v>#REF!</v>
      </c>
      <c r="Q95" t="e">
        <f>#REF!</f>
        <v>#REF!</v>
      </c>
      <c r="R95" t="e">
        <f>#REF!</f>
        <v>#REF!</v>
      </c>
    </row>
    <row r="96" spans="1:18">
      <c r="A96" s="59" t="str">
        <f t="shared" si="25"/>
        <v>Baseline</v>
      </c>
      <c r="D96" s="59"/>
      <c r="E96" s="33" t="e">
        <f>#REF!</f>
        <v>#REF!</v>
      </c>
      <c r="F96" s="33" t="e">
        <f>#REF!</f>
        <v>#REF!</v>
      </c>
      <c r="G96" s="33" t="e">
        <f>#REF!</f>
        <v>#REF!</v>
      </c>
      <c r="H96" s="33" t="e">
        <f>#REF!</f>
        <v>#REF!</v>
      </c>
      <c r="I96" s="33" t="e">
        <f>#REF!</f>
        <v>#REF!</v>
      </c>
      <c r="J96" s="33" t="e">
        <f>#REF!</f>
        <v>#REF!</v>
      </c>
      <c r="K96" s="33" t="e">
        <f>#REF!</f>
        <v>#REF!</v>
      </c>
      <c r="L96" s="33" t="e">
        <f>#REF!</f>
        <v>#REF!</v>
      </c>
      <c r="M96" s="33" t="e">
        <f>#REF!</f>
        <v>#REF!</v>
      </c>
      <c r="N96" t="e">
        <f>#REF!</f>
        <v>#REF!</v>
      </c>
      <c r="O96" t="e">
        <f>#REF!</f>
        <v>#REF!</v>
      </c>
      <c r="P96" t="e">
        <f>#REF!</f>
        <v>#REF!</v>
      </c>
      <c r="Q96" t="e">
        <f>#REF!</f>
        <v>#REF!</v>
      </c>
      <c r="R96" t="e">
        <f>#REF!</f>
        <v>#REF!</v>
      </c>
    </row>
    <row r="97" spans="1:18">
      <c r="A97" s="59"/>
      <c r="D97" s="59"/>
      <c r="E97" s="33" t="e">
        <f>#REF!</f>
        <v>#REF!</v>
      </c>
      <c r="F97" s="33" t="e">
        <f>#REF!</f>
        <v>#REF!</v>
      </c>
      <c r="G97" s="33" t="e">
        <f>#REF!</f>
        <v>#REF!</v>
      </c>
      <c r="H97" s="33" t="e">
        <f>#REF!</f>
        <v>#REF!</v>
      </c>
      <c r="I97" s="33" t="e">
        <f>#REF!</f>
        <v>#REF!</v>
      </c>
      <c r="J97" s="33" t="e">
        <f>#REF!</f>
        <v>#REF!</v>
      </c>
      <c r="K97" s="33" t="e">
        <f>#REF!</f>
        <v>#REF!</v>
      </c>
      <c r="L97" s="33" t="e">
        <f>#REF!</f>
        <v>#REF!</v>
      </c>
      <c r="M97" s="33" t="e">
        <f>#REF!</f>
        <v>#REF!</v>
      </c>
      <c r="N97" t="e">
        <f>#REF!</f>
        <v>#REF!</v>
      </c>
      <c r="O97" t="e">
        <f>#REF!</f>
        <v>#REF!</v>
      </c>
      <c r="P97" t="e">
        <f>#REF!</f>
        <v>#REF!</v>
      </c>
      <c r="Q97" t="e">
        <f>#REF!</f>
        <v>#REF!</v>
      </c>
      <c r="R97" t="e">
        <f>#REF!</f>
        <v>#REF!</v>
      </c>
    </row>
    <row r="98" spans="1:18">
      <c r="A98" s="59"/>
      <c r="D98" s="59"/>
      <c r="E98" s="33" t="e">
        <f>#REF!</f>
        <v>#REF!</v>
      </c>
      <c r="F98" s="33" t="e">
        <f>#REF!</f>
        <v>#REF!</v>
      </c>
      <c r="G98" s="33" t="e">
        <f>#REF!</f>
        <v>#REF!</v>
      </c>
      <c r="H98" s="33" t="e">
        <f>#REF!</f>
        <v>#REF!</v>
      </c>
      <c r="I98" s="33" t="e">
        <f>#REF!</f>
        <v>#REF!</v>
      </c>
      <c r="J98" s="33" t="e">
        <f>#REF!</f>
        <v>#REF!</v>
      </c>
      <c r="K98" s="33" t="e">
        <f>#REF!</f>
        <v>#REF!</v>
      </c>
      <c r="L98" s="33" t="e">
        <f>#REF!</f>
        <v>#REF!</v>
      </c>
      <c r="M98" s="33" t="e">
        <f>#REF!</f>
        <v>#REF!</v>
      </c>
      <c r="N98" t="e">
        <f>#REF!</f>
        <v>#REF!</v>
      </c>
      <c r="O98" t="e">
        <f>#REF!</f>
        <v>#REF!</v>
      </c>
      <c r="P98" t="e">
        <f>#REF!</f>
        <v>#REF!</v>
      </c>
      <c r="Q98" t="e">
        <f>#REF!</f>
        <v>#REF!</v>
      </c>
      <c r="R98" t="e">
        <f>#REF!</f>
        <v>#REF!</v>
      </c>
    </row>
    <row r="99" spans="1:18">
      <c r="A99" s="59"/>
      <c r="D99" s="59"/>
      <c r="E99" s="33" t="e">
        <f>#REF!</f>
        <v>#REF!</v>
      </c>
      <c r="F99" s="33" t="e">
        <f>#REF!</f>
        <v>#REF!</v>
      </c>
      <c r="G99" s="33" t="e">
        <f>#REF!</f>
        <v>#REF!</v>
      </c>
      <c r="H99" s="33" t="e">
        <f>#REF!</f>
        <v>#REF!</v>
      </c>
      <c r="I99" s="33" t="e">
        <f>#REF!</f>
        <v>#REF!</v>
      </c>
      <c r="J99" s="33" t="e">
        <f>#REF!</f>
        <v>#REF!</v>
      </c>
      <c r="K99" s="33" t="e">
        <f>#REF!</f>
        <v>#REF!</v>
      </c>
      <c r="L99" s="33" t="e">
        <f>#REF!</f>
        <v>#REF!</v>
      </c>
      <c r="M99" s="33" t="e">
        <f>#REF!</f>
        <v>#REF!</v>
      </c>
      <c r="N99" t="e">
        <f>#REF!</f>
        <v>#REF!</v>
      </c>
      <c r="O99" t="e">
        <f>#REF!</f>
        <v>#REF!</v>
      </c>
      <c r="P99" t="e">
        <f>#REF!</f>
        <v>#REF!</v>
      </c>
      <c r="Q99" t="e">
        <f>#REF!</f>
        <v>#REF!</v>
      </c>
      <c r="R99" t="e">
        <f>#REF!</f>
        <v>#REF!</v>
      </c>
    </row>
    <row r="100" spans="1:18">
      <c r="A100" s="59"/>
      <c r="D100" s="59"/>
      <c r="E100" s="33"/>
      <c r="F100" s="33"/>
      <c r="G100" s="33"/>
      <c r="H100" s="33"/>
      <c r="I100" s="33"/>
      <c r="J100" s="33"/>
      <c r="K100" s="33"/>
      <c r="L100" s="33"/>
      <c r="M100" s="33"/>
    </row>
    <row r="101" spans="1:18">
      <c r="A101" s="59"/>
      <c r="D101" s="59"/>
      <c r="E101" s="33"/>
      <c r="F101" s="33"/>
      <c r="G101" s="33"/>
      <c r="H101" s="33"/>
      <c r="I101" s="33"/>
      <c r="J101" s="33"/>
      <c r="K101" s="33"/>
      <c r="L101" s="33"/>
      <c r="M101" s="33"/>
    </row>
    <row r="102" spans="1:18">
      <c r="A102" s="59"/>
      <c r="D102" s="59"/>
      <c r="E102" s="33"/>
      <c r="F102" s="33"/>
      <c r="G102" s="33"/>
      <c r="H102" s="33"/>
      <c r="I102" s="33"/>
      <c r="J102" s="33"/>
      <c r="K102" s="33"/>
      <c r="L102" s="33"/>
      <c r="M102" s="33"/>
    </row>
    <row r="103" spans="1:18">
      <c r="A103" s="59"/>
      <c r="D103" s="59"/>
      <c r="E103" s="33"/>
      <c r="F103" s="33"/>
      <c r="G103" s="33"/>
      <c r="H103" s="33"/>
      <c r="I103" s="33"/>
      <c r="J103" s="33"/>
      <c r="K103" s="33"/>
      <c r="L103" s="33"/>
      <c r="M103" s="33"/>
    </row>
    <row r="104" spans="1:18">
      <c r="A104" s="59"/>
      <c r="D104" s="59"/>
      <c r="E104" s="33"/>
      <c r="F104" s="33"/>
      <c r="G104" s="33"/>
      <c r="H104" s="33"/>
      <c r="I104" s="33"/>
      <c r="J104" s="33"/>
      <c r="K104" s="33"/>
      <c r="L104" s="33"/>
      <c r="M104" s="33"/>
    </row>
    <row r="105" spans="1:18">
      <c r="A105" s="59"/>
    </row>
    <row r="106" spans="1:18">
      <c r="A106" s="59"/>
    </row>
    <row r="107" spans="1:18">
      <c r="A107" s="59"/>
      <c r="C107" s="58" t="s">
        <v>10</v>
      </c>
      <c r="D107" s="59"/>
      <c r="I107" s="53" t="e">
        <f>#REF!</f>
        <v>#REF!</v>
      </c>
      <c r="J107" s="53" t="e">
        <f>#REF!</f>
        <v>#REF!</v>
      </c>
      <c r="K107" s="53" t="e">
        <f>#REF!</f>
        <v>#REF!</v>
      </c>
      <c r="L107" s="53" t="e">
        <f>#REF!</f>
        <v>#REF!</v>
      </c>
      <c r="M107" s="53" t="e">
        <f>#REF!</f>
        <v>#REF!</v>
      </c>
    </row>
    <row r="108" spans="1:18">
      <c r="A108" s="59"/>
      <c r="D108" s="59"/>
      <c r="E108" s="17" t="e">
        <f>#REF!</f>
        <v>#REF!</v>
      </c>
      <c r="F108" s="17" t="e">
        <f>#REF!</f>
        <v>#REF!</v>
      </c>
      <c r="G108" s="17" t="e">
        <f>#REF!</f>
        <v>#REF!</v>
      </c>
      <c r="H108" s="17"/>
      <c r="I108" s="17" t="e">
        <f>#REF!</f>
        <v>#REF!</v>
      </c>
      <c r="J108" s="17" t="e">
        <f>#REF!</f>
        <v>#REF!</v>
      </c>
      <c r="K108" s="17" t="e">
        <f>#REF!</f>
        <v>#REF!</v>
      </c>
      <c r="L108" s="17" t="e">
        <f>#REF!</f>
        <v>#REF!</v>
      </c>
      <c r="M108" s="17" t="e">
        <f>#REF!</f>
        <v>#REF!</v>
      </c>
    </row>
    <row r="109" spans="1:18">
      <c r="A109" s="59" t="e">
        <f>D109&amp;$C$107</f>
        <v>#REF!</v>
      </c>
      <c r="D109" s="59" t="e">
        <f>#REF!</f>
        <v>#REF!</v>
      </c>
      <c r="E109" s="33" t="e">
        <f>#REF!</f>
        <v>#REF!</v>
      </c>
      <c r="F109" s="33" t="e">
        <f>#REF!</f>
        <v>#REF!</v>
      </c>
      <c r="G109" s="33" t="e">
        <f>#REF!</f>
        <v>#REF!</v>
      </c>
      <c r="H109" s="33" t="e">
        <f>#REF!</f>
        <v>#REF!</v>
      </c>
      <c r="I109" s="33" t="e">
        <f>#REF!</f>
        <v>#REF!</v>
      </c>
      <c r="J109" s="33" t="e">
        <f>#REF!</f>
        <v>#REF!</v>
      </c>
      <c r="K109" s="33" t="e">
        <f>#REF!</f>
        <v>#REF!</v>
      </c>
      <c r="L109" s="33" t="e">
        <f>#REF!</f>
        <v>#REF!</v>
      </c>
      <c r="M109" s="33" t="e">
        <f>#REF!</f>
        <v>#REF!</v>
      </c>
      <c r="N109" t="e">
        <f>#REF!</f>
        <v>#REF!</v>
      </c>
      <c r="O109" t="e">
        <f>#REF!</f>
        <v>#REF!</v>
      </c>
      <c r="P109" t="e">
        <f>#REF!</f>
        <v>#REF!</v>
      </c>
      <c r="Q109" t="e">
        <f>#REF!</f>
        <v>#REF!</v>
      </c>
      <c r="R109" t="e">
        <f>#REF!</f>
        <v>#REF!</v>
      </c>
    </row>
    <row r="110" spans="1:18">
      <c r="A110" s="59" t="e">
        <f t="shared" ref="A110:A148" si="26">D110&amp;$C$107</f>
        <v>#REF!</v>
      </c>
      <c r="D110" s="59" t="e">
        <f>#REF!</f>
        <v>#REF!</v>
      </c>
      <c r="E110" s="33" t="e">
        <f>#REF!</f>
        <v>#REF!</v>
      </c>
      <c r="F110" s="33" t="e">
        <f>#REF!</f>
        <v>#REF!</v>
      </c>
      <c r="G110" s="33" t="e">
        <f>#REF!</f>
        <v>#REF!</v>
      </c>
      <c r="H110" s="33" t="e">
        <f>#REF!</f>
        <v>#REF!</v>
      </c>
      <c r="I110" s="33" t="e">
        <f>#REF!</f>
        <v>#REF!</v>
      </c>
      <c r="J110" s="33" t="e">
        <f>#REF!</f>
        <v>#REF!</v>
      </c>
      <c r="K110" s="33" t="e">
        <f>#REF!</f>
        <v>#REF!</v>
      </c>
      <c r="L110" s="33" t="e">
        <f>#REF!</f>
        <v>#REF!</v>
      </c>
      <c r="M110" s="33" t="e">
        <f>#REF!</f>
        <v>#REF!</v>
      </c>
      <c r="N110" t="e">
        <f>#REF!</f>
        <v>#REF!</v>
      </c>
      <c r="O110" t="e">
        <f>#REF!</f>
        <v>#REF!</v>
      </c>
      <c r="P110" t="e">
        <f>#REF!</f>
        <v>#REF!</v>
      </c>
      <c r="Q110" t="e">
        <f>#REF!</f>
        <v>#REF!</v>
      </c>
      <c r="R110" t="e">
        <f>#REF!</f>
        <v>#REF!</v>
      </c>
    </row>
    <row r="111" spans="1:18">
      <c r="A111" s="59" t="e">
        <f t="shared" si="26"/>
        <v>#REF!</v>
      </c>
      <c r="D111" s="59" t="e">
        <f>#REF!</f>
        <v>#REF!</v>
      </c>
      <c r="E111" s="33" t="e">
        <f>#REF!</f>
        <v>#REF!</v>
      </c>
      <c r="F111" s="33" t="e">
        <f>#REF!</f>
        <v>#REF!</v>
      </c>
      <c r="G111" s="33" t="e">
        <f>#REF!</f>
        <v>#REF!</v>
      </c>
      <c r="H111" s="33" t="e">
        <f>#REF!</f>
        <v>#REF!</v>
      </c>
      <c r="I111" s="33" t="e">
        <f>#REF!</f>
        <v>#REF!</v>
      </c>
      <c r="J111" s="33" t="e">
        <f>#REF!</f>
        <v>#REF!</v>
      </c>
      <c r="K111" s="33" t="e">
        <f>#REF!</f>
        <v>#REF!</v>
      </c>
      <c r="L111" s="33" t="e">
        <f>#REF!</f>
        <v>#REF!</v>
      </c>
      <c r="M111" s="33" t="e">
        <f>#REF!</f>
        <v>#REF!</v>
      </c>
      <c r="N111" t="e">
        <f>#REF!</f>
        <v>#REF!</v>
      </c>
      <c r="O111" t="e">
        <f>#REF!</f>
        <v>#REF!</v>
      </c>
      <c r="P111" t="e">
        <f>#REF!</f>
        <v>#REF!</v>
      </c>
      <c r="Q111" t="e">
        <f>#REF!</f>
        <v>#REF!</v>
      </c>
      <c r="R111" t="e">
        <f>#REF!</f>
        <v>#REF!</v>
      </c>
    </row>
    <row r="112" spans="1:18">
      <c r="A112" s="59" t="e">
        <f t="shared" si="26"/>
        <v>#REF!</v>
      </c>
      <c r="D112" s="59" t="e">
        <f>#REF!</f>
        <v>#REF!</v>
      </c>
      <c r="E112" s="35" t="e">
        <f>#REF!</f>
        <v>#REF!</v>
      </c>
      <c r="F112" s="35" t="e">
        <f>#REF!</f>
        <v>#REF!</v>
      </c>
      <c r="G112" s="35" t="e">
        <f>#REF!</f>
        <v>#REF!</v>
      </c>
      <c r="H112" s="35" t="e">
        <f>#REF!</f>
        <v>#REF!</v>
      </c>
      <c r="I112" s="35" t="e">
        <f>#REF!</f>
        <v>#REF!</v>
      </c>
      <c r="J112" s="35" t="e">
        <f>#REF!</f>
        <v>#REF!</v>
      </c>
      <c r="K112" s="35" t="e">
        <f>#REF!</f>
        <v>#REF!</v>
      </c>
      <c r="L112" s="35" t="e">
        <f>#REF!</f>
        <v>#REF!</v>
      </c>
      <c r="M112" s="35" t="e">
        <f>#REF!</f>
        <v>#REF!</v>
      </c>
      <c r="N112" t="e">
        <f>#REF!</f>
        <v>#REF!</v>
      </c>
      <c r="O112" t="e">
        <f>#REF!</f>
        <v>#REF!</v>
      </c>
      <c r="P112" t="e">
        <f>#REF!</f>
        <v>#REF!</v>
      </c>
      <c r="Q112" t="e">
        <f>#REF!</f>
        <v>#REF!</v>
      </c>
      <c r="R112" t="e">
        <f>#REF!</f>
        <v>#REF!</v>
      </c>
    </row>
    <row r="113" spans="1:18">
      <c r="A113" s="59" t="e">
        <f t="shared" si="26"/>
        <v>#REF!</v>
      </c>
      <c r="D113" s="59" t="e">
        <f>#REF!</f>
        <v>#REF!</v>
      </c>
      <c r="E113" s="30" t="e">
        <f>#REF!</f>
        <v>#REF!</v>
      </c>
      <c r="F113" s="30" t="e">
        <f>#REF!</f>
        <v>#REF!</v>
      </c>
      <c r="G113" s="30" t="e">
        <f>#REF!</f>
        <v>#REF!</v>
      </c>
      <c r="H113" s="30" t="e">
        <f>#REF!</f>
        <v>#REF!</v>
      </c>
      <c r="I113" s="30" t="e">
        <f>#REF!</f>
        <v>#REF!</v>
      </c>
      <c r="J113" s="30" t="e">
        <f>#REF!</f>
        <v>#REF!</v>
      </c>
      <c r="K113" s="30" t="e">
        <f>#REF!</f>
        <v>#REF!</v>
      </c>
      <c r="L113" s="30" t="e">
        <f>#REF!</f>
        <v>#REF!</v>
      </c>
      <c r="M113" s="30" t="e">
        <f>#REF!</f>
        <v>#REF!</v>
      </c>
      <c r="N113" t="e">
        <f>#REF!</f>
        <v>#REF!</v>
      </c>
      <c r="O113" t="e">
        <f>#REF!</f>
        <v>#REF!</v>
      </c>
      <c r="P113" t="e">
        <f>#REF!</f>
        <v>#REF!</v>
      </c>
      <c r="Q113" t="e">
        <f>#REF!</f>
        <v>#REF!</v>
      </c>
      <c r="R113" t="e">
        <f>#REF!</f>
        <v>#REF!</v>
      </c>
    </row>
    <row r="114" spans="1:18">
      <c r="A114" s="59" t="e">
        <f t="shared" si="26"/>
        <v>#REF!</v>
      </c>
      <c r="D114" s="59" t="e">
        <f>#REF!</f>
        <v>#REF!</v>
      </c>
      <c r="E114" s="33" t="e">
        <f>#REF!</f>
        <v>#REF!</v>
      </c>
      <c r="F114" s="33" t="e">
        <f>#REF!</f>
        <v>#REF!</v>
      </c>
      <c r="G114" s="33" t="e">
        <f>#REF!</f>
        <v>#REF!</v>
      </c>
      <c r="H114" s="33" t="e">
        <f>#REF!</f>
        <v>#REF!</v>
      </c>
      <c r="I114" s="33" t="e">
        <f>#REF!</f>
        <v>#REF!</v>
      </c>
      <c r="J114" s="33" t="e">
        <f>#REF!</f>
        <v>#REF!</v>
      </c>
      <c r="K114" s="33" t="e">
        <f>#REF!</f>
        <v>#REF!</v>
      </c>
      <c r="L114" s="33" t="e">
        <f>#REF!</f>
        <v>#REF!</v>
      </c>
      <c r="M114" s="33" t="e">
        <f>#REF!</f>
        <v>#REF!</v>
      </c>
      <c r="N114" t="e">
        <f>#REF!</f>
        <v>#REF!</v>
      </c>
      <c r="O114" t="e">
        <f>#REF!</f>
        <v>#REF!</v>
      </c>
      <c r="P114" t="e">
        <f>#REF!</f>
        <v>#REF!</v>
      </c>
      <c r="Q114" t="e">
        <f>#REF!</f>
        <v>#REF!</v>
      </c>
      <c r="R114" t="e">
        <f>#REF!</f>
        <v>#REF!</v>
      </c>
    </row>
    <row r="115" spans="1:18">
      <c r="A115" s="59" t="e">
        <f t="shared" si="26"/>
        <v>#REF!</v>
      </c>
      <c r="D115" s="59" t="e">
        <f>#REF!</f>
        <v>#REF!</v>
      </c>
      <c r="E115" s="33" t="e">
        <f>#REF!</f>
        <v>#REF!</v>
      </c>
      <c r="F115" s="33" t="e">
        <f>#REF!</f>
        <v>#REF!</v>
      </c>
      <c r="G115" s="33" t="e">
        <f>#REF!</f>
        <v>#REF!</v>
      </c>
      <c r="H115" s="33" t="e">
        <f>#REF!</f>
        <v>#REF!</v>
      </c>
      <c r="I115" s="33" t="e">
        <f>#REF!</f>
        <v>#REF!</v>
      </c>
      <c r="J115" s="33" t="e">
        <f>#REF!</f>
        <v>#REF!</v>
      </c>
      <c r="K115" s="33" t="e">
        <f>#REF!</f>
        <v>#REF!</v>
      </c>
      <c r="L115" s="33" t="e">
        <f>#REF!</f>
        <v>#REF!</v>
      </c>
      <c r="M115" s="33" t="e">
        <f>#REF!</f>
        <v>#REF!</v>
      </c>
      <c r="N115" t="e">
        <f>#REF!</f>
        <v>#REF!</v>
      </c>
      <c r="O115" t="e">
        <f>#REF!</f>
        <v>#REF!</v>
      </c>
      <c r="P115" t="e">
        <f>#REF!</f>
        <v>#REF!</v>
      </c>
      <c r="Q115" t="e">
        <f>#REF!</f>
        <v>#REF!</v>
      </c>
      <c r="R115" t="e">
        <f>#REF!</f>
        <v>#REF!</v>
      </c>
    </row>
    <row r="116" spans="1:18">
      <c r="A116" s="59" t="e">
        <f t="shared" si="26"/>
        <v>#REF!</v>
      </c>
      <c r="D116" s="59" t="e">
        <f>#REF!</f>
        <v>#REF!</v>
      </c>
      <c r="E116" s="33" t="e">
        <f>#REF!</f>
        <v>#REF!</v>
      </c>
      <c r="F116" s="33" t="e">
        <f>#REF!</f>
        <v>#REF!</v>
      </c>
      <c r="G116" s="33" t="e">
        <f>#REF!</f>
        <v>#REF!</v>
      </c>
      <c r="H116" s="33" t="e">
        <f>#REF!</f>
        <v>#REF!</v>
      </c>
      <c r="I116" s="33" t="e">
        <f>#REF!</f>
        <v>#REF!</v>
      </c>
      <c r="J116" s="33" t="e">
        <f>#REF!</f>
        <v>#REF!</v>
      </c>
      <c r="K116" s="33" t="e">
        <f>#REF!</f>
        <v>#REF!</v>
      </c>
      <c r="L116" s="33" t="e">
        <f>#REF!</f>
        <v>#REF!</v>
      </c>
      <c r="M116" s="33" t="e">
        <f>#REF!</f>
        <v>#REF!</v>
      </c>
      <c r="N116" t="e">
        <f>#REF!</f>
        <v>#REF!</v>
      </c>
      <c r="O116" t="e">
        <f>#REF!</f>
        <v>#REF!</v>
      </c>
      <c r="P116" t="e">
        <f>#REF!</f>
        <v>#REF!</v>
      </c>
      <c r="Q116" t="e">
        <f>#REF!</f>
        <v>#REF!</v>
      </c>
      <c r="R116" t="e">
        <f>#REF!</f>
        <v>#REF!</v>
      </c>
    </row>
    <row r="117" spans="1:18">
      <c r="A117" s="59" t="e">
        <f t="shared" si="26"/>
        <v>#REF!</v>
      </c>
      <c r="D117" s="59" t="e">
        <f>#REF!</f>
        <v>#REF!</v>
      </c>
      <c r="E117" s="25" t="e">
        <f>#REF!</f>
        <v>#REF!</v>
      </c>
      <c r="F117" s="25" t="e">
        <f>#REF!</f>
        <v>#REF!</v>
      </c>
      <c r="G117" s="25" t="e">
        <f>#REF!</f>
        <v>#REF!</v>
      </c>
      <c r="H117" s="25" t="e">
        <f>#REF!</f>
        <v>#REF!</v>
      </c>
      <c r="I117" s="25" t="e">
        <f>#REF!</f>
        <v>#REF!</v>
      </c>
      <c r="J117" s="25" t="e">
        <f>#REF!</f>
        <v>#REF!</v>
      </c>
      <c r="K117" s="25" t="e">
        <f>#REF!</f>
        <v>#REF!</v>
      </c>
      <c r="L117" s="25" t="e">
        <f>#REF!</f>
        <v>#REF!</v>
      </c>
      <c r="M117" s="25" t="e">
        <f>#REF!</f>
        <v>#REF!</v>
      </c>
      <c r="N117" t="e">
        <f>#REF!</f>
        <v>#REF!</v>
      </c>
      <c r="O117" t="e">
        <f>#REF!</f>
        <v>#REF!</v>
      </c>
      <c r="P117" t="e">
        <f>#REF!</f>
        <v>#REF!</v>
      </c>
      <c r="Q117" t="e">
        <f>#REF!</f>
        <v>#REF!</v>
      </c>
      <c r="R117" t="e">
        <f>#REF!</f>
        <v>#REF!</v>
      </c>
    </row>
    <row r="118" spans="1:18">
      <c r="A118" s="59" t="e">
        <f t="shared" si="26"/>
        <v>#REF!</v>
      </c>
      <c r="D118" s="59" t="e">
        <f>#REF!</f>
        <v>#REF!</v>
      </c>
      <c r="E118" s="9" t="e">
        <f>#REF!</f>
        <v>#REF!</v>
      </c>
      <c r="F118" s="9" t="e">
        <f>#REF!</f>
        <v>#REF!</v>
      </c>
      <c r="G118" s="9" t="e">
        <f>#REF!</f>
        <v>#REF!</v>
      </c>
      <c r="H118" s="9" t="e">
        <f>#REF!</f>
        <v>#REF!</v>
      </c>
      <c r="I118" s="9" t="e">
        <f>#REF!</f>
        <v>#REF!</v>
      </c>
      <c r="J118" s="9" t="e">
        <f>#REF!</f>
        <v>#REF!</v>
      </c>
      <c r="K118" s="9" t="e">
        <f>#REF!</f>
        <v>#REF!</v>
      </c>
      <c r="L118" s="9" t="e">
        <f>#REF!</f>
        <v>#REF!</v>
      </c>
      <c r="M118" s="9" t="e">
        <f>#REF!</f>
        <v>#REF!</v>
      </c>
      <c r="N118" t="e">
        <f>#REF!</f>
        <v>#REF!</v>
      </c>
      <c r="O118" t="e">
        <f>#REF!</f>
        <v>#REF!</v>
      </c>
      <c r="P118" t="e">
        <f>#REF!</f>
        <v>#REF!</v>
      </c>
      <c r="Q118" t="e">
        <f>#REF!</f>
        <v>#REF!</v>
      </c>
      <c r="R118" t="e">
        <f>#REF!</f>
        <v>#REF!</v>
      </c>
    </row>
    <row r="119" spans="1:18">
      <c r="A119" s="59" t="e">
        <f t="shared" si="26"/>
        <v>#REF!</v>
      </c>
      <c r="D119" s="59" t="e">
        <f>#REF!</f>
        <v>#REF!</v>
      </c>
      <c r="E119" s="17" t="e">
        <f>#REF!</f>
        <v>#REF!</v>
      </c>
      <c r="F119" s="17" t="e">
        <f>#REF!</f>
        <v>#REF!</v>
      </c>
      <c r="G119" s="17" t="e">
        <f>#REF!</f>
        <v>#REF!</v>
      </c>
      <c r="H119" s="17" t="e">
        <f>#REF!</f>
        <v>#REF!</v>
      </c>
      <c r="I119" s="17" t="e">
        <f>#REF!</f>
        <v>#REF!</v>
      </c>
      <c r="J119" s="17" t="e">
        <f>#REF!</f>
        <v>#REF!</v>
      </c>
      <c r="K119" s="17" t="e">
        <f>#REF!</f>
        <v>#REF!</v>
      </c>
      <c r="L119" s="17" t="e">
        <f>#REF!</f>
        <v>#REF!</v>
      </c>
      <c r="M119" s="17" t="e">
        <f>#REF!</f>
        <v>#REF!</v>
      </c>
      <c r="N119" t="e">
        <f>#REF!</f>
        <v>#REF!</v>
      </c>
      <c r="O119" t="e">
        <f>#REF!</f>
        <v>#REF!</v>
      </c>
      <c r="P119" t="e">
        <f>#REF!</f>
        <v>#REF!</v>
      </c>
      <c r="Q119" t="e">
        <f>#REF!</f>
        <v>#REF!</v>
      </c>
      <c r="R119" t="e">
        <f>#REF!</f>
        <v>#REF!</v>
      </c>
    </row>
    <row r="120" spans="1:18">
      <c r="A120" s="59" t="e">
        <f t="shared" si="26"/>
        <v>#REF!</v>
      </c>
      <c r="D120" s="59" t="e">
        <f>#REF!</f>
        <v>#REF!</v>
      </c>
      <c r="E120" s="27" t="e">
        <f>#REF!</f>
        <v>#REF!</v>
      </c>
      <c r="F120" s="27" t="e">
        <f>#REF!</f>
        <v>#REF!</v>
      </c>
      <c r="G120" s="27" t="e">
        <f>#REF!</f>
        <v>#REF!</v>
      </c>
      <c r="H120" s="27" t="e">
        <f>#REF!</f>
        <v>#REF!</v>
      </c>
      <c r="I120" s="27" t="e">
        <f>#REF!</f>
        <v>#REF!</v>
      </c>
      <c r="J120" s="27" t="e">
        <f>#REF!</f>
        <v>#REF!</v>
      </c>
      <c r="K120" s="27" t="e">
        <f>#REF!</f>
        <v>#REF!</v>
      </c>
      <c r="L120" s="27" t="e">
        <f>#REF!</f>
        <v>#REF!</v>
      </c>
      <c r="M120" s="27" t="e">
        <f>#REF!</f>
        <v>#REF!</v>
      </c>
      <c r="N120" t="e">
        <f>#REF!</f>
        <v>#REF!</v>
      </c>
      <c r="O120" t="e">
        <f>#REF!</f>
        <v>#REF!</v>
      </c>
      <c r="P120" t="e">
        <f>#REF!</f>
        <v>#REF!</v>
      </c>
      <c r="Q120" t="e">
        <f>#REF!</f>
        <v>#REF!</v>
      </c>
      <c r="R120" t="e">
        <f>#REF!</f>
        <v>#REF!</v>
      </c>
    </row>
    <row r="121" spans="1:18">
      <c r="A121" s="59" t="e">
        <f t="shared" si="26"/>
        <v>#REF!</v>
      </c>
      <c r="D121" s="59" t="e">
        <f>#REF!</f>
        <v>#REF!</v>
      </c>
      <c r="E121" s="39" t="e">
        <f>#REF!</f>
        <v>#REF!</v>
      </c>
      <c r="F121" s="39" t="e">
        <f>#REF!</f>
        <v>#REF!</v>
      </c>
      <c r="G121" s="39" t="e">
        <f>#REF!</f>
        <v>#REF!</v>
      </c>
      <c r="H121" s="39" t="e">
        <f>#REF!</f>
        <v>#REF!</v>
      </c>
      <c r="I121" s="39" t="e">
        <f>#REF!</f>
        <v>#REF!</v>
      </c>
      <c r="J121" s="39" t="e">
        <f>#REF!</f>
        <v>#REF!</v>
      </c>
      <c r="K121" s="39" t="e">
        <f>#REF!</f>
        <v>#REF!</v>
      </c>
      <c r="L121" s="39" t="e">
        <f>#REF!</f>
        <v>#REF!</v>
      </c>
      <c r="M121" s="39" t="e">
        <f>#REF!</f>
        <v>#REF!</v>
      </c>
      <c r="N121" t="e">
        <f>#REF!</f>
        <v>#REF!</v>
      </c>
      <c r="O121" t="e">
        <f>#REF!</f>
        <v>#REF!</v>
      </c>
      <c r="P121" t="e">
        <f>#REF!</f>
        <v>#REF!</v>
      </c>
      <c r="Q121" t="e">
        <f>#REF!</f>
        <v>#REF!</v>
      </c>
      <c r="R121" t="e">
        <f>#REF!</f>
        <v>#REF!</v>
      </c>
    </row>
    <row r="122" spans="1:18">
      <c r="A122" s="59" t="e">
        <f t="shared" si="26"/>
        <v>#REF!</v>
      </c>
      <c r="D122" s="59" t="e">
        <f>#REF!</f>
        <v>#REF!</v>
      </c>
      <c r="E122" s="33" t="e">
        <f>#REF!</f>
        <v>#REF!</v>
      </c>
      <c r="F122" s="33" t="e">
        <f>#REF!</f>
        <v>#REF!</v>
      </c>
      <c r="G122" s="33" t="e">
        <f>#REF!</f>
        <v>#REF!</v>
      </c>
      <c r="H122" s="33" t="e">
        <f>#REF!</f>
        <v>#REF!</v>
      </c>
      <c r="I122" s="33" t="e">
        <f>#REF!</f>
        <v>#REF!</v>
      </c>
      <c r="J122" s="33" t="e">
        <f>#REF!</f>
        <v>#REF!</v>
      </c>
      <c r="K122" s="33" t="e">
        <f>#REF!</f>
        <v>#REF!</v>
      </c>
      <c r="L122" s="33" t="e">
        <f>#REF!</f>
        <v>#REF!</v>
      </c>
      <c r="M122" s="33" t="e">
        <f>#REF!</f>
        <v>#REF!</v>
      </c>
      <c r="N122" t="e">
        <f>#REF!</f>
        <v>#REF!</v>
      </c>
      <c r="O122" t="e">
        <f>#REF!</f>
        <v>#REF!</v>
      </c>
      <c r="P122" t="e">
        <f>#REF!</f>
        <v>#REF!</v>
      </c>
      <c r="Q122" t="e">
        <f>#REF!</f>
        <v>#REF!</v>
      </c>
      <c r="R122" t="e">
        <f>#REF!</f>
        <v>#REF!</v>
      </c>
    </row>
    <row r="123" spans="1:18">
      <c r="A123" s="59" t="str">
        <f t="shared" si="26"/>
        <v>Downside</v>
      </c>
      <c r="D123" s="59"/>
      <c r="E123" s="39" t="e">
        <f>#REF!</f>
        <v>#REF!</v>
      </c>
      <c r="F123" s="39" t="e">
        <f>#REF!</f>
        <v>#REF!</v>
      </c>
      <c r="G123" s="39" t="e">
        <f>#REF!</f>
        <v>#REF!</v>
      </c>
      <c r="H123" s="39" t="e">
        <f>#REF!</f>
        <v>#REF!</v>
      </c>
      <c r="I123" s="39" t="e">
        <f>#REF!</f>
        <v>#REF!</v>
      </c>
      <c r="J123" s="39" t="e">
        <f>#REF!</f>
        <v>#REF!</v>
      </c>
      <c r="K123" s="39" t="e">
        <f>#REF!</f>
        <v>#REF!</v>
      </c>
      <c r="L123" s="39" t="e">
        <f>#REF!</f>
        <v>#REF!</v>
      </c>
      <c r="M123" s="39" t="e">
        <f>#REF!</f>
        <v>#REF!</v>
      </c>
      <c r="N123" t="e">
        <f>#REF!</f>
        <v>#REF!</v>
      </c>
      <c r="O123" t="e">
        <f>#REF!</f>
        <v>#REF!</v>
      </c>
      <c r="P123" t="e">
        <f>#REF!</f>
        <v>#REF!</v>
      </c>
      <c r="Q123" t="e">
        <f>#REF!</f>
        <v>#REF!</v>
      </c>
      <c r="R123" t="e">
        <f>#REF!</f>
        <v>#REF!</v>
      </c>
    </row>
    <row r="124" spans="1:18">
      <c r="A124" s="59" t="str">
        <f t="shared" si="26"/>
        <v>Downside</v>
      </c>
      <c r="D124" s="59"/>
      <c r="E124" s="35" t="e">
        <f>#REF!</f>
        <v>#REF!</v>
      </c>
      <c r="F124" s="35" t="e">
        <f>#REF!</f>
        <v>#REF!</v>
      </c>
      <c r="G124" s="35" t="e">
        <f>#REF!</f>
        <v>#REF!</v>
      </c>
      <c r="H124" s="35" t="e">
        <f>#REF!</f>
        <v>#REF!</v>
      </c>
      <c r="I124" s="35" t="e">
        <f>#REF!</f>
        <v>#REF!</v>
      </c>
      <c r="J124" s="35" t="e">
        <f>#REF!</f>
        <v>#REF!</v>
      </c>
      <c r="K124" s="35" t="e">
        <f>#REF!</f>
        <v>#REF!</v>
      </c>
      <c r="L124" s="35" t="e">
        <f>#REF!</f>
        <v>#REF!</v>
      </c>
      <c r="M124" s="35" t="e">
        <f>#REF!</f>
        <v>#REF!</v>
      </c>
      <c r="N124" t="e">
        <f>#REF!</f>
        <v>#REF!</v>
      </c>
      <c r="O124" t="e">
        <f>#REF!</f>
        <v>#REF!</v>
      </c>
      <c r="P124" t="e">
        <f>#REF!</f>
        <v>#REF!</v>
      </c>
      <c r="Q124" t="e">
        <f>#REF!</f>
        <v>#REF!</v>
      </c>
      <c r="R124" t="e">
        <f>#REF!</f>
        <v>#REF!</v>
      </c>
    </row>
    <row r="125" spans="1:18">
      <c r="A125" s="59" t="str">
        <f t="shared" si="26"/>
        <v>Downside</v>
      </c>
      <c r="D125" s="59"/>
      <c r="E125" s="33" t="e">
        <f>#REF!</f>
        <v>#REF!</v>
      </c>
      <c r="F125" s="33" t="e">
        <f>#REF!</f>
        <v>#REF!</v>
      </c>
      <c r="G125" s="33" t="e">
        <f>#REF!</f>
        <v>#REF!</v>
      </c>
      <c r="H125" s="33" t="e">
        <f>#REF!</f>
        <v>#REF!</v>
      </c>
      <c r="I125" s="33" t="e">
        <f>#REF!</f>
        <v>#REF!</v>
      </c>
      <c r="J125" s="33" t="e">
        <f>#REF!</f>
        <v>#REF!</v>
      </c>
      <c r="K125" s="33" t="e">
        <f>#REF!</f>
        <v>#REF!</v>
      </c>
      <c r="L125" s="33" t="e">
        <f>#REF!</f>
        <v>#REF!</v>
      </c>
      <c r="M125" s="33" t="e">
        <f>#REF!</f>
        <v>#REF!</v>
      </c>
      <c r="N125" t="e">
        <f>#REF!</f>
        <v>#REF!</v>
      </c>
      <c r="O125" t="e">
        <f>#REF!</f>
        <v>#REF!</v>
      </c>
      <c r="P125" t="e">
        <f>#REF!</f>
        <v>#REF!</v>
      </c>
      <c r="Q125" t="e">
        <f>#REF!</f>
        <v>#REF!</v>
      </c>
      <c r="R125" t="e">
        <f>#REF!</f>
        <v>#REF!</v>
      </c>
    </row>
    <row r="126" spans="1:18">
      <c r="A126" s="59" t="str">
        <f t="shared" si="26"/>
        <v>Downside</v>
      </c>
      <c r="D126" s="59"/>
      <c r="E126" s="33" t="e">
        <f>#REF!</f>
        <v>#REF!</v>
      </c>
      <c r="F126" s="33" t="e">
        <f>#REF!</f>
        <v>#REF!</v>
      </c>
      <c r="G126" s="33" t="e">
        <f>#REF!</f>
        <v>#REF!</v>
      </c>
      <c r="H126" s="33" t="e">
        <f>#REF!</f>
        <v>#REF!</v>
      </c>
      <c r="I126" s="33" t="e">
        <f>#REF!</f>
        <v>#REF!</v>
      </c>
      <c r="J126" s="33" t="e">
        <f>#REF!</f>
        <v>#REF!</v>
      </c>
      <c r="K126" s="33" t="e">
        <f>#REF!</f>
        <v>#REF!</v>
      </c>
      <c r="L126" s="33" t="e">
        <f>#REF!</f>
        <v>#REF!</v>
      </c>
      <c r="M126" s="33" t="e">
        <f>#REF!</f>
        <v>#REF!</v>
      </c>
      <c r="N126" t="e">
        <f>#REF!</f>
        <v>#REF!</v>
      </c>
      <c r="O126" t="e">
        <f>#REF!</f>
        <v>#REF!</v>
      </c>
      <c r="P126" t="e">
        <f>#REF!</f>
        <v>#REF!</v>
      </c>
      <c r="Q126" t="e">
        <f>#REF!</f>
        <v>#REF!</v>
      </c>
      <c r="R126" t="e">
        <f>#REF!</f>
        <v>#REF!</v>
      </c>
    </row>
    <row r="127" spans="1:18">
      <c r="A127" s="59" t="str">
        <f t="shared" si="26"/>
        <v>Downside</v>
      </c>
      <c r="D127" s="59"/>
      <c r="E127" s="25" t="e">
        <f>#REF!</f>
        <v>#REF!</v>
      </c>
      <c r="F127" s="25" t="e">
        <f>#REF!</f>
        <v>#REF!</v>
      </c>
      <c r="G127" s="25" t="e">
        <f>#REF!</f>
        <v>#REF!</v>
      </c>
      <c r="H127" s="25" t="e">
        <f>#REF!</f>
        <v>#REF!</v>
      </c>
      <c r="I127" s="25" t="e">
        <f>#REF!</f>
        <v>#REF!</v>
      </c>
      <c r="J127" s="25" t="e">
        <f>#REF!</f>
        <v>#REF!</v>
      </c>
      <c r="K127" s="25" t="e">
        <f>#REF!</f>
        <v>#REF!</v>
      </c>
      <c r="L127" s="25" t="e">
        <f>#REF!</f>
        <v>#REF!</v>
      </c>
      <c r="M127" s="25" t="e">
        <f>#REF!</f>
        <v>#REF!</v>
      </c>
      <c r="N127" t="e">
        <f>#REF!</f>
        <v>#REF!</v>
      </c>
      <c r="O127" t="e">
        <f>#REF!</f>
        <v>#REF!</v>
      </c>
      <c r="P127" t="e">
        <f>#REF!</f>
        <v>#REF!</v>
      </c>
      <c r="Q127" t="e">
        <f>#REF!</f>
        <v>#REF!</v>
      </c>
      <c r="R127" t="e">
        <f>#REF!</f>
        <v>#REF!</v>
      </c>
    </row>
    <row r="128" spans="1:18">
      <c r="A128" s="59" t="str">
        <f t="shared" si="26"/>
        <v>Downside</v>
      </c>
      <c r="D128" s="59"/>
      <c r="E128" s="25" t="e">
        <f>#REF!</f>
        <v>#REF!</v>
      </c>
      <c r="F128" s="25" t="e">
        <f>#REF!</f>
        <v>#REF!</v>
      </c>
      <c r="G128" s="25" t="e">
        <f>#REF!</f>
        <v>#REF!</v>
      </c>
      <c r="H128" s="25" t="e">
        <f>#REF!</f>
        <v>#REF!</v>
      </c>
      <c r="I128" s="25" t="e">
        <f>#REF!</f>
        <v>#REF!</v>
      </c>
      <c r="J128" s="25" t="e">
        <f>#REF!</f>
        <v>#REF!</v>
      </c>
      <c r="K128" s="25" t="e">
        <f>#REF!</f>
        <v>#REF!</v>
      </c>
      <c r="L128" s="25" t="e">
        <f>#REF!</f>
        <v>#REF!</v>
      </c>
      <c r="M128" s="25" t="e">
        <f>#REF!</f>
        <v>#REF!</v>
      </c>
      <c r="N128" t="e">
        <f>#REF!</f>
        <v>#REF!</v>
      </c>
      <c r="O128" t="e">
        <f>#REF!</f>
        <v>#REF!</v>
      </c>
      <c r="P128" t="e">
        <f>#REF!</f>
        <v>#REF!</v>
      </c>
      <c r="Q128" t="e">
        <f>#REF!</f>
        <v>#REF!</v>
      </c>
      <c r="R128" t="e">
        <f>#REF!</f>
        <v>#REF!</v>
      </c>
    </row>
    <row r="129" spans="1:18">
      <c r="A129" s="59" t="str">
        <f t="shared" si="26"/>
        <v>Downside</v>
      </c>
      <c r="D129" s="59"/>
      <c r="E129" s="39" t="e">
        <f>#REF!</f>
        <v>#REF!</v>
      </c>
      <c r="F129" s="39" t="e">
        <f>#REF!</f>
        <v>#REF!</v>
      </c>
      <c r="G129" s="39" t="e">
        <f>#REF!</f>
        <v>#REF!</v>
      </c>
      <c r="H129" s="39" t="e">
        <f>#REF!</f>
        <v>#REF!</v>
      </c>
      <c r="I129" s="39" t="e">
        <f>#REF!</f>
        <v>#REF!</v>
      </c>
      <c r="J129" s="39" t="e">
        <f>#REF!</f>
        <v>#REF!</v>
      </c>
      <c r="K129" s="39" t="e">
        <f>#REF!</f>
        <v>#REF!</v>
      </c>
      <c r="L129" s="39" t="e">
        <f>#REF!</f>
        <v>#REF!</v>
      </c>
      <c r="M129" s="39" t="e">
        <f>#REF!</f>
        <v>#REF!</v>
      </c>
      <c r="N129" t="e">
        <f>#REF!</f>
        <v>#REF!</v>
      </c>
      <c r="O129" t="e">
        <f>#REF!</f>
        <v>#REF!</v>
      </c>
      <c r="P129" t="e">
        <f>#REF!</f>
        <v>#REF!</v>
      </c>
      <c r="Q129" t="e">
        <f>#REF!</f>
        <v>#REF!</v>
      </c>
      <c r="R129" t="e">
        <f>#REF!</f>
        <v>#REF!</v>
      </c>
    </row>
    <row r="130" spans="1:18">
      <c r="A130" s="59" t="e">
        <f t="shared" si="26"/>
        <v>#REF!</v>
      </c>
      <c r="D130" s="59" t="e">
        <f>#REF!</f>
        <v>#REF!</v>
      </c>
      <c r="E130" s="33" t="e">
        <f>#REF!</f>
        <v>#REF!</v>
      </c>
      <c r="F130" s="33" t="e">
        <f>#REF!</f>
        <v>#REF!</v>
      </c>
      <c r="G130" s="33" t="e">
        <f>#REF!</f>
        <v>#REF!</v>
      </c>
      <c r="H130" s="33" t="e">
        <f>#REF!</f>
        <v>#REF!</v>
      </c>
      <c r="I130" s="33" t="e">
        <f>#REF!</f>
        <v>#REF!</v>
      </c>
      <c r="J130" s="33" t="e">
        <f>#REF!</f>
        <v>#REF!</v>
      </c>
      <c r="K130" s="33" t="e">
        <f>#REF!</f>
        <v>#REF!</v>
      </c>
      <c r="L130" s="33" t="e">
        <f>#REF!</f>
        <v>#REF!</v>
      </c>
      <c r="M130" s="33" t="e">
        <f>#REF!</f>
        <v>#REF!</v>
      </c>
      <c r="N130" t="e">
        <f>#REF!</f>
        <v>#REF!</v>
      </c>
      <c r="O130" t="e">
        <f>#REF!</f>
        <v>#REF!</v>
      </c>
      <c r="P130" t="e">
        <f>#REF!</f>
        <v>#REF!</v>
      </c>
      <c r="Q130" t="e">
        <f>#REF!</f>
        <v>#REF!</v>
      </c>
      <c r="R130" t="e">
        <f>#REF!</f>
        <v>#REF!</v>
      </c>
    </row>
    <row r="131" spans="1:18">
      <c r="A131" s="59" t="e">
        <f t="shared" si="26"/>
        <v>#REF!</v>
      </c>
      <c r="D131" s="59" t="e">
        <f>#REF!</f>
        <v>#REF!</v>
      </c>
      <c r="E131" s="39" t="e">
        <f>#REF!</f>
        <v>#REF!</v>
      </c>
      <c r="F131" s="39" t="e">
        <f>#REF!</f>
        <v>#REF!</v>
      </c>
      <c r="G131" s="39" t="e">
        <f>#REF!</f>
        <v>#REF!</v>
      </c>
      <c r="H131" s="39" t="e">
        <f>#REF!</f>
        <v>#REF!</v>
      </c>
      <c r="I131" s="39" t="e">
        <f>#REF!</f>
        <v>#REF!</v>
      </c>
      <c r="J131" s="39" t="e">
        <f>#REF!</f>
        <v>#REF!</v>
      </c>
      <c r="K131" s="39" t="e">
        <f>#REF!</f>
        <v>#REF!</v>
      </c>
      <c r="L131" s="39" t="e">
        <f>#REF!</f>
        <v>#REF!</v>
      </c>
      <c r="M131" s="39" t="e">
        <f>#REF!</f>
        <v>#REF!</v>
      </c>
      <c r="N131" t="e">
        <f>#REF!</f>
        <v>#REF!</v>
      </c>
      <c r="O131" t="e">
        <f>#REF!</f>
        <v>#REF!</v>
      </c>
      <c r="P131" t="e">
        <f>#REF!</f>
        <v>#REF!</v>
      </c>
      <c r="Q131" t="e">
        <f>#REF!</f>
        <v>#REF!</v>
      </c>
      <c r="R131" t="e">
        <f>#REF!</f>
        <v>#REF!</v>
      </c>
    </row>
    <row r="132" spans="1:18">
      <c r="A132" s="59" t="e">
        <f t="shared" si="26"/>
        <v>#REF!</v>
      </c>
      <c r="D132" s="59" t="e">
        <f>#REF!</f>
        <v>#REF!</v>
      </c>
      <c r="E132" s="35" t="e">
        <f>#REF!</f>
        <v>#REF!</v>
      </c>
      <c r="F132" s="35" t="e">
        <f>#REF!</f>
        <v>#REF!</v>
      </c>
      <c r="G132" s="35" t="e">
        <f>#REF!</f>
        <v>#REF!</v>
      </c>
      <c r="H132" s="35" t="e">
        <f>#REF!</f>
        <v>#REF!</v>
      </c>
      <c r="I132" s="35" t="e">
        <f>#REF!</f>
        <v>#REF!</v>
      </c>
      <c r="J132" s="35" t="e">
        <f>#REF!</f>
        <v>#REF!</v>
      </c>
      <c r="K132" s="35" t="e">
        <f>#REF!</f>
        <v>#REF!</v>
      </c>
      <c r="L132" s="35" t="e">
        <f>#REF!</f>
        <v>#REF!</v>
      </c>
      <c r="M132" s="35" t="e">
        <f>#REF!</f>
        <v>#REF!</v>
      </c>
      <c r="N132" t="e">
        <f>#REF!</f>
        <v>#REF!</v>
      </c>
      <c r="O132" t="e">
        <f>#REF!</f>
        <v>#REF!</v>
      </c>
      <c r="P132" t="e">
        <f>#REF!</f>
        <v>#REF!</v>
      </c>
      <c r="Q132" t="e">
        <f>#REF!</f>
        <v>#REF!</v>
      </c>
      <c r="R132" t="e">
        <f>#REF!</f>
        <v>#REF!</v>
      </c>
    </row>
    <row r="133" spans="1:18">
      <c r="A133" s="59" t="e">
        <f t="shared" si="26"/>
        <v>#REF!</v>
      </c>
      <c r="D133" s="59" t="e">
        <f>#REF!</f>
        <v>#REF!</v>
      </c>
      <c r="E133" s="33" t="e">
        <f>#REF!</f>
        <v>#REF!</v>
      </c>
      <c r="F133" s="33" t="e">
        <f>#REF!</f>
        <v>#REF!</v>
      </c>
      <c r="G133" s="33" t="e">
        <f>#REF!</f>
        <v>#REF!</v>
      </c>
      <c r="H133" s="33" t="e">
        <f>#REF!</f>
        <v>#REF!</v>
      </c>
      <c r="I133" s="33" t="e">
        <f>#REF!</f>
        <v>#REF!</v>
      </c>
      <c r="J133" s="33" t="e">
        <f>#REF!</f>
        <v>#REF!</v>
      </c>
      <c r="K133" s="33" t="e">
        <f>#REF!</f>
        <v>#REF!</v>
      </c>
      <c r="L133" s="33" t="e">
        <f>#REF!</f>
        <v>#REF!</v>
      </c>
      <c r="M133" s="33" t="e">
        <f>#REF!</f>
        <v>#REF!</v>
      </c>
      <c r="N133" t="e">
        <f>#REF!</f>
        <v>#REF!</v>
      </c>
      <c r="O133" t="e">
        <f>#REF!</f>
        <v>#REF!</v>
      </c>
      <c r="P133" t="e">
        <f>#REF!</f>
        <v>#REF!</v>
      </c>
      <c r="Q133" t="e">
        <f>#REF!</f>
        <v>#REF!</v>
      </c>
      <c r="R133" t="e">
        <f>#REF!</f>
        <v>#REF!</v>
      </c>
    </row>
    <row r="134" spans="1:18">
      <c r="A134" s="59" t="e">
        <f t="shared" si="26"/>
        <v>#REF!</v>
      </c>
      <c r="D134" s="59" t="e">
        <f>#REF!</f>
        <v>#REF!</v>
      </c>
      <c r="E134" s="33" t="e">
        <f>#REF!</f>
        <v>#REF!</v>
      </c>
      <c r="F134" s="33" t="e">
        <f>#REF!</f>
        <v>#REF!</v>
      </c>
      <c r="G134" s="33" t="e">
        <f>#REF!</f>
        <v>#REF!</v>
      </c>
      <c r="H134" s="33" t="e">
        <f>#REF!</f>
        <v>#REF!</v>
      </c>
      <c r="I134" s="33" t="e">
        <f>#REF!</f>
        <v>#REF!</v>
      </c>
      <c r="J134" s="33" t="e">
        <f>#REF!</f>
        <v>#REF!</v>
      </c>
      <c r="K134" s="33" t="e">
        <f>#REF!</f>
        <v>#REF!</v>
      </c>
      <c r="L134" s="33" t="e">
        <f>#REF!</f>
        <v>#REF!</v>
      </c>
      <c r="M134" s="33" t="e">
        <f>#REF!</f>
        <v>#REF!</v>
      </c>
      <c r="N134" t="e">
        <f>#REF!</f>
        <v>#REF!</v>
      </c>
      <c r="O134" t="e">
        <f>#REF!</f>
        <v>#REF!</v>
      </c>
      <c r="P134" t="e">
        <f>#REF!</f>
        <v>#REF!</v>
      </c>
      <c r="Q134" t="e">
        <f>#REF!</f>
        <v>#REF!</v>
      </c>
      <c r="R134" t="e">
        <f>#REF!</f>
        <v>#REF!</v>
      </c>
    </row>
    <row r="135" spans="1:18">
      <c r="A135" s="59" t="e">
        <f t="shared" si="26"/>
        <v>#REF!</v>
      </c>
      <c r="D135" s="59" t="e">
        <f>#REF!</f>
        <v>#REF!</v>
      </c>
      <c r="E135" s="25" t="e">
        <f>#REF!</f>
        <v>#REF!</v>
      </c>
      <c r="F135" s="25" t="e">
        <f>#REF!</f>
        <v>#REF!</v>
      </c>
      <c r="G135" s="25" t="e">
        <f>#REF!</f>
        <v>#REF!</v>
      </c>
      <c r="H135" s="25" t="e">
        <f>#REF!</f>
        <v>#REF!</v>
      </c>
      <c r="I135" s="25" t="e">
        <f>#REF!</f>
        <v>#REF!</v>
      </c>
      <c r="J135" s="25" t="e">
        <f>#REF!</f>
        <v>#REF!</v>
      </c>
      <c r="K135" s="25" t="e">
        <f>#REF!</f>
        <v>#REF!</v>
      </c>
      <c r="L135" s="25" t="e">
        <f>#REF!</f>
        <v>#REF!</v>
      </c>
      <c r="M135" s="25" t="e">
        <f>#REF!</f>
        <v>#REF!</v>
      </c>
      <c r="N135" t="e">
        <f>#REF!</f>
        <v>#REF!</v>
      </c>
      <c r="O135" t="e">
        <f>#REF!</f>
        <v>#REF!</v>
      </c>
      <c r="P135" t="e">
        <f>#REF!</f>
        <v>#REF!</v>
      </c>
      <c r="Q135" t="e">
        <f>#REF!</f>
        <v>#REF!</v>
      </c>
      <c r="R135" t="e">
        <f>#REF!</f>
        <v>#REF!</v>
      </c>
    </row>
    <row r="136" spans="1:18">
      <c r="A136" s="59" t="e">
        <f t="shared" si="26"/>
        <v>#REF!</v>
      </c>
      <c r="D136" s="59" t="e">
        <f>#REF!</f>
        <v>#REF!</v>
      </c>
      <c r="E136" s="25" t="e">
        <f>#REF!</f>
        <v>#REF!</v>
      </c>
      <c r="F136" s="25" t="e">
        <f>#REF!</f>
        <v>#REF!</v>
      </c>
      <c r="G136" s="25" t="e">
        <f>#REF!</f>
        <v>#REF!</v>
      </c>
      <c r="H136" s="25" t="e">
        <f>#REF!</f>
        <v>#REF!</v>
      </c>
      <c r="I136" s="25" t="e">
        <f>#REF!</f>
        <v>#REF!</v>
      </c>
      <c r="J136" s="25" t="e">
        <f>#REF!</f>
        <v>#REF!</v>
      </c>
      <c r="K136" s="25" t="e">
        <f>#REF!</f>
        <v>#REF!</v>
      </c>
      <c r="L136" s="25" t="e">
        <f>#REF!</f>
        <v>#REF!</v>
      </c>
      <c r="M136" s="25" t="e">
        <f>#REF!</f>
        <v>#REF!</v>
      </c>
      <c r="N136" t="e">
        <f>#REF!</f>
        <v>#REF!</v>
      </c>
      <c r="O136" t="e">
        <f>#REF!</f>
        <v>#REF!</v>
      </c>
      <c r="P136" t="e">
        <f>#REF!</f>
        <v>#REF!</v>
      </c>
      <c r="Q136" t="e">
        <f>#REF!</f>
        <v>#REF!</v>
      </c>
      <c r="R136" t="e">
        <f>#REF!</f>
        <v>#REF!</v>
      </c>
    </row>
    <row r="137" spans="1:18">
      <c r="A137" s="59" t="e">
        <f t="shared" si="26"/>
        <v>#REF!</v>
      </c>
      <c r="D137" s="59" t="e">
        <f>#REF!</f>
        <v>#REF!</v>
      </c>
      <c r="E137" s="39" t="e">
        <f>#REF!</f>
        <v>#REF!</v>
      </c>
      <c r="F137" s="39" t="e">
        <f>#REF!</f>
        <v>#REF!</v>
      </c>
      <c r="G137" s="39" t="e">
        <f>#REF!</f>
        <v>#REF!</v>
      </c>
      <c r="H137" s="39" t="e">
        <f>#REF!</f>
        <v>#REF!</v>
      </c>
      <c r="I137" s="39" t="e">
        <f>#REF!</f>
        <v>#REF!</v>
      </c>
      <c r="J137" s="39" t="e">
        <f>#REF!</f>
        <v>#REF!</v>
      </c>
      <c r="K137" s="39" t="e">
        <f>#REF!</f>
        <v>#REF!</v>
      </c>
      <c r="L137" s="39" t="e">
        <f>#REF!</f>
        <v>#REF!</v>
      </c>
      <c r="M137" s="39" t="e">
        <f>#REF!</f>
        <v>#REF!</v>
      </c>
      <c r="N137" t="e">
        <f>#REF!</f>
        <v>#REF!</v>
      </c>
      <c r="O137" t="e">
        <f>#REF!</f>
        <v>#REF!</v>
      </c>
      <c r="P137" t="e">
        <f>#REF!</f>
        <v>#REF!</v>
      </c>
      <c r="Q137" t="e">
        <f>#REF!</f>
        <v>#REF!</v>
      </c>
      <c r="R137" t="e">
        <f>#REF!</f>
        <v>#REF!</v>
      </c>
    </row>
    <row r="138" spans="1:18">
      <c r="A138" s="59" t="e">
        <f t="shared" si="26"/>
        <v>#REF!</v>
      </c>
      <c r="D138" s="59" t="e">
        <f>#REF!</f>
        <v>#REF!</v>
      </c>
      <c r="E138" s="33" t="e">
        <f>#REF!</f>
        <v>#REF!</v>
      </c>
      <c r="F138" s="33" t="e">
        <f>#REF!</f>
        <v>#REF!</v>
      </c>
      <c r="G138" s="33" t="e">
        <f>#REF!</f>
        <v>#REF!</v>
      </c>
      <c r="H138" s="33" t="e">
        <f>#REF!</f>
        <v>#REF!</v>
      </c>
      <c r="I138" s="33" t="e">
        <f>#REF!</f>
        <v>#REF!</v>
      </c>
      <c r="J138" s="33" t="e">
        <f>#REF!</f>
        <v>#REF!</v>
      </c>
      <c r="K138" s="33" t="e">
        <f>#REF!</f>
        <v>#REF!</v>
      </c>
      <c r="L138" s="33" t="e">
        <f>#REF!</f>
        <v>#REF!</v>
      </c>
      <c r="M138" s="33" t="e">
        <f>#REF!</f>
        <v>#REF!</v>
      </c>
      <c r="N138" t="e">
        <f>#REF!</f>
        <v>#REF!</v>
      </c>
      <c r="O138" t="e">
        <f>#REF!</f>
        <v>#REF!</v>
      </c>
      <c r="P138" t="e">
        <f>#REF!</f>
        <v>#REF!</v>
      </c>
      <c r="Q138" t="e">
        <f>#REF!</f>
        <v>#REF!</v>
      </c>
      <c r="R138" t="e">
        <f>#REF!</f>
        <v>#REF!</v>
      </c>
    </row>
    <row r="139" spans="1:18">
      <c r="A139" s="59" t="str">
        <f t="shared" si="26"/>
        <v>Downside</v>
      </c>
      <c r="D139" s="59"/>
      <c r="E139" s="39" t="e">
        <f>#REF!</f>
        <v>#REF!</v>
      </c>
      <c r="F139" s="39" t="e">
        <f>#REF!</f>
        <v>#REF!</v>
      </c>
      <c r="G139" s="39" t="e">
        <f>#REF!</f>
        <v>#REF!</v>
      </c>
      <c r="H139" s="39" t="e">
        <f>#REF!</f>
        <v>#REF!</v>
      </c>
      <c r="I139" s="39" t="e">
        <f>#REF!</f>
        <v>#REF!</v>
      </c>
      <c r="J139" s="39" t="e">
        <f>#REF!</f>
        <v>#REF!</v>
      </c>
      <c r="K139" s="39" t="e">
        <f>#REF!</f>
        <v>#REF!</v>
      </c>
      <c r="L139" s="39" t="e">
        <f>#REF!</f>
        <v>#REF!</v>
      </c>
      <c r="M139" s="39" t="e">
        <f>#REF!</f>
        <v>#REF!</v>
      </c>
      <c r="N139" t="e">
        <f>#REF!</f>
        <v>#REF!</v>
      </c>
      <c r="O139" t="e">
        <f>#REF!</f>
        <v>#REF!</v>
      </c>
      <c r="P139" t="e">
        <f>#REF!</f>
        <v>#REF!</v>
      </c>
      <c r="Q139" t="e">
        <f>#REF!</f>
        <v>#REF!</v>
      </c>
      <c r="R139" t="e">
        <f>#REF!</f>
        <v>#REF!</v>
      </c>
    </row>
    <row r="140" spans="1:18">
      <c r="A140" s="59" t="str">
        <f t="shared" si="26"/>
        <v>Downside</v>
      </c>
      <c r="D140" s="59"/>
      <c r="E140" s="35" t="e">
        <f>#REF!</f>
        <v>#REF!</v>
      </c>
      <c r="F140" s="35" t="e">
        <f>#REF!</f>
        <v>#REF!</v>
      </c>
      <c r="G140" s="35" t="e">
        <f>#REF!</f>
        <v>#REF!</v>
      </c>
      <c r="H140" s="35" t="e">
        <f>#REF!</f>
        <v>#REF!</v>
      </c>
      <c r="I140" s="35" t="e">
        <f>#REF!</f>
        <v>#REF!</v>
      </c>
      <c r="J140" s="35" t="e">
        <f>#REF!</f>
        <v>#REF!</v>
      </c>
      <c r="K140" s="35" t="e">
        <f>#REF!</f>
        <v>#REF!</v>
      </c>
      <c r="L140" s="35" t="e">
        <f>#REF!</f>
        <v>#REF!</v>
      </c>
      <c r="M140" s="35" t="e">
        <f>#REF!</f>
        <v>#REF!</v>
      </c>
      <c r="N140" t="e">
        <f>#REF!</f>
        <v>#REF!</v>
      </c>
      <c r="O140" t="e">
        <f>#REF!</f>
        <v>#REF!</v>
      </c>
      <c r="P140" t="e">
        <f>#REF!</f>
        <v>#REF!</v>
      </c>
      <c r="Q140" t="e">
        <f>#REF!</f>
        <v>#REF!</v>
      </c>
      <c r="R140" t="e">
        <f>#REF!</f>
        <v>#REF!</v>
      </c>
    </row>
    <row r="141" spans="1:18">
      <c r="A141" s="59" t="str">
        <f t="shared" si="26"/>
        <v>Downside</v>
      </c>
      <c r="D141" s="59"/>
      <c r="E141" s="33" t="e">
        <f>#REF!</f>
        <v>#REF!</v>
      </c>
      <c r="F141" s="33" t="e">
        <f>#REF!</f>
        <v>#REF!</v>
      </c>
      <c r="G141" s="33" t="e">
        <f>#REF!</f>
        <v>#REF!</v>
      </c>
      <c r="H141" s="33" t="e">
        <f>#REF!</f>
        <v>#REF!</v>
      </c>
      <c r="I141" s="33" t="e">
        <f>#REF!</f>
        <v>#REF!</v>
      </c>
      <c r="J141" s="33" t="e">
        <f>#REF!</f>
        <v>#REF!</v>
      </c>
      <c r="K141" s="33" t="e">
        <f>#REF!</f>
        <v>#REF!</v>
      </c>
      <c r="L141" s="33" t="e">
        <f>#REF!</f>
        <v>#REF!</v>
      </c>
      <c r="M141" s="33" t="e">
        <f>#REF!</f>
        <v>#REF!</v>
      </c>
      <c r="N141" t="e">
        <f>#REF!</f>
        <v>#REF!</v>
      </c>
      <c r="O141" t="e">
        <f>#REF!</f>
        <v>#REF!</v>
      </c>
      <c r="P141" t="e">
        <f>#REF!</f>
        <v>#REF!</v>
      </c>
      <c r="Q141" t="e">
        <f>#REF!</f>
        <v>#REF!</v>
      </c>
      <c r="R141" t="e">
        <f>#REF!</f>
        <v>#REF!</v>
      </c>
    </row>
    <row r="142" spans="1:18">
      <c r="A142" s="59" t="str">
        <f t="shared" si="26"/>
        <v>Downside</v>
      </c>
      <c r="D142" s="59"/>
      <c r="E142" s="33" t="e">
        <f>#REF!</f>
        <v>#REF!</v>
      </c>
      <c r="F142" s="33" t="e">
        <f>#REF!</f>
        <v>#REF!</v>
      </c>
      <c r="G142" s="33" t="e">
        <f>#REF!</f>
        <v>#REF!</v>
      </c>
      <c r="H142" s="33" t="e">
        <f>#REF!</f>
        <v>#REF!</v>
      </c>
      <c r="I142" s="33" t="e">
        <f>#REF!</f>
        <v>#REF!</v>
      </c>
      <c r="J142" s="33" t="e">
        <f>#REF!</f>
        <v>#REF!</v>
      </c>
      <c r="K142" s="33" t="e">
        <f>#REF!</f>
        <v>#REF!</v>
      </c>
      <c r="L142" s="33" t="e">
        <f>#REF!</f>
        <v>#REF!</v>
      </c>
      <c r="M142" s="33" t="e">
        <f>#REF!</f>
        <v>#REF!</v>
      </c>
      <c r="N142" t="e">
        <f>#REF!</f>
        <v>#REF!</v>
      </c>
      <c r="O142" t="e">
        <f>#REF!</f>
        <v>#REF!</v>
      </c>
      <c r="P142" t="e">
        <f>#REF!</f>
        <v>#REF!</v>
      </c>
      <c r="Q142" t="e">
        <f>#REF!</f>
        <v>#REF!</v>
      </c>
      <c r="R142" t="e">
        <f>#REF!</f>
        <v>#REF!</v>
      </c>
    </row>
    <row r="143" spans="1:18">
      <c r="A143" s="59" t="str">
        <f t="shared" si="26"/>
        <v>Downside</v>
      </c>
      <c r="E143" t="e">
        <f>#REF!</f>
        <v>#REF!</v>
      </c>
      <c r="F143" t="e">
        <f>#REF!</f>
        <v>#REF!</v>
      </c>
      <c r="G143" t="e">
        <f>#REF!</f>
        <v>#REF!</v>
      </c>
      <c r="H143" t="e">
        <f>#REF!</f>
        <v>#REF!</v>
      </c>
      <c r="I143" t="e">
        <f>#REF!</f>
        <v>#REF!</v>
      </c>
      <c r="J143" t="e">
        <f>#REF!</f>
        <v>#REF!</v>
      </c>
      <c r="K143" t="e">
        <f>#REF!</f>
        <v>#REF!</v>
      </c>
      <c r="L143" t="e">
        <f>#REF!</f>
        <v>#REF!</v>
      </c>
      <c r="M143" t="e">
        <f>#REF!</f>
        <v>#REF!</v>
      </c>
      <c r="N143" t="e">
        <f>#REF!</f>
        <v>#REF!</v>
      </c>
      <c r="O143" t="e">
        <f>#REF!</f>
        <v>#REF!</v>
      </c>
      <c r="P143" t="e">
        <f>#REF!</f>
        <v>#REF!</v>
      </c>
      <c r="Q143" t="e">
        <f>#REF!</f>
        <v>#REF!</v>
      </c>
      <c r="R143" t="e">
        <f>#REF!</f>
        <v>#REF!</v>
      </c>
    </row>
    <row r="144" spans="1:18">
      <c r="A144" s="59" t="str">
        <f t="shared" si="26"/>
        <v>Downside</v>
      </c>
      <c r="E144" t="e">
        <f>#REF!</f>
        <v>#REF!</v>
      </c>
      <c r="F144" t="e">
        <f>#REF!</f>
        <v>#REF!</v>
      </c>
      <c r="G144" t="e">
        <f>#REF!</f>
        <v>#REF!</v>
      </c>
      <c r="H144" t="e">
        <f>#REF!</f>
        <v>#REF!</v>
      </c>
      <c r="I144" t="e">
        <f>#REF!</f>
        <v>#REF!</v>
      </c>
      <c r="J144" t="e">
        <f>#REF!</f>
        <v>#REF!</v>
      </c>
      <c r="K144" t="e">
        <f>#REF!</f>
        <v>#REF!</v>
      </c>
      <c r="L144" t="e">
        <f>#REF!</f>
        <v>#REF!</v>
      </c>
      <c r="M144" t="e">
        <f>#REF!</f>
        <v>#REF!</v>
      </c>
      <c r="N144" t="e">
        <f>#REF!</f>
        <v>#REF!</v>
      </c>
      <c r="O144" t="e">
        <f>#REF!</f>
        <v>#REF!</v>
      </c>
      <c r="P144" t="e">
        <f>#REF!</f>
        <v>#REF!</v>
      </c>
      <c r="Q144" t="e">
        <f>#REF!</f>
        <v>#REF!</v>
      </c>
      <c r="R144" t="e">
        <f>#REF!</f>
        <v>#REF!</v>
      </c>
    </row>
    <row r="145" spans="1:18">
      <c r="A145" s="59" t="str">
        <f t="shared" si="26"/>
        <v>Downside</v>
      </c>
      <c r="E145" t="e">
        <f>#REF!</f>
        <v>#REF!</v>
      </c>
      <c r="F145" t="e">
        <f>#REF!</f>
        <v>#REF!</v>
      </c>
      <c r="G145" t="e">
        <f>#REF!</f>
        <v>#REF!</v>
      </c>
      <c r="H145" t="e">
        <f>#REF!</f>
        <v>#REF!</v>
      </c>
      <c r="I145" t="e">
        <f>#REF!</f>
        <v>#REF!</v>
      </c>
      <c r="J145" t="e">
        <f>#REF!</f>
        <v>#REF!</v>
      </c>
      <c r="K145" t="e">
        <f>#REF!</f>
        <v>#REF!</v>
      </c>
      <c r="L145" t="e">
        <f>#REF!</f>
        <v>#REF!</v>
      </c>
      <c r="M145" t="e">
        <f>#REF!</f>
        <v>#REF!</v>
      </c>
      <c r="N145" t="e">
        <f>#REF!</f>
        <v>#REF!</v>
      </c>
      <c r="O145" t="e">
        <f>#REF!</f>
        <v>#REF!</v>
      </c>
      <c r="P145" t="e">
        <f>#REF!</f>
        <v>#REF!</v>
      </c>
      <c r="Q145" t="e">
        <f>#REF!</f>
        <v>#REF!</v>
      </c>
      <c r="R145" t="e">
        <f>#REF!</f>
        <v>#REF!</v>
      </c>
    </row>
    <row r="146" spans="1:18">
      <c r="A146" s="59" t="str">
        <f t="shared" si="26"/>
        <v>Downside</v>
      </c>
    </row>
    <row r="147" spans="1:18">
      <c r="A147" s="59" t="str">
        <f t="shared" si="26"/>
        <v>Downside</v>
      </c>
    </row>
    <row r="148" spans="1:18">
      <c r="A148" s="59" t="str">
        <f t="shared" si="26"/>
        <v>Downside</v>
      </c>
    </row>
  </sheetData>
  <phoneticPr fontId="2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7F7C9-D316-45DA-BC8B-8589CAF37282}">
  <sheetPr>
    <tabColor theme="2"/>
  </sheetPr>
  <dimension ref="C2:I55"/>
  <sheetViews>
    <sheetView zoomScale="85" zoomScaleNormal="85" workbookViewId="0">
      <selection activeCell="I12" sqref="I12"/>
    </sheetView>
  </sheetViews>
  <sheetFormatPr defaultColWidth="9.109375" defaultRowHeight="13.8"/>
  <cols>
    <col min="1" max="3" width="3.109375" style="62" customWidth="1"/>
    <col min="4" max="4" width="71.44140625" style="62" customWidth="1"/>
    <col min="5" max="16384" width="9.109375" style="62"/>
  </cols>
  <sheetData>
    <row r="2" spans="3:5" ht="21">
      <c r="C2" s="61" t="s">
        <v>87</v>
      </c>
      <c r="E2" s="63"/>
    </row>
    <row r="3" spans="3:5" ht="17.399999999999999">
      <c r="C3" s="64" t="s">
        <v>64</v>
      </c>
      <c r="E3" s="63"/>
    </row>
    <row r="4" spans="3:5" ht="14.25" customHeight="1">
      <c r="C4" s="65" t="s">
        <v>88</v>
      </c>
      <c r="D4" s="66"/>
    </row>
    <row r="5" spans="3:5" ht="7.5" customHeight="1">
      <c r="D5" s="66"/>
    </row>
    <row r="6" spans="3:5">
      <c r="C6" s="62" t="s">
        <v>89</v>
      </c>
    </row>
    <row r="7" spans="3:5" ht="7.5" customHeight="1">
      <c r="D7" s="66"/>
    </row>
    <row r="8" spans="3:5">
      <c r="D8" s="67" t="s">
        <v>90</v>
      </c>
    </row>
    <row r="9" spans="3:5">
      <c r="D9" s="93" t="s">
        <v>109</v>
      </c>
    </row>
    <row r="10" spans="3:5">
      <c r="D10" s="67" t="s">
        <v>65</v>
      </c>
    </row>
    <row r="11" spans="3:5">
      <c r="D11" s="93" t="s">
        <v>104</v>
      </c>
    </row>
    <row r="12" spans="3:5" ht="7.5" customHeight="1">
      <c r="D12" s="66"/>
    </row>
    <row r="13" spans="3:5">
      <c r="C13" s="62" t="s">
        <v>66</v>
      </c>
    </row>
    <row r="14" spans="3:5" ht="7.5" customHeight="1"/>
    <row r="15" spans="3:5">
      <c r="C15" s="62" t="s">
        <v>67</v>
      </c>
    </row>
    <row r="16" spans="3:5" ht="7.5" customHeight="1"/>
    <row r="35" spans="8:8">
      <c r="H35" s="68"/>
    </row>
    <row r="55" spans="9:9">
      <c r="I55" s="69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1B799-26C3-4D5B-AFC0-75CF4A90EEE3}">
  <sheetPr>
    <tabColor theme="2"/>
  </sheetPr>
  <dimension ref="A1:Z50"/>
  <sheetViews>
    <sheetView tabSelected="1" zoomScale="70" zoomScaleNormal="70" workbookViewId="0">
      <selection activeCell="D27" sqref="D27"/>
    </sheetView>
  </sheetViews>
  <sheetFormatPr defaultColWidth="9.109375" defaultRowHeight="13.8"/>
  <cols>
    <col min="1" max="2" width="5.44140625" style="70" customWidth="1"/>
    <col min="3" max="3" width="15.44140625" style="82" customWidth="1"/>
    <col min="4" max="4" width="71.44140625" style="83" customWidth="1"/>
    <col min="5" max="5" width="60" style="83" customWidth="1"/>
    <col min="6" max="8" width="17.33203125" style="82" customWidth="1"/>
    <col min="9" max="26" width="9.109375" style="70"/>
    <col min="27" max="16384" width="9.109375" style="82"/>
  </cols>
  <sheetData>
    <row r="1" spans="3:8" s="70" customFormat="1">
      <c r="D1" s="71"/>
      <c r="E1" s="71"/>
    </row>
    <row r="2" spans="3:8" s="70" customFormat="1" ht="14.4" thickBot="1">
      <c r="D2" s="71"/>
      <c r="E2" s="71"/>
    </row>
    <row r="3" spans="3:8" ht="52.8" thickBot="1">
      <c r="C3" s="72" t="s">
        <v>7</v>
      </c>
      <c r="D3" s="72" t="s">
        <v>68</v>
      </c>
      <c r="E3" s="72" t="s">
        <v>69</v>
      </c>
      <c r="F3" s="73" t="s">
        <v>70</v>
      </c>
      <c r="G3" s="73" t="s">
        <v>71</v>
      </c>
      <c r="H3" s="73" t="s">
        <v>72</v>
      </c>
    </row>
    <row r="4" spans="3:8" ht="34.5" customHeight="1" thickTop="1">
      <c r="C4" s="74" t="s">
        <v>9</v>
      </c>
      <c r="D4" s="75" t="s">
        <v>73</v>
      </c>
      <c r="E4" s="75" t="s">
        <v>74</v>
      </c>
      <c r="F4" s="95"/>
      <c r="G4" s="95"/>
      <c r="H4" s="95"/>
    </row>
    <row r="5" spans="3:8" ht="19.5" customHeight="1">
      <c r="C5" s="74"/>
      <c r="D5" s="75" t="s">
        <v>75</v>
      </c>
      <c r="E5" s="75" t="s">
        <v>76</v>
      </c>
      <c r="F5" s="95"/>
      <c r="G5" s="95"/>
      <c r="H5" s="95"/>
    </row>
    <row r="6" spans="3:8" ht="19.5" customHeight="1" thickBot="1">
      <c r="C6" s="76"/>
      <c r="D6" s="77"/>
      <c r="E6" s="77" t="s">
        <v>77</v>
      </c>
      <c r="F6" s="96"/>
      <c r="G6" s="96"/>
      <c r="H6" s="96"/>
    </row>
    <row r="7" spans="3:8" ht="34.5" customHeight="1">
      <c r="C7" s="78"/>
      <c r="D7" s="75" t="s">
        <v>78</v>
      </c>
      <c r="E7" s="75" t="s">
        <v>74</v>
      </c>
      <c r="F7" s="95"/>
      <c r="G7" s="95"/>
      <c r="H7" s="95"/>
    </row>
    <row r="8" spans="3:8" ht="34.5" customHeight="1">
      <c r="C8" s="79" t="s">
        <v>6</v>
      </c>
      <c r="D8" s="75" t="s">
        <v>79</v>
      </c>
      <c r="E8" s="75" t="s">
        <v>80</v>
      </c>
      <c r="F8" s="95"/>
      <c r="G8" s="95"/>
      <c r="H8" s="95"/>
    </row>
    <row r="9" spans="3:8" ht="21" customHeight="1" thickBot="1">
      <c r="C9" s="76"/>
      <c r="D9" s="80"/>
      <c r="E9" s="77" t="s">
        <v>81</v>
      </c>
      <c r="F9" s="96"/>
      <c r="G9" s="96"/>
      <c r="H9" s="96"/>
    </row>
    <row r="10" spans="3:8" ht="34.5" customHeight="1">
      <c r="C10" s="78"/>
      <c r="D10" s="75" t="s">
        <v>82</v>
      </c>
      <c r="E10" s="75" t="s">
        <v>83</v>
      </c>
      <c r="F10" s="95"/>
      <c r="G10" s="95"/>
      <c r="H10" s="95"/>
    </row>
    <row r="11" spans="3:8" ht="34.5" customHeight="1">
      <c r="C11" s="79" t="s">
        <v>10</v>
      </c>
      <c r="D11" s="75" t="s">
        <v>84</v>
      </c>
      <c r="E11" s="75" t="s">
        <v>85</v>
      </c>
      <c r="F11" s="95"/>
      <c r="G11" s="95"/>
      <c r="H11" s="95"/>
    </row>
    <row r="12" spans="3:8" ht="18" customHeight="1" thickBot="1">
      <c r="C12" s="81"/>
      <c r="D12" s="75"/>
      <c r="E12" s="75" t="s">
        <v>86</v>
      </c>
      <c r="F12" s="96"/>
      <c r="G12" s="96"/>
      <c r="H12" s="96"/>
    </row>
    <row r="13" spans="3:8" s="70" customFormat="1">
      <c r="D13" s="71"/>
      <c r="E13" s="71"/>
    </row>
    <row r="14" spans="3:8" s="70" customFormat="1">
      <c r="D14" s="71"/>
      <c r="E14" s="71"/>
    </row>
    <row r="15" spans="3:8" s="70" customFormat="1">
      <c r="D15" s="71"/>
      <c r="E15" s="71"/>
    </row>
    <row r="16" spans="3:8" s="70" customFormat="1">
      <c r="D16" s="71"/>
      <c r="E16" s="71"/>
    </row>
    <row r="17" spans="4:5" s="70" customFormat="1">
      <c r="D17" s="71"/>
      <c r="E17" s="71"/>
    </row>
    <row r="18" spans="4:5" s="70" customFormat="1">
      <c r="D18" s="71"/>
      <c r="E18" s="71"/>
    </row>
    <row r="19" spans="4:5" s="70" customFormat="1">
      <c r="D19" s="71"/>
      <c r="E19" s="71"/>
    </row>
    <row r="20" spans="4:5" s="70" customFormat="1">
      <c r="D20" s="71"/>
      <c r="E20" s="71"/>
    </row>
    <row r="21" spans="4:5" s="70" customFormat="1">
      <c r="D21" s="71"/>
      <c r="E21" s="71"/>
    </row>
    <row r="22" spans="4:5" s="70" customFormat="1">
      <c r="D22" s="71"/>
      <c r="E22" s="71"/>
    </row>
    <row r="23" spans="4:5" s="70" customFormat="1">
      <c r="D23" s="71"/>
      <c r="E23" s="71"/>
    </row>
    <row r="24" spans="4:5" s="70" customFormat="1">
      <c r="D24" s="71"/>
      <c r="E24" s="71"/>
    </row>
    <row r="25" spans="4:5" s="70" customFormat="1">
      <c r="D25" s="71"/>
      <c r="E25" s="71"/>
    </row>
    <row r="26" spans="4:5" s="70" customFormat="1">
      <c r="D26" s="71"/>
      <c r="E26" s="71"/>
    </row>
    <row r="27" spans="4:5" s="70" customFormat="1">
      <c r="D27" s="71"/>
      <c r="E27" s="71"/>
    </row>
    <row r="28" spans="4:5" s="70" customFormat="1">
      <c r="D28" s="71"/>
      <c r="E28" s="71"/>
    </row>
    <row r="29" spans="4:5" s="70" customFormat="1">
      <c r="D29" s="71"/>
      <c r="E29" s="71"/>
    </row>
    <row r="30" spans="4:5" s="70" customFormat="1">
      <c r="D30" s="71"/>
      <c r="E30" s="71"/>
    </row>
    <row r="31" spans="4:5" s="70" customFormat="1">
      <c r="D31" s="71"/>
      <c r="E31" s="71"/>
    </row>
    <row r="32" spans="4:5" s="70" customFormat="1">
      <c r="D32" s="71"/>
      <c r="E32" s="71"/>
    </row>
    <row r="33" spans="4:5" s="70" customFormat="1">
      <c r="D33" s="71"/>
      <c r="E33" s="71"/>
    </row>
    <row r="34" spans="4:5" s="70" customFormat="1">
      <c r="D34" s="71"/>
      <c r="E34" s="71"/>
    </row>
    <row r="35" spans="4:5" s="70" customFormat="1">
      <c r="D35" s="71"/>
      <c r="E35" s="71"/>
    </row>
    <row r="36" spans="4:5" s="70" customFormat="1">
      <c r="D36" s="71"/>
      <c r="E36" s="71"/>
    </row>
    <row r="37" spans="4:5" s="70" customFormat="1">
      <c r="D37" s="71"/>
      <c r="E37" s="71"/>
    </row>
    <row r="38" spans="4:5" s="70" customFormat="1">
      <c r="D38" s="71"/>
      <c r="E38" s="71"/>
    </row>
    <row r="39" spans="4:5" s="70" customFormat="1">
      <c r="D39" s="71"/>
      <c r="E39" s="71"/>
    </row>
    <row r="40" spans="4:5" s="70" customFormat="1">
      <c r="D40" s="71"/>
      <c r="E40" s="71"/>
    </row>
    <row r="41" spans="4:5" s="70" customFormat="1">
      <c r="D41" s="71"/>
      <c r="E41" s="71"/>
    </row>
    <row r="42" spans="4:5" s="70" customFormat="1">
      <c r="D42" s="71"/>
      <c r="E42" s="71"/>
    </row>
    <row r="43" spans="4:5" s="70" customFormat="1">
      <c r="D43" s="71"/>
      <c r="E43" s="71"/>
    </row>
    <row r="44" spans="4:5" s="70" customFormat="1">
      <c r="D44" s="71"/>
      <c r="E44" s="71"/>
    </row>
    <row r="45" spans="4:5" s="70" customFormat="1">
      <c r="D45" s="71"/>
      <c r="E45" s="71"/>
    </row>
    <row r="46" spans="4:5" s="70" customFormat="1">
      <c r="D46" s="71"/>
      <c r="E46" s="71"/>
    </row>
    <row r="47" spans="4:5" s="70" customFormat="1">
      <c r="D47" s="71"/>
      <c r="E47" s="71"/>
    </row>
    <row r="48" spans="4:5" s="70" customFormat="1">
      <c r="D48" s="71"/>
      <c r="E48" s="71"/>
    </row>
    <row r="49" spans="4:5" s="70" customFormat="1">
      <c r="D49" s="71"/>
      <c r="E49" s="71"/>
    </row>
    <row r="50" spans="4:5" s="70" customFormat="1">
      <c r="D50" s="71"/>
      <c r="E50" s="71"/>
    </row>
  </sheetData>
  <mergeCells count="9">
    <mergeCell ref="F10:F12"/>
    <mergeCell ref="G10:G12"/>
    <mergeCell ref="H10:H12"/>
    <mergeCell ref="F4:F6"/>
    <mergeCell ref="G4:G6"/>
    <mergeCell ref="H4:H6"/>
    <mergeCell ref="F7:F9"/>
    <mergeCell ref="G7:G9"/>
    <mergeCell ref="H7:H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5B171-DB3E-41CF-81C0-7FBDC130A57A}">
  <sheetPr>
    <tabColor theme="2"/>
  </sheetPr>
  <dimension ref="B2:D30"/>
  <sheetViews>
    <sheetView zoomScale="115" zoomScaleNormal="115" workbookViewId="0">
      <selection activeCell="K35" sqref="K35"/>
    </sheetView>
  </sheetViews>
  <sheetFormatPr defaultColWidth="9.109375" defaultRowHeight="13.8"/>
  <cols>
    <col min="1" max="1" width="9.109375" style="70"/>
    <col min="2" max="2" width="12" style="70" customWidth="1"/>
    <col min="3" max="3" width="15.33203125" style="70" customWidth="1"/>
    <col min="4" max="4" width="18.33203125" style="70" customWidth="1"/>
    <col min="5" max="5" width="7" style="70" customWidth="1"/>
    <col min="6" max="6" width="11.109375" style="70" bestFit="1" customWidth="1"/>
    <col min="7" max="16384" width="9.109375" style="70"/>
  </cols>
  <sheetData>
    <row r="2" spans="2:2" ht="21">
      <c r="B2" s="92" t="s">
        <v>95</v>
      </c>
    </row>
    <row r="3" spans="2:2">
      <c r="B3" s="86" t="s">
        <v>102</v>
      </c>
    </row>
    <row r="4" spans="2:2">
      <c r="B4" s="86" t="s">
        <v>100</v>
      </c>
    </row>
    <row r="23" spans="2:4">
      <c r="B23" s="86" t="s">
        <v>103</v>
      </c>
    </row>
    <row r="25" spans="2:4">
      <c r="B25" s="85" t="s">
        <v>99</v>
      </c>
    </row>
    <row r="26" spans="2:4">
      <c r="B26" s="87" t="s">
        <v>98</v>
      </c>
    </row>
    <row r="27" spans="2:4">
      <c r="B27" s="88"/>
      <c r="C27" s="89" t="s">
        <v>96</v>
      </c>
      <c r="D27" s="89" t="s">
        <v>97</v>
      </c>
    </row>
    <row r="28" spans="2:4">
      <c r="B28" s="70" t="s">
        <v>9</v>
      </c>
      <c r="C28" s="90">
        <f>comps!W9</f>
        <v>2254.2119254811078</v>
      </c>
      <c r="D28" s="90">
        <f>comps!AI39</f>
        <v>2372.2464901461781</v>
      </c>
    </row>
    <row r="29" spans="2:4">
      <c r="B29" s="70" t="s">
        <v>6</v>
      </c>
      <c r="C29" s="90">
        <f>comps!W10</f>
        <v>2176.4047416064695</v>
      </c>
      <c r="D29" s="90">
        <f>comps!AI40</f>
        <v>1773.8084783818795</v>
      </c>
    </row>
    <row r="30" spans="2:4">
      <c r="B30" s="88" t="s">
        <v>10</v>
      </c>
      <c r="C30" s="91">
        <f>comps!W11</f>
        <v>2106.6117706216855</v>
      </c>
      <c r="D30" s="91">
        <f>comps!AI41</f>
        <v>1337.5664148880385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0E71F-BCC5-48D5-B807-CBA429A13A30}">
  <sheetPr>
    <tabColor theme="7"/>
  </sheetPr>
  <dimension ref="A1:CA56"/>
  <sheetViews>
    <sheetView topLeftCell="A8" zoomScale="70" zoomScaleNormal="70" workbookViewId="0">
      <selection activeCell="P41" sqref="P41"/>
    </sheetView>
  </sheetViews>
  <sheetFormatPr defaultColWidth="9.109375" defaultRowHeight="13.8"/>
  <cols>
    <col min="1" max="1" width="5.33203125" style="27" customWidth="1"/>
    <col min="2" max="2" width="4.44140625" style="27" customWidth="1"/>
    <col min="3" max="3" width="33.5546875" style="27" customWidth="1"/>
    <col min="4" max="7" width="11.33203125" style="27" customWidth="1"/>
    <col min="8" max="8" width="4.33203125" style="27" customWidth="1"/>
    <col min="9" max="9" width="2.6640625" style="27" customWidth="1"/>
    <col min="10" max="13" width="0" style="27" hidden="1" customWidth="1"/>
    <col min="14" max="23" width="11.109375" style="27" bestFit="1" customWidth="1"/>
    <col min="24" max="25" width="11.109375" style="27" customWidth="1"/>
    <col min="26" max="27" width="2.44140625" style="27" customWidth="1"/>
    <col min="28" max="39" width="10.88671875" style="27" hidden="1" customWidth="1"/>
    <col min="40" max="40" width="10.88671875" style="27" customWidth="1"/>
    <col min="41" max="42" width="11.109375" style="27" bestFit="1" customWidth="1"/>
    <col min="43" max="45" width="9.44140625" style="27" bestFit="1" customWidth="1"/>
    <col min="46" max="68" width="11.109375" style="27" bestFit="1" customWidth="1"/>
    <col min="69" max="75" width="10.6640625" style="27" customWidth="1"/>
    <col min="76" max="16384" width="9.109375" style="27"/>
  </cols>
  <sheetData>
    <row r="1" spans="1:79" hidden="1">
      <c r="A1" s="1"/>
      <c r="B1" s="1"/>
      <c r="C1" s="1"/>
      <c r="D1" s="2" t="s">
        <v>0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/>
      <c r="Y1" s="3"/>
      <c r="Z1" s="3" t="s">
        <v>1</v>
      </c>
      <c r="AA1" s="3" t="s">
        <v>1</v>
      </c>
      <c r="AB1" s="3" t="s">
        <v>1</v>
      </c>
      <c r="AC1" s="3" t="s">
        <v>1</v>
      </c>
      <c r="AD1" s="3" t="s">
        <v>1</v>
      </c>
      <c r="AE1" s="3" t="s">
        <v>1</v>
      </c>
      <c r="AF1" s="3" t="s">
        <v>1</v>
      </c>
      <c r="AG1" s="3" t="s">
        <v>1</v>
      </c>
      <c r="AH1" s="1" t="s">
        <v>29</v>
      </c>
      <c r="AI1" s="1" t="s">
        <v>29</v>
      </c>
      <c r="AJ1" s="1" t="s">
        <v>29</v>
      </c>
      <c r="AK1" s="1" t="s">
        <v>29</v>
      </c>
      <c r="AL1" s="1" t="s">
        <v>29</v>
      </c>
      <c r="AM1" s="1" t="s">
        <v>29</v>
      </c>
      <c r="AN1" s="1" t="s">
        <v>29</v>
      </c>
      <c r="AO1" s="1" t="s">
        <v>29</v>
      </c>
      <c r="AP1" s="1" t="s">
        <v>29</v>
      </c>
      <c r="AQ1" s="1" t="s">
        <v>29</v>
      </c>
      <c r="AR1" s="1" t="s">
        <v>29</v>
      </c>
      <c r="AS1" s="1" t="s">
        <v>29</v>
      </c>
      <c r="AT1" s="1" t="s">
        <v>30</v>
      </c>
      <c r="AU1" s="1" t="s">
        <v>30</v>
      </c>
      <c r="AV1" s="1" t="s">
        <v>30</v>
      </c>
      <c r="AW1" s="1" t="s">
        <v>30</v>
      </c>
      <c r="AX1" s="1" t="s">
        <v>30</v>
      </c>
      <c r="AY1" s="1" t="s">
        <v>30</v>
      </c>
      <c r="AZ1" s="1" t="s">
        <v>30</v>
      </c>
      <c r="BA1" s="1" t="s">
        <v>30</v>
      </c>
      <c r="BB1" s="1" t="s">
        <v>30</v>
      </c>
      <c r="BC1" s="1" t="s">
        <v>30</v>
      </c>
      <c r="BD1" s="1" t="s">
        <v>30</v>
      </c>
      <c r="BE1" s="1" t="s">
        <v>30</v>
      </c>
      <c r="BF1" s="1" t="s">
        <v>31</v>
      </c>
      <c r="BG1" s="1" t="s">
        <v>31</v>
      </c>
      <c r="BH1" s="1" t="s">
        <v>31</v>
      </c>
      <c r="BI1" s="1" t="s">
        <v>31</v>
      </c>
      <c r="BJ1" s="1" t="s">
        <v>31</v>
      </c>
      <c r="BK1" s="1" t="s">
        <v>31</v>
      </c>
      <c r="BL1" s="1" t="s">
        <v>31</v>
      </c>
      <c r="BM1" s="1" t="s">
        <v>31</v>
      </c>
      <c r="BN1" s="1" t="s">
        <v>31</v>
      </c>
      <c r="BO1" s="1" t="s">
        <v>31</v>
      </c>
      <c r="BP1" s="1" t="s">
        <v>31</v>
      </c>
      <c r="BQ1" s="1" t="s">
        <v>31</v>
      </c>
      <c r="BR1" s="1" t="s">
        <v>110</v>
      </c>
      <c r="BS1" s="1" t="s">
        <v>110</v>
      </c>
      <c r="BT1" s="1" t="s">
        <v>110</v>
      </c>
      <c r="BU1" s="1" t="s">
        <v>110</v>
      </c>
      <c r="BV1" s="1" t="s">
        <v>111</v>
      </c>
      <c r="BW1" s="1" t="s">
        <v>111</v>
      </c>
      <c r="BX1" s="1" t="s">
        <v>111</v>
      </c>
      <c r="BY1" s="1"/>
      <c r="BZ1" s="1"/>
      <c r="CA1" s="1"/>
    </row>
    <row r="2" spans="1:79" hidden="1">
      <c r="A2" s="1"/>
      <c r="B2" s="1"/>
      <c r="C2" s="1"/>
      <c r="D2" s="1"/>
      <c r="E2" s="1"/>
      <c r="F2" s="1"/>
      <c r="G2" s="1"/>
      <c r="H2" s="1"/>
      <c r="I2" s="1"/>
      <c r="J2" s="1" t="s">
        <v>43</v>
      </c>
      <c r="K2" s="1" t="s">
        <v>44</v>
      </c>
      <c r="L2" s="1" t="s">
        <v>45</v>
      </c>
      <c r="M2" s="1" t="s">
        <v>46</v>
      </c>
      <c r="N2" s="1" t="s">
        <v>43</v>
      </c>
      <c r="O2" s="1" t="s">
        <v>44</v>
      </c>
      <c r="P2" s="1" t="s">
        <v>45</v>
      </c>
      <c r="Q2" s="1" t="s">
        <v>46</v>
      </c>
      <c r="R2" s="1" t="s">
        <v>43</v>
      </c>
      <c r="S2" s="1" t="s">
        <v>44</v>
      </c>
      <c r="T2" s="1" t="s">
        <v>45</v>
      </c>
      <c r="U2" s="1" t="s">
        <v>46</v>
      </c>
      <c r="V2" s="1" t="s">
        <v>43</v>
      </c>
      <c r="W2" s="1" t="s">
        <v>44</v>
      </c>
      <c r="X2" s="1" t="s">
        <v>45</v>
      </c>
      <c r="Y2" s="1" t="s">
        <v>46</v>
      </c>
      <c r="Z2" s="1" t="e">
        <v>#REF!</v>
      </c>
      <c r="AA2" s="1" t="e">
        <v>#REF!</v>
      </c>
      <c r="AB2" s="1" t="s">
        <v>43</v>
      </c>
      <c r="AC2" s="1" t="s">
        <v>43</v>
      </c>
      <c r="AD2" s="1" t="s">
        <v>43</v>
      </c>
      <c r="AE2" s="1" t="s">
        <v>44</v>
      </c>
      <c r="AF2" s="1" t="s">
        <v>44</v>
      </c>
      <c r="AG2" s="1" t="s">
        <v>44</v>
      </c>
      <c r="AH2" s="1" t="s">
        <v>45</v>
      </c>
      <c r="AI2" s="1" t="s">
        <v>45</v>
      </c>
      <c r="AJ2" s="1" t="s">
        <v>45</v>
      </c>
      <c r="AK2" s="1" t="s">
        <v>46</v>
      </c>
      <c r="AL2" s="1" t="s">
        <v>46</v>
      </c>
      <c r="AM2" s="1" t="s">
        <v>46</v>
      </c>
      <c r="AN2" s="1" t="s">
        <v>43</v>
      </c>
      <c r="AO2" s="1" t="s">
        <v>43</v>
      </c>
      <c r="AP2" s="1" t="s">
        <v>43</v>
      </c>
      <c r="AQ2" s="1" t="s">
        <v>44</v>
      </c>
      <c r="AR2" s="1" t="s">
        <v>44</v>
      </c>
      <c r="AS2" s="1" t="s">
        <v>44</v>
      </c>
      <c r="AT2" s="1" t="s">
        <v>45</v>
      </c>
      <c r="AU2" s="1" t="s">
        <v>45</v>
      </c>
      <c r="AV2" s="1" t="s">
        <v>45</v>
      </c>
      <c r="AW2" s="1" t="s">
        <v>46</v>
      </c>
      <c r="AX2" s="1" t="s">
        <v>46</v>
      </c>
      <c r="AY2" s="1" t="s">
        <v>46</v>
      </c>
      <c r="AZ2" s="1" t="s">
        <v>43</v>
      </c>
      <c r="BA2" s="1" t="s">
        <v>43</v>
      </c>
      <c r="BB2" s="1" t="s">
        <v>43</v>
      </c>
      <c r="BC2" s="1" t="s">
        <v>44</v>
      </c>
      <c r="BD2" s="1" t="s">
        <v>44</v>
      </c>
      <c r="BE2" s="1" t="s">
        <v>44</v>
      </c>
      <c r="BF2" s="1" t="s">
        <v>45</v>
      </c>
      <c r="BG2" s="1" t="s">
        <v>45</v>
      </c>
      <c r="BH2" s="1" t="s">
        <v>45</v>
      </c>
      <c r="BI2" s="1" t="s">
        <v>46</v>
      </c>
      <c r="BJ2" s="1" t="s">
        <v>46</v>
      </c>
      <c r="BK2" s="1" t="s">
        <v>46</v>
      </c>
      <c r="BL2" s="1" t="s">
        <v>43</v>
      </c>
      <c r="BM2" s="1" t="s">
        <v>43</v>
      </c>
      <c r="BN2" s="1" t="s">
        <v>43</v>
      </c>
      <c r="BO2" s="1" t="s">
        <v>44</v>
      </c>
      <c r="BP2" s="1" t="s">
        <v>44</v>
      </c>
      <c r="BQ2" s="1" t="s">
        <v>44</v>
      </c>
      <c r="BR2" s="1" t="s">
        <v>45</v>
      </c>
      <c r="BS2" s="1" t="s">
        <v>45</v>
      </c>
      <c r="BT2" s="1" t="s">
        <v>45</v>
      </c>
      <c r="BU2" s="1" t="s">
        <v>46</v>
      </c>
      <c r="BV2" s="1" t="s">
        <v>46</v>
      </c>
      <c r="BW2" s="1" t="s">
        <v>46</v>
      </c>
      <c r="BX2" s="1" t="s">
        <v>43</v>
      </c>
      <c r="BY2" s="1"/>
      <c r="BZ2" s="1"/>
      <c r="CA2" s="1"/>
    </row>
    <row r="3" spans="1:79" hidden="1">
      <c r="A3" s="1"/>
      <c r="B3" s="1"/>
      <c r="C3" s="1"/>
      <c r="D3" s="1">
        <v>2019</v>
      </c>
      <c r="E3" s="1">
        <v>2020</v>
      </c>
      <c r="F3" s="1">
        <v>2021</v>
      </c>
      <c r="G3" s="1">
        <v>2022</v>
      </c>
      <c r="H3" s="1"/>
      <c r="I3" s="1"/>
      <c r="J3" s="1">
        <v>2019</v>
      </c>
      <c r="K3" s="1">
        <v>2019</v>
      </c>
      <c r="L3" s="1">
        <v>2019</v>
      </c>
      <c r="M3" s="1">
        <v>2019</v>
      </c>
      <c r="N3" s="1">
        <v>2020</v>
      </c>
      <c r="O3" s="1">
        <v>2020</v>
      </c>
      <c r="P3" s="1">
        <v>2020</v>
      </c>
      <c r="Q3" s="1">
        <v>2020</v>
      </c>
      <c r="R3" s="1">
        <v>2021</v>
      </c>
      <c r="S3" s="1">
        <v>2021</v>
      </c>
      <c r="T3" s="1">
        <v>2021</v>
      </c>
      <c r="U3" s="1">
        <v>2021</v>
      </c>
      <c r="V3" s="1">
        <v>2022</v>
      </c>
      <c r="W3" s="1">
        <v>2022</v>
      </c>
      <c r="X3" s="1">
        <v>2022</v>
      </c>
      <c r="Y3" s="1">
        <v>2022</v>
      </c>
      <c r="Z3" s="1" t="e">
        <v>#REF!</v>
      </c>
      <c r="AA3" s="1" t="e">
        <v>#REF!</v>
      </c>
      <c r="AB3" s="1">
        <v>2019</v>
      </c>
      <c r="AC3" s="1">
        <v>2019</v>
      </c>
      <c r="AD3" s="1">
        <v>2019</v>
      </c>
      <c r="AE3" s="1">
        <v>2019</v>
      </c>
      <c r="AF3" s="1">
        <v>2019</v>
      </c>
      <c r="AG3" s="1">
        <v>2019</v>
      </c>
      <c r="AH3" s="1">
        <v>2019</v>
      </c>
      <c r="AI3" s="1">
        <v>2019</v>
      </c>
      <c r="AJ3" s="1">
        <v>2019</v>
      </c>
      <c r="AK3" s="1">
        <v>2019</v>
      </c>
      <c r="AL3" s="1">
        <v>2019</v>
      </c>
      <c r="AM3" s="1">
        <v>2019</v>
      </c>
      <c r="AN3" s="1">
        <v>2020</v>
      </c>
      <c r="AO3" s="1">
        <v>2020</v>
      </c>
      <c r="AP3" s="1">
        <v>2020</v>
      </c>
      <c r="AQ3" s="1">
        <v>2020</v>
      </c>
      <c r="AR3" s="1">
        <v>2020</v>
      </c>
      <c r="AS3" s="1">
        <v>2020</v>
      </c>
      <c r="AT3" s="1">
        <v>2020</v>
      </c>
      <c r="AU3" s="1">
        <v>2020</v>
      </c>
      <c r="AV3" s="1">
        <v>2020</v>
      </c>
      <c r="AW3" s="1">
        <v>2020</v>
      </c>
      <c r="AX3" s="1">
        <v>2020</v>
      </c>
      <c r="AY3" s="1">
        <v>2020</v>
      </c>
      <c r="AZ3" s="1">
        <v>2021</v>
      </c>
      <c r="BA3" s="1">
        <v>2021</v>
      </c>
      <c r="BB3" s="1">
        <v>2021</v>
      </c>
      <c r="BC3" s="1">
        <v>2021</v>
      </c>
      <c r="BD3" s="1">
        <v>2021</v>
      </c>
      <c r="BE3" s="1">
        <v>2021</v>
      </c>
      <c r="BF3" s="1">
        <v>2021</v>
      </c>
      <c r="BG3" s="1">
        <v>2021</v>
      </c>
      <c r="BH3" s="1">
        <v>2021</v>
      </c>
      <c r="BI3" s="1">
        <v>2021</v>
      </c>
      <c r="BJ3" s="1">
        <v>2021</v>
      </c>
      <c r="BK3" s="1">
        <v>2021</v>
      </c>
      <c r="BL3" s="1">
        <v>2022</v>
      </c>
      <c r="BM3" s="1">
        <v>2022</v>
      </c>
      <c r="BN3" s="1">
        <v>2022</v>
      </c>
      <c r="BO3" s="1">
        <v>2022</v>
      </c>
      <c r="BP3" s="1">
        <v>2022</v>
      </c>
      <c r="BQ3" s="1">
        <v>2022</v>
      </c>
      <c r="BR3" s="1">
        <v>2022</v>
      </c>
      <c r="BS3" s="1">
        <v>2022</v>
      </c>
      <c r="BT3" s="1">
        <v>2022</v>
      </c>
      <c r="BU3" s="1">
        <v>2022</v>
      </c>
      <c r="BV3" s="1">
        <v>2022</v>
      </c>
      <c r="BW3" s="1">
        <v>2022</v>
      </c>
      <c r="BX3" s="1">
        <v>2023</v>
      </c>
      <c r="BY3" s="1">
        <v>2023</v>
      </c>
      <c r="BZ3" s="1">
        <v>2023</v>
      </c>
      <c r="CA3" s="1">
        <v>2023</v>
      </c>
    </row>
    <row r="4" spans="1:79" hidden="1">
      <c r="A4" s="1"/>
      <c r="B4" s="1"/>
      <c r="C4" s="1"/>
      <c r="D4" s="1"/>
      <c r="E4" s="1"/>
      <c r="F4" s="1"/>
      <c r="G4" s="1"/>
      <c r="H4" s="1"/>
      <c r="I4" s="1"/>
      <c r="J4" s="1" t="e">
        <v>#REF!</v>
      </c>
      <c r="K4" s="1" t="e">
        <v>#REF!</v>
      </c>
      <c r="L4" s="1" t="e">
        <v>#REF!</v>
      </c>
      <c r="M4" s="1" t="e">
        <v>#REF!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 t="e">
        <v>#REF!</v>
      </c>
      <c r="AA4" s="1" t="e">
        <v>#REF!</v>
      </c>
      <c r="AB4" s="1" t="s">
        <v>47</v>
      </c>
      <c r="AC4" s="1" t="s">
        <v>48</v>
      </c>
      <c r="AD4" s="1" t="s">
        <v>49</v>
      </c>
      <c r="AE4" s="1" t="s">
        <v>50</v>
      </c>
      <c r="AF4" s="1" t="s">
        <v>51</v>
      </c>
      <c r="AG4" s="1" t="s">
        <v>52</v>
      </c>
      <c r="AH4" s="1" t="s">
        <v>53</v>
      </c>
      <c r="AI4" s="1" t="s">
        <v>54</v>
      </c>
      <c r="AJ4" s="1" t="s">
        <v>55</v>
      </c>
      <c r="AK4" s="1" t="s">
        <v>56</v>
      </c>
      <c r="AL4" s="1" t="s">
        <v>57</v>
      </c>
      <c r="AM4" s="1" t="s">
        <v>58</v>
      </c>
      <c r="AN4" s="1" t="s">
        <v>47</v>
      </c>
      <c r="AO4" s="1" t="s">
        <v>48</v>
      </c>
      <c r="AP4" s="1" t="s">
        <v>49</v>
      </c>
      <c r="AQ4" s="1" t="s">
        <v>50</v>
      </c>
      <c r="AR4" s="1" t="s">
        <v>51</v>
      </c>
      <c r="AS4" s="1" t="s">
        <v>52</v>
      </c>
      <c r="AT4" s="1" t="s">
        <v>53</v>
      </c>
      <c r="AU4" s="1" t="s">
        <v>54</v>
      </c>
      <c r="AV4" s="1" t="s">
        <v>55</v>
      </c>
      <c r="AW4" s="1" t="s">
        <v>56</v>
      </c>
      <c r="AX4" s="1" t="s">
        <v>57</v>
      </c>
      <c r="AY4" s="1" t="s">
        <v>58</v>
      </c>
      <c r="AZ4" s="1" t="s">
        <v>47</v>
      </c>
      <c r="BA4" s="1" t="s">
        <v>48</v>
      </c>
      <c r="BB4" s="1" t="s">
        <v>49</v>
      </c>
      <c r="BC4" s="1" t="s">
        <v>50</v>
      </c>
      <c r="BD4" s="1" t="s">
        <v>51</v>
      </c>
      <c r="BE4" s="1" t="s">
        <v>52</v>
      </c>
      <c r="BF4" s="1" t="s">
        <v>53</v>
      </c>
      <c r="BG4" s="1" t="s">
        <v>54</v>
      </c>
      <c r="BH4" s="1" t="s">
        <v>55</v>
      </c>
      <c r="BI4" s="1" t="s">
        <v>56</v>
      </c>
      <c r="BJ4" s="1" t="s">
        <v>57</v>
      </c>
      <c r="BK4" s="1" t="s">
        <v>58</v>
      </c>
      <c r="BL4" s="1" t="s">
        <v>47</v>
      </c>
      <c r="BM4" s="1" t="s">
        <v>48</v>
      </c>
      <c r="BN4" s="1" t="s">
        <v>49</v>
      </c>
      <c r="BO4" s="1" t="s">
        <v>50</v>
      </c>
      <c r="BP4" s="1" t="s">
        <v>51</v>
      </c>
      <c r="BQ4" s="1" t="s">
        <v>52</v>
      </c>
      <c r="BR4" s="1" t="s">
        <v>53</v>
      </c>
      <c r="BS4" s="1" t="s">
        <v>54</v>
      </c>
      <c r="BT4" s="1" t="s">
        <v>55</v>
      </c>
      <c r="BU4" s="1" t="s">
        <v>56</v>
      </c>
      <c r="BV4" s="1" t="s">
        <v>57</v>
      </c>
      <c r="BW4" s="1" t="s">
        <v>58</v>
      </c>
      <c r="BX4" s="1" t="s">
        <v>47</v>
      </c>
      <c r="BY4" s="1"/>
      <c r="BZ4" s="1"/>
      <c r="CA4" s="1"/>
    </row>
    <row r="5" spans="1:79" s="4" customFormat="1" ht="14.4" hidden="1">
      <c r="D5" s="4">
        <v>2019</v>
      </c>
      <c r="E5" s="4">
        <v>2020</v>
      </c>
      <c r="F5" s="4">
        <v>2021</v>
      </c>
      <c r="G5" s="4">
        <v>2022</v>
      </c>
      <c r="J5" s="4" t="s">
        <v>112</v>
      </c>
      <c r="K5" s="4" t="s">
        <v>113</v>
      </c>
      <c r="L5" s="4" t="s">
        <v>114</v>
      </c>
      <c r="M5" s="4" t="s">
        <v>115</v>
      </c>
      <c r="N5" s="4" t="s">
        <v>116</v>
      </c>
      <c r="O5" s="4" t="s">
        <v>117</v>
      </c>
      <c r="P5" s="4" t="s">
        <v>118</v>
      </c>
      <c r="Q5" s="4" t="s">
        <v>119</v>
      </c>
      <c r="R5" s="4" t="s">
        <v>120</v>
      </c>
      <c r="S5" s="4" t="s">
        <v>121</v>
      </c>
      <c r="T5" s="4" t="s">
        <v>122</v>
      </c>
      <c r="U5" s="4" t="s">
        <v>123</v>
      </c>
      <c r="V5" s="4" t="s">
        <v>124</v>
      </c>
      <c r="W5" s="4" t="s">
        <v>125</v>
      </c>
      <c r="X5" s="4" t="s">
        <v>126</v>
      </c>
      <c r="Y5" s="4" t="s">
        <v>127</v>
      </c>
      <c r="Z5" s="4" t="e">
        <v>#REF!</v>
      </c>
      <c r="AA5" s="4" t="e">
        <v>#REF!</v>
      </c>
      <c r="AB5" s="4" t="s">
        <v>128</v>
      </c>
      <c r="AC5" s="4" t="s">
        <v>129</v>
      </c>
      <c r="AD5" s="4" t="s">
        <v>130</v>
      </c>
      <c r="AE5" s="4" t="s">
        <v>131</v>
      </c>
      <c r="AF5" s="4" t="s">
        <v>132</v>
      </c>
      <c r="AG5" s="4" t="s">
        <v>133</v>
      </c>
      <c r="AH5" s="4" t="s">
        <v>134</v>
      </c>
      <c r="AI5" s="4" t="s">
        <v>135</v>
      </c>
      <c r="AJ5" s="4" t="s">
        <v>136</v>
      </c>
      <c r="AK5" s="4" t="s">
        <v>137</v>
      </c>
      <c r="AL5" s="4" t="s">
        <v>138</v>
      </c>
      <c r="AM5" s="4" t="s">
        <v>139</v>
      </c>
      <c r="AN5" s="4" t="s">
        <v>140</v>
      </c>
      <c r="AO5" s="4" t="s">
        <v>141</v>
      </c>
      <c r="AP5" s="4" t="s">
        <v>142</v>
      </c>
      <c r="AQ5" s="4" t="s">
        <v>143</v>
      </c>
      <c r="AR5" s="4" t="s">
        <v>144</v>
      </c>
      <c r="AS5" s="4" t="s">
        <v>145</v>
      </c>
      <c r="AT5" s="4" t="s">
        <v>146</v>
      </c>
      <c r="AU5" s="4" t="s">
        <v>147</v>
      </c>
      <c r="AV5" s="4" t="s">
        <v>148</v>
      </c>
      <c r="AW5" s="4" t="s">
        <v>149</v>
      </c>
      <c r="AX5" s="4" t="s">
        <v>150</v>
      </c>
      <c r="AY5" s="4" t="s">
        <v>151</v>
      </c>
      <c r="AZ5" s="4" t="s">
        <v>152</v>
      </c>
      <c r="BA5" s="4" t="s">
        <v>153</v>
      </c>
      <c r="BB5" s="4" t="s">
        <v>154</v>
      </c>
      <c r="BC5" s="4" t="s">
        <v>155</v>
      </c>
      <c r="BD5" s="4" t="s">
        <v>156</v>
      </c>
      <c r="BE5" s="4" t="s">
        <v>157</v>
      </c>
      <c r="BF5" s="4" t="s">
        <v>158</v>
      </c>
      <c r="BG5" s="4" t="s">
        <v>159</v>
      </c>
      <c r="BH5" s="4" t="s">
        <v>160</v>
      </c>
      <c r="BI5" s="4" t="s">
        <v>161</v>
      </c>
      <c r="BJ5" s="4" t="s">
        <v>162</v>
      </c>
      <c r="BK5" s="4" t="s">
        <v>163</v>
      </c>
      <c r="BL5" s="4" t="s">
        <v>164</v>
      </c>
      <c r="BM5" s="4" t="s">
        <v>165</v>
      </c>
      <c r="BN5" s="4" t="s">
        <v>166</v>
      </c>
      <c r="BO5" s="4" t="s">
        <v>167</v>
      </c>
      <c r="BP5" s="4" t="s">
        <v>168</v>
      </c>
      <c r="BQ5" s="4" t="s">
        <v>169</v>
      </c>
      <c r="BR5" s="4" t="s">
        <v>170</v>
      </c>
      <c r="BS5" s="4" t="s">
        <v>171</v>
      </c>
      <c r="BT5" s="4" t="s">
        <v>172</v>
      </c>
      <c r="BU5" s="4" t="s">
        <v>173</v>
      </c>
      <c r="BV5" s="4" t="s">
        <v>174</v>
      </c>
      <c r="BW5" s="4" t="s">
        <v>175</v>
      </c>
      <c r="BX5" s="4" t="s">
        <v>176</v>
      </c>
    </row>
    <row r="6" spans="1:79" hidden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</row>
    <row r="7" spans="1:79" hidden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</row>
    <row r="8" spans="1:79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</row>
    <row r="9" spans="1:79" ht="21">
      <c r="A9" s="1"/>
      <c r="B9" s="6" t="s">
        <v>39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</row>
    <row r="10" spans="1:79">
      <c r="A10" s="1"/>
      <c r="B10" s="1" t="s">
        <v>2</v>
      </c>
      <c r="C10" s="1"/>
      <c r="D10" s="5" t="s">
        <v>3</v>
      </c>
      <c r="E10" s="1"/>
      <c r="F10" s="1"/>
      <c r="G10" s="1"/>
      <c r="H10" s="1"/>
      <c r="I10" s="1"/>
      <c r="J10" s="1"/>
      <c r="K10" s="1"/>
      <c r="L10" s="1"/>
      <c r="M10" s="1"/>
      <c r="N10" s="1" t="s">
        <v>4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 t="s">
        <v>5</v>
      </c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</row>
    <row r="11" spans="1:79">
      <c r="A11" s="1"/>
      <c r="B11" s="7"/>
      <c r="C11" s="7"/>
      <c r="D11" s="7"/>
      <c r="E11" s="7"/>
      <c r="F11" s="7"/>
      <c r="G11" s="7"/>
      <c r="H11" s="8"/>
      <c r="I11" s="7"/>
      <c r="J11" s="9">
        <v>2019</v>
      </c>
      <c r="K11" s="9"/>
      <c r="L11" s="9"/>
      <c r="M11" s="10"/>
      <c r="N11" s="9">
        <v>2020</v>
      </c>
      <c r="O11" s="9"/>
      <c r="P11" s="11"/>
      <c r="Q11" s="12"/>
      <c r="R11" s="11">
        <v>2021</v>
      </c>
      <c r="S11" s="11"/>
      <c r="T11" s="11"/>
      <c r="U11" s="12"/>
      <c r="V11" s="11">
        <v>2022</v>
      </c>
      <c r="W11" s="11"/>
      <c r="X11" s="11"/>
      <c r="Y11" s="11"/>
      <c r="Z11" s="13"/>
      <c r="AA11" s="14"/>
      <c r="AB11" s="11">
        <v>2019</v>
      </c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5"/>
      <c r="AN11" s="11">
        <v>2020</v>
      </c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2"/>
      <c r="AZ11" s="11">
        <v>2021</v>
      </c>
      <c r="BA11" s="11"/>
      <c r="BB11" s="11"/>
      <c r="BC11" s="11"/>
      <c r="BD11" s="11"/>
      <c r="BE11" s="11"/>
      <c r="BF11" s="11"/>
      <c r="BG11" s="11"/>
      <c r="BH11" s="9"/>
      <c r="BI11" s="9"/>
      <c r="BJ11" s="9"/>
      <c r="BK11" s="12"/>
      <c r="BL11" s="11">
        <v>2022</v>
      </c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"/>
      <c r="BY11" s="1"/>
      <c r="BZ11" s="1"/>
      <c r="CA11" s="1"/>
    </row>
    <row r="12" spans="1:79" ht="15.6">
      <c r="A12" s="1"/>
      <c r="B12" s="16" t="s">
        <v>8</v>
      </c>
      <c r="C12" s="7"/>
      <c r="D12" s="17">
        <v>2019</v>
      </c>
      <c r="E12" s="17">
        <v>2020</v>
      </c>
      <c r="F12" s="17">
        <v>2021</v>
      </c>
      <c r="G12" s="17">
        <v>2022</v>
      </c>
      <c r="H12" s="18"/>
      <c r="I12" s="17"/>
      <c r="J12" s="17" t="s">
        <v>43</v>
      </c>
      <c r="K12" s="17" t="s">
        <v>44</v>
      </c>
      <c r="L12" s="17" t="s">
        <v>45</v>
      </c>
      <c r="M12" s="19" t="s">
        <v>46</v>
      </c>
      <c r="N12" s="17" t="s">
        <v>43</v>
      </c>
      <c r="O12" s="17" t="s">
        <v>44</v>
      </c>
      <c r="P12" s="17" t="s">
        <v>45</v>
      </c>
      <c r="Q12" s="20" t="s">
        <v>46</v>
      </c>
      <c r="R12" s="17" t="s">
        <v>43</v>
      </c>
      <c r="S12" s="17" t="s">
        <v>44</v>
      </c>
      <c r="T12" s="17" t="s">
        <v>45</v>
      </c>
      <c r="U12" s="20" t="s">
        <v>46</v>
      </c>
      <c r="V12" s="17" t="s">
        <v>43</v>
      </c>
      <c r="W12" s="17" t="s">
        <v>44</v>
      </c>
      <c r="X12" s="17" t="s">
        <v>45</v>
      </c>
      <c r="Y12" s="17" t="s">
        <v>46</v>
      </c>
      <c r="Z12" s="18"/>
      <c r="AA12" s="17"/>
      <c r="AB12" s="17" t="s">
        <v>47</v>
      </c>
      <c r="AC12" s="17" t="s">
        <v>48</v>
      </c>
      <c r="AD12" s="17" t="s">
        <v>49</v>
      </c>
      <c r="AE12" s="17" t="s">
        <v>50</v>
      </c>
      <c r="AF12" s="17" t="s">
        <v>51</v>
      </c>
      <c r="AG12" s="17" t="s">
        <v>52</v>
      </c>
      <c r="AH12" s="17" t="s">
        <v>53</v>
      </c>
      <c r="AI12" s="17" t="s">
        <v>54</v>
      </c>
      <c r="AJ12" s="17" t="s">
        <v>55</v>
      </c>
      <c r="AK12" s="17" t="s">
        <v>56</v>
      </c>
      <c r="AL12" s="17" t="s">
        <v>57</v>
      </c>
      <c r="AM12" s="19" t="s">
        <v>58</v>
      </c>
      <c r="AN12" s="17" t="s">
        <v>47</v>
      </c>
      <c r="AO12" s="17" t="s">
        <v>48</v>
      </c>
      <c r="AP12" s="17" t="s">
        <v>49</v>
      </c>
      <c r="AQ12" s="17" t="s">
        <v>50</v>
      </c>
      <c r="AR12" s="17" t="s">
        <v>51</v>
      </c>
      <c r="AS12" s="17" t="s">
        <v>52</v>
      </c>
      <c r="AT12" s="17" t="s">
        <v>53</v>
      </c>
      <c r="AU12" s="17" t="s">
        <v>54</v>
      </c>
      <c r="AV12" s="17" t="s">
        <v>55</v>
      </c>
      <c r="AW12" s="17" t="s">
        <v>56</v>
      </c>
      <c r="AX12" s="17" t="s">
        <v>57</v>
      </c>
      <c r="AY12" s="20" t="s">
        <v>58</v>
      </c>
      <c r="AZ12" s="17" t="s">
        <v>47</v>
      </c>
      <c r="BA12" s="17" t="s">
        <v>48</v>
      </c>
      <c r="BB12" s="17" t="s">
        <v>49</v>
      </c>
      <c r="BC12" s="17" t="s">
        <v>50</v>
      </c>
      <c r="BD12" s="17" t="s">
        <v>51</v>
      </c>
      <c r="BE12" s="17" t="s">
        <v>52</v>
      </c>
      <c r="BF12" s="17" t="s">
        <v>53</v>
      </c>
      <c r="BG12" s="17" t="s">
        <v>54</v>
      </c>
      <c r="BH12" s="17" t="s">
        <v>55</v>
      </c>
      <c r="BI12" s="17" t="s">
        <v>56</v>
      </c>
      <c r="BJ12" s="17" t="s">
        <v>57</v>
      </c>
      <c r="BK12" s="20" t="s">
        <v>58</v>
      </c>
      <c r="BL12" s="17" t="s">
        <v>47</v>
      </c>
      <c r="BM12" s="17" t="s">
        <v>48</v>
      </c>
      <c r="BN12" s="17" t="s">
        <v>49</v>
      </c>
      <c r="BO12" s="17" t="s">
        <v>50</v>
      </c>
      <c r="BP12" s="17" t="s">
        <v>51</v>
      </c>
      <c r="BQ12" s="17" t="s">
        <v>52</v>
      </c>
      <c r="BR12" s="17" t="s">
        <v>53</v>
      </c>
      <c r="BS12" s="17" t="s">
        <v>54</v>
      </c>
      <c r="BT12" s="17" t="s">
        <v>55</v>
      </c>
      <c r="BU12" s="17" t="s">
        <v>56</v>
      </c>
      <c r="BV12" s="17" t="s">
        <v>57</v>
      </c>
      <c r="BW12" s="17" t="s">
        <v>58</v>
      </c>
      <c r="BX12" s="1"/>
      <c r="BY12" s="1"/>
      <c r="BZ12" s="1"/>
      <c r="CA12" s="1"/>
    </row>
    <row r="13" spans="1:79" ht="16.5" customHeight="1">
      <c r="A13" s="1"/>
      <c r="B13" s="1"/>
      <c r="C13" s="94" t="s">
        <v>107</v>
      </c>
      <c r="D13" s="33">
        <v>26636.433525347195</v>
      </c>
      <c r="E13" s="33">
        <v>26636.433525347195</v>
      </c>
      <c r="F13" s="33">
        <v>26636.433525347195</v>
      </c>
      <c r="G13" s="33">
        <v>26636.433525347195</v>
      </c>
      <c r="H13" s="34"/>
      <c r="I13" s="33"/>
      <c r="J13" s="33">
        <v>5811.7056638675149</v>
      </c>
      <c r="K13" s="33">
        <v>7346.8024886471576</v>
      </c>
      <c r="L13" s="33">
        <v>7178.8552023555385</v>
      </c>
      <c r="M13" s="33">
        <v>6299.0701704769835</v>
      </c>
      <c r="N13" s="33">
        <v>5811.7056638675149</v>
      </c>
      <c r="O13" s="33">
        <v>7346.8024886471576</v>
      </c>
      <c r="P13" s="33">
        <v>7178.8552023555385</v>
      </c>
      <c r="Q13" s="33">
        <v>6299.0701704769835</v>
      </c>
      <c r="R13" s="33">
        <v>5811.7056638675149</v>
      </c>
      <c r="S13" s="33">
        <v>7346.8024886471576</v>
      </c>
      <c r="T13" s="33">
        <v>7178.8552023555385</v>
      </c>
      <c r="U13" s="33">
        <v>6299.0701704769835</v>
      </c>
      <c r="V13" s="33">
        <v>5811.7056638675149</v>
      </c>
      <c r="W13" s="33">
        <v>7346.8024886471576</v>
      </c>
      <c r="X13" s="33">
        <v>7178.8552023555385</v>
      </c>
      <c r="Y13" s="33">
        <v>6299.0701704769835</v>
      </c>
      <c r="Z13" s="34"/>
      <c r="AA13" s="33"/>
      <c r="AB13" s="33">
        <v>1745.6688376718134</v>
      </c>
      <c r="AC13" s="33">
        <v>1838.1907986062961</v>
      </c>
      <c r="AD13" s="33">
        <v>2227.8460275894058</v>
      </c>
      <c r="AE13" s="33">
        <v>2360.6700365913425</v>
      </c>
      <c r="AF13" s="33">
        <v>2478.0259977077426</v>
      </c>
      <c r="AG13" s="33">
        <v>2508.106454348072</v>
      </c>
      <c r="AH13" s="33">
        <v>2484.6949975189823</v>
      </c>
      <c r="AI13" s="33">
        <v>2438.2064585895487</v>
      </c>
      <c r="AJ13" s="33">
        <v>2255.9537462470075</v>
      </c>
      <c r="AK13" s="33">
        <v>2423.7228092629134</v>
      </c>
      <c r="AL13" s="33">
        <v>2069.122079553917</v>
      </c>
      <c r="AM13" s="33">
        <v>1806.2252816601515</v>
      </c>
      <c r="AN13" s="33">
        <v>1745.6688376718134</v>
      </c>
      <c r="AO13" s="33">
        <v>1838.1907986062961</v>
      </c>
      <c r="AP13" s="33">
        <v>2227.8460275894058</v>
      </c>
      <c r="AQ13" s="33">
        <v>2360.6700365913425</v>
      </c>
      <c r="AR13" s="33">
        <v>2478.0259977077426</v>
      </c>
      <c r="AS13" s="33">
        <v>2508.106454348072</v>
      </c>
      <c r="AT13" s="33">
        <v>2484.6949975189823</v>
      </c>
      <c r="AU13" s="33">
        <v>2438.2064585895487</v>
      </c>
      <c r="AV13" s="33">
        <v>2255.9537462470075</v>
      </c>
      <c r="AW13" s="33">
        <v>2423.7228092629134</v>
      </c>
      <c r="AX13" s="33">
        <v>2069.122079553917</v>
      </c>
      <c r="AY13" s="33">
        <v>1806.2252816601515</v>
      </c>
      <c r="AZ13" s="33">
        <v>1745.6688376718134</v>
      </c>
      <c r="BA13" s="33">
        <v>1838.1907986062961</v>
      </c>
      <c r="BB13" s="33">
        <v>2227.8460275894058</v>
      </c>
      <c r="BC13" s="33">
        <v>2360.6700365913425</v>
      </c>
      <c r="BD13" s="33">
        <v>2478.0259977077426</v>
      </c>
      <c r="BE13" s="33">
        <v>2508.106454348072</v>
      </c>
      <c r="BF13" s="33">
        <v>2484.6949975189823</v>
      </c>
      <c r="BG13" s="33">
        <v>2438.2064585895487</v>
      </c>
      <c r="BH13" s="33">
        <v>2255.9537462470075</v>
      </c>
      <c r="BI13" s="33">
        <v>2423.7228092629134</v>
      </c>
      <c r="BJ13" s="33">
        <v>2069.122079553917</v>
      </c>
      <c r="BK13" s="33">
        <v>1806.2252816601515</v>
      </c>
      <c r="BL13" s="33">
        <v>1745.6688376718134</v>
      </c>
      <c r="BM13" s="33">
        <v>1838.1907986062961</v>
      </c>
      <c r="BN13" s="33">
        <v>2227.8460275894058</v>
      </c>
      <c r="BO13" s="33">
        <v>2360.6700365913425</v>
      </c>
      <c r="BP13" s="33">
        <v>2478.0259977077426</v>
      </c>
      <c r="BQ13" s="33">
        <v>2508.106454348072</v>
      </c>
      <c r="BR13" s="33">
        <v>2484.6949975189823</v>
      </c>
      <c r="BS13" s="33">
        <v>2438.2064585895487</v>
      </c>
      <c r="BT13" s="33">
        <v>2255.9537462470075</v>
      </c>
      <c r="BU13" s="33">
        <v>2423.7228092629134</v>
      </c>
      <c r="BV13" s="33">
        <v>2069.122079553917</v>
      </c>
      <c r="BW13" s="33">
        <v>1806.2252816601515</v>
      </c>
      <c r="BX13" s="1"/>
      <c r="BY13" s="1"/>
      <c r="BZ13" s="1"/>
      <c r="CA13" s="1"/>
    </row>
    <row r="14" spans="1:79" ht="16.5" customHeight="1">
      <c r="A14" s="1"/>
      <c r="B14" s="1"/>
      <c r="C14" s="94" t="s">
        <v>108</v>
      </c>
      <c r="D14" s="33">
        <v>26636.433525347195</v>
      </c>
      <c r="E14" s="33">
        <v>17587.187424158576</v>
      </c>
      <c r="F14" s="33">
        <v>22822.384648581658</v>
      </c>
      <c r="G14" s="33">
        <v>25484.560933729066</v>
      </c>
      <c r="H14" s="34"/>
      <c r="I14" s="33"/>
      <c r="J14" s="33">
        <v>5811.7056638675149</v>
      </c>
      <c r="K14" s="33">
        <v>7346.8024886471576</v>
      </c>
      <c r="L14" s="33">
        <v>7178.8552023555385</v>
      </c>
      <c r="M14" s="33">
        <v>6299.0701704769835</v>
      </c>
      <c r="N14" s="33">
        <v>5169.5937941900365</v>
      </c>
      <c r="O14" s="33">
        <v>3124.8763407113584</v>
      </c>
      <c r="P14" s="33">
        <v>4736.6487595332756</v>
      </c>
      <c r="Q14" s="33">
        <v>4556.068529723907</v>
      </c>
      <c r="R14" s="33">
        <v>4627.0747080099927</v>
      </c>
      <c r="S14" s="33">
        <v>6230.205635516083</v>
      </c>
      <c r="T14" s="33">
        <v>6327.2702693135816</v>
      </c>
      <c r="U14" s="33">
        <v>5637.8340357420047</v>
      </c>
      <c r="V14" s="33">
        <v>5375.5073961664302</v>
      </c>
      <c r="W14" s="33">
        <v>6984.1788972572649</v>
      </c>
      <c r="X14" s="33">
        <v>6956.4243950031878</v>
      </c>
      <c r="Y14" s="33">
        <v>6168.4502453021851</v>
      </c>
      <c r="Z14" s="34"/>
      <c r="AA14" s="33"/>
      <c r="AB14" s="33">
        <v>1745.6688376718134</v>
      </c>
      <c r="AC14" s="33">
        <v>1838.1907986062961</v>
      </c>
      <c r="AD14" s="33">
        <v>2227.8460275894058</v>
      </c>
      <c r="AE14" s="33">
        <v>2360.6700365913425</v>
      </c>
      <c r="AF14" s="33">
        <v>2478.0259977077426</v>
      </c>
      <c r="AG14" s="33">
        <v>2508.106454348072</v>
      </c>
      <c r="AH14" s="33">
        <v>2484.6949975189823</v>
      </c>
      <c r="AI14" s="33">
        <v>2438.2064585895487</v>
      </c>
      <c r="AJ14" s="33">
        <v>2255.9537462470075</v>
      </c>
      <c r="AK14" s="33">
        <v>2423.7228092629134</v>
      </c>
      <c r="AL14" s="33">
        <v>2069.122079553917</v>
      </c>
      <c r="AM14" s="33">
        <v>1806.2252816601515</v>
      </c>
      <c r="AN14" s="33">
        <v>1848.9506019840269</v>
      </c>
      <c r="AO14" s="33">
        <v>1901.6816761420228</v>
      </c>
      <c r="AP14" s="33">
        <v>1418.9615160639869</v>
      </c>
      <c r="AQ14" s="33">
        <v>861.94265196914262</v>
      </c>
      <c r="AR14" s="33">
        <v>1001.8831582066041</v>
      </c>
      <c r="AS14" s="33">
        <v>1261.0505305356119</v>
      </c>
      <c r="AT14" s="33">
        <v>1537.1581551189652</v>
      </c>
      <c r="AU14" s="33">
        <v>1656.7060214954261</v>
      </c>
      <c r="AV14" s="33">
        <v>1542.784582918885</v>
      </c>
      <c r="AW14" s="33">
        <v>1703.0723316816654</v>
      </c>
      <c r="AX14" s="33">
        <v>1502.3837289635726</v>
      </c>
      <c r="AY14" s="33">
        <v>1350.6124690786678</v>
      </c>
      <c r="AZ14" s="33">
        <v>1348.4290786148433</v>
      </c>
      <c r="BA14" s="33">
        <v>1463.5533354117672</v>
      </c>
      <c r="BB14" s="33">
        <v>1815.0922939833815</v>
      </c>
      <c r="BC14" s="33">
        <v>1969.5248651637164</v>
      </c>
      <c r="BD14" s="33">
        <v>2100.6692739754972</v>
      </c>
      <c r="BE14" s="33">
        <v>2160.0114963768692</v>
      </c>
      <c r="BF14" s="33">
        <v>2173.9161133770717</v>
      </c>
      <c r="BG14" s="33">
        <v>2154.8973268533928</v>
      </c>
      <c r="BH14" s="33">
        <v>1998.4568290831162</v>
      </c>
      <c r="BI14" s="33">
        <v>2158.6234382644388</v>
      </c>
      <c r="BJ14" s="33">
        <v>1853.2529675749709</v>
      </c>
      <c r="BK14" s="33">
        <v>1625.9576299025944</v>
      </c>
      <c r="BL14" s="33">
        <v>1594.4689531650847</v>
      </c>
      <c r="BM14" s="33">
        <v>1699.8627577172001</v>
      </c>
      <c r="BN14" s="33">
        <v>2081.1756852841445</v>
      </c>
      <c r="BO14" s="33">
        <v>2227.3189748761019</v>
      </c>
      <c r="BP14" s="33">
        <v>2354.7891660177452</v>
      </c>
      <c r="BQ14" s="33">
        <v>2402.0707563634187</v>
      </c>
      <c r="BR14" s="33">
        <v>2397.0150806546135</v>
      </c>
      <c r="BS14" s="33">
        <v>2364.7450493425849</v>
      </c>
      <c r="BT14" s="33">
        <v>2194.6642650059889</v>
      </c>
      <c r="BU14" s="33">
        <v>2366.6850643187154</v>
      </c>
      <c r="BV14" s="33">
        <v>2027.2229162489075</v>
      </c>
      <c r="BW14" s="33">
        <v>1774.5422647345622</v>
      </c>
      <c r="BX14" s="1"/>
      <c r="BY14" s="1"/>
      <c r="BZ14" s="1"/>
      <c r="CA14" s="1"/>
    </row>
    <row r="15" spans="1:79" ht="16.5" customHeight="1">
      <c r="A15" s="1"/>
      <c r="B15" s="1"/>
      <c r="C15" s="1" t="s">
        <v>11</v>
      </c>
      <c r="D15" s="33" t="s">
        <v>1</v>
      </c>
      <c r="E15" s="33">
        <v>9049.2461011886153</v>
      </c>
      <c r="F15" s="33">
        <v>3814.0488767655324</v>
      </c>
      <c r="G15" s="33">
        <v>1151.8725916181268</v>
      </c>
      <c r="H15" s="34"/>
      <c r="I15" s="33"/>
      <c r="J15" s="33" t="e">
        <v>#VALUE!</v>
      </c>
      <c r="K15" s="33" t="e">
        <v>#VALUE!</v>
      </c>
      <c r="L15" s="33" t="e">
        <v>#VALUE!</v>
      </c>
      <c r="M15" s="33" t="e">
        <v>#VALUE!</v>
      </c>
      <c r="N15" s="33">
        <v>642.11186967747881</v>
      </c>
      <c r="O15" s="33">
        <v>4221.9261479357992</v>
      </c>
      <c r="P15" s="33">
        <v>2442.2064428222616</v>
      </c>
      <c r="Q15" s="33">
        <v>1743.0016407530757</v>
      </c>
      <c r="R15" s="33">
        <v>1184.6309558575231</v>
      </c>
      <c r="S15" s="33">
        <v>1116.5968531310746</v>
      </c>
      <c r="T15" s="33">
        <v>851.58493304195713</v>
      </c>
      <c r="U15" s="33">
        <v>661.23613473497744</v>
      </c>
      <c r="V15" s="33">
        <v>436.19826770108648</v>
      </c>
      <c r="W15" s="33">
        <v>362.62359138989154</v>
      </c>
      <c r="X15" s="33">
        <v>222.43080735235122</v>
      </c>
      <c r="Y15" s="33">
        <v>130.6199251747976</v>
      </c>
      <c r="Z15" s="34"/>
      <c r="AA15" s="33"/>
      <c r="AB15" s="33" t="e">
        <v>#VALUE!</v>
      </c>
      <c r="AC15" s="33" t="e">
        <v>#VALUE!</v>
      </c>
      <c r="AD15" s="33" t="e">
        <v>#VALUE!</v>
      </c>
      <c r="AE15" s="33" t="e">
        <v>#VALUE!</v>
      </c>
      <c r="AF15" s="33" t="e">
        <v>#VALUE!</v>
      </c>
      <c r="AG15" s="33" t="e">
        <v>#VALUE!</v>
      </c>
      <c r="AH15" s="33" t="e">
        <v>#VALUE!</v>
      </c>
      <c r="AI15" s="33" t="e">
        <v>#VALUE!</v>
      </c>
      <c r="AJ15" s="33" t="e">
        <v>#VALUE!</v>
      </c>
      <c r="AK15" s="33" t="e">
        <v>#VALUE!</v>
      </c>
      <c r="AL15" s="33" t="e">
        <v>#VALUE!</v>
      </c>
      <c r="AM15" s="33" t="e">
        <v>#VALUE!</v>
      </c>
      <c r="AN15" s="33">
        <v>-103.28176431221344</v>
      </c>
      <c r="AO15" s="33">
        <v>-63.490877535726653</v>
      </c>
      <c r="AP15" s="33">
        <v>808.88451152541893</v>
      </c>
      <c r="AQ15" s="33">
        <v>1498.7273846221997</v>
      </c>
      <c r="AR15" s="33">
        <v>1476.1428395011385</v>
      </c>
      <c r="AS15" s="33">
        <v>1247.0559238124602</v>
      </c>
      <c r="AT15" s="33">
        <v>947.53684240001769</v>
      </c>
      <c r="AU15" s="33">
        <v>781.50043709412239</v>
      </c>
      <c r="AV15" s="33">
        <v>713.16916332812218</v>
      </c>
      <c r="AW15" s="33">
        <v>720.65047758124786</v>
      </c>
      <c r="AX15" s="33">
        <v>566.73835059034457</v>
      </c>
      <c r="AY15" s="33">
        <v>455.61281258148347</v>
      </c>
      <c r="AZ15" s="33">
        <v>397.23975905697023</v>
      </c>
      <c r="BA15" s="33">
        <v>374.63746319452883</v>
      </c>
      <c r="BB15" s="33">
        <v>412.75373360602396</v>
      </c>
      <c r="BC15" s="33">
        <v>391.14517142762611</v>
      </c>
      <c r="BD15" s="33">
        <v>377.35672373224554</v>
      </c>
      <c r="BE15" s="33">
        <v>348.09495797120292</v>
      </c>
      <c r="BF15" s="33">
        <v>310.77888414191085</v>
      </c>
      <c r="BG15" s="33">
        <v>283.30913173615573</v>
      </c>
      <c r="BH15" s="33">
        <v>257.49691716389066</v>
      </c>
      <c r="BI15" s="33">
        <v>265.0993709984744</v>
      </c>
      <c r="BJ15" s="33">
        <v>215.86911197894619</v>
      </c>
      <c r="BK15" s="33">
        <v>180.26765175755691</v>
      </c>
      <c r="BL15" s="33">
        <v>151.19988450672881</v>
      </c>
      <c r="BM15" s="33">
        <v>138.32804088909629</v>
      </c>
      <c r="BN15" s="33">
        <v>146.67034230526136</v>
      </c>
      <c r="BO15" s="33">
        <v>133.35106171524046</v>
      </c>
      <c r="BP15" s="33">
        <v>123.23683168999753</v>
      </c>
      <c r="BQ15" s="33">
        <v>106.03569798465362</v>
      </c>
      <c r="BR15" s="33">
        <v>87.679916864368934</v>
      </c>
      <c r="BS15" s="33">
        <v>73.461409246963697</v>
      </c>
      <c r="BT15" s="33">
        <v>61.289481241018613</v>
      </c>
      <c r="BU15" s="33">
        <v>57.037744944198323</v>
      </c>
      <c r="BV15" s="33">
        <v>41.8991633050099</v>
      </c>
      <c r="BW15" s="33">
        <v>31.68301692558936</v>
      </c>
      <c r="BX15" s="1"/>
      <c r="BY15" s="1"/>
      <c r="BZ15" s="1"/>
      <c r="CA15" s="1"/>
    </row>
    <row r="16" spans="1:79" s="22" customFormat="1" ht="16.5" customHeight="1">
      <c r="C16" s="22" t="s">
        <v>12</v>
      </c>
      <c r="D16" s="33" t="s">
        <v>1</v>
      </c>
      <c r="E16" s="35">
        <v>0.33973189738698933</v>
      </c>
      <c r="F16" s="35">
        <v>0.14318917257207459</v>
      </c>
      <c r="G16" s="35">
        <v>4.3244250042784683E-2</v>
      </c>
      <c r="H16" s="42"/>
      <c r="I16" s="41"/>
      <c r="J16" s="41" t="e">
        <v>#VALUE!</v>
      </c>
      <c r="K16" s="41" t="e">
        <v>#VALUE!</v>
      </c>
      <c r="L16" s="41" t="e">
        <v>#VALUE!</v>
      </c>
      <c r="M16" s="41" t="e">
        <v>#VALUE!</v>
      </c>
      <c r="N16" s="35">
        <v>0.11048595830817982</v>
      </c>
      <c r="O16" s="35">
        <v>0.57466171908933761</v>
      </c>
      <c r="P16" s="35">
        <v>0.34019441456639499</v>
      </c>
      <c r="Q16" s="35">
        <v>0.27670776695302168</v>
      </c>
      <c r="R16" s="35">
        <v>0.20383533240896906</v>
      </c>
      <c r="S16" s="35">
        <v>0.15198405767087458</v>
      </c>
      <c r="T16" s="35">
        <v>0.11862405760218336</v>
      </c>
      <c r="U16" s="35">
        <v>0.1049736098883475</v>
      </c>
      <c r="V16" s="35">
        <v>7.5055120291623589E-2</v>
      </c>
      <c r="W16" s="35">
        <v>4.9358015538085491E-2</v>
      </c>
      <c r="X16" s="35">
        <v>3.0984161273982354E-2</v>
      </c>
      <c r="Y16" s="35">
        <v>2.0736381980152905E-2</v>
      </c>
      <c r="Z16" s="42"/>
      <c r="AA16" s="41"/>
      <c r="AB16" s="41" t="e">
        <v>#VALUE!</v>
      </c>
      <c r="AC16" s="41" t="e">
        <v>#VALUE!</v>
      </c>
      <c r="AD16" s="41" t="e">
        <v>#VALUE!</v>
      </c>
      <c r="AE16" s="41" t="e">
        <v>#VALUE!</v>
      </c>
      <c r="AF16" s="35" t="e">
        <v>#VALUE!</v>
      </c>
      <c r="AG16" s="35" t="e">
        <v>#VALUE!</v>
      </c>
      <c r="AH16" s="35" t="e">
        <v>#VALUE!</v>
      </c>
      <c r="AI16" s="35" t="e">
        <v>#VALUE!</v>
      </c>
      <c r="AJ16" s="35" t="e">
        <v>#VALUE!</v>
      </c>
      <c r="AK16" s="35" t="e">
        <v>#VALUE!</v>
      </c>
      <c r="AL16" s="35" t="e">
        <v>#VALUE!</v>
      </c>
      <c r="AM16" s="35" t="e">
        <v>#VALUE!</v>
      </c>
      <c r="AN16" s="35">
        <v>-5.9164580408022645E-2</v>
      </c>
      <c r="AO16" s="35">
        <v>-3.4539873436351121E-2</v>
      </c>
      <c r="AP16" s="35">
        <v>0.36307918119487614</v>
      </c>
      <c r="AQ16" s="35">
        <v>0.63487372711616519</v>
      </c>
      <c r="AR16" s="35">
        <v>0.59569303989006583</v>
      </c>
      <c r="AS16" s="35">
        <v>0.49721012505292778</v>
      </c>
      <c r="AT16" s="35">
        <v>0.38134935810880299</v>
      </c>
      <c r="AU16" s="35">
        <v>0.32052266711909377</v>
      </c>
      <c r="AV16" s="35">
        <v>0.31612756445673879</v>
      </c>
      <c r="AW16" s="35">
        <v>0.29733205250496747</v>
      </c>
      <c r="AX16" s="35">
        <v>0.2739028094043286</v>
      </c>
      <c r="AY16" s="35">
        <v>0.2522458395459492</v>
      </c>
      <c r="AZ16" s="35">
        <v>0.22755734105144831</v>
      </c>
      <c r="BA16" s="35">
        <v>0.20380771325728345</v>
      </c>
      <c r="BB16" s="35">
        <v>0.18527031423829388</v>
      </c>
      <c r="BC16" s="35">
        <v>0.1656924370474134</v>
      </c>
      <c r="BD16" s="35">
        <v>0.15228118029484486</v>
      </c>
      <c r="BE16" s="35">
        <v>0.13878795190999285</v>
      </c>
      <c r="BF16" s="35">
        <v>0.12507727686988937</v>
      </c>
      <c r="BG16" s="35">
        <v>0.11619571047319928</v>
      </c>
      <c r="BH16" s="35">
        <v>0.11414104459910188</v>
      </c>
      <c r="BI16" s="35">
        <v>0.10937693451797595</v>
      </c>
      <c r="BJ16" s="35">
        <v>0.10432884270679936</v>
      </c>
      <c r="BK16" s="35">
        <v>9.9803525943268787E-2</v>
      </c>
      <c r="BL16" s="35">
        <v>8.6614300057268057E-2</v>
      </c>
      <c r="BM16" s="35">
        <v>7.5252275767007257E-2</v>
      </c>
      <c r="BN16" s="35">
        <v>6.5835044472962498E-2</v>
      </c>
      <c r="BO16" s="35">
        <v>5.6488649259847819E-2</v>
      </c>
      <c r="BP16" s="35">
        <v>4.9731855841704545E-2</v>
      </c>
      <c r="BQ16" s="35">
        <v>4.22771919432803E-2</v>
      </c>
      <c r="BR16" s="35">
        <v>3.5287999916254947E-2</v>
      </c>
      <c r="BS16" s="35">
        <v>3.0129281705479356E-2</v>
      </c>
      <c r="BT16" s="35">
        <v>2.7167880255958024E-2</v>
      </c>
      <c r="BU16" s="35">
        <v>2.3533113904862853E-2</v>
      </c>
      <c r="BV16" s="35">
        <v>2.0249729930890765E-2</v>
      </c>
      <c r="BW16" s="35">
        <v>1.7541010663115416E-2</v>
      </c>
    </row>
    <row r="17" spans="1:75" s="23" customFormat="1" ht="16.5" customHeight="1">
      <c r="C17" s="23" t="s">
        <v>13</v>
      </c>
      <c r="D17" s="30" t="s">
        <v>1</v>
      </c>
      <c r="E17" s="30">
        <v>56543.626212936695</v>
      </c>
      <c r="F17" s="30">
        <v>23831.664552303107</v>
      </c>
      <c r="G17" s="30">
        <v>7200.3060425160984</v>
      </c>
      <c r="H17" s="31"/>
      <c r="I17" s="30"/>
      <c r="J17" s="30" t="e">
        <v>#VALUE!</v>
      </c>
      <c r="K17" s="30" t="e">
        <v>#VALUE!</v>
      </c>
      <c r="L17" s="30" t="e">
        <v>#VALUE!</v>
      </c>
      <c r="M17" s="30" t="e">
        <v>#VALUE!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1"/>
      <c r="AA17" s="30"/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>
        <v>0</v>
      </c>
      <c r="AW17" s="30">
        <v>0</v>
      </c>
      <c r="AX17" s="30">
        <v>0</v>
      </c>
      <c r="AY17" s="30">
        <v>0</v>
      </c>
      <c r="AZ17" s="30">
        <v>0</v>
      </c>
      <c r="BA17" s="30">
        <v>0</v>
      </c>
      <c r="BB17" s="30">
        <v>0</v>
      </c>
      <c r="BC17" s="30">
        <v>0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30">
        <v>0</v>
      </c>
      <c r="BJ17" s="30">
        <v>0</v>
      </c>
      <c r="BK17" s="30">
        <v>0</v>
      </c>
      <c r="BL17" s="30">
        <v>0</v>
      </c>
      <c r="BM17" s="30">
        <v>0</v>
      </c>
      <c r="BN17" s="30">
        <v>0</v>
      </c>
      <c r="BO17" s="30">
        <v>0</v>
      </c>
      <c r="BP17" s="30">
        <v>0</v>
      </c>
      <c r="BQ17" s="30">
        <v>0</v>
      </c>
      <c r="BR17" s="30">
        <v>0</v>
      </c>
      <c r="BS17" s="30">
        <v>0</v>
      </c>
      <c r="BT17" s="30">
        <v>0</v>
      </c>
      <c r="BU17" s="30">
        <v>0</v>
      </c>
      <c r="BV17" s="30">
        <v>0</v>
      </c>
      <c r="BW17" s="30">
        <v>0</v>
      </c>
    </row>
    <row r="18" spans="1:75" s="24" customFormat="1" ht="16.5" customHeight="1">
      <c r="C18" s="24" t="s">
        <v>14</v>
      </c>
      <c r="D18" s="33" t="s">
        <v>1</v>
      </c>
      <c r="E18" s="33">
        <v>2183.7892260853223</v>
      </c>
      <c r="F18" s="33">
        <v>931.89190720023896</v>
      </c>
      <c r="G18" s="33">
        <v>282.40340935103342</v>
      </c>
      <c r="H18" s="34"/>
      <c r="I18" s="33"/>
      <c r="J18" s="33" t="e">
        <v>#VALUE!</v>
      </c>
      <c r="K18" s="33" t="e">
        <v>#VALUE!</v>
      </c>
      <c r="L18" s="33" t="e">
        <v>#VALUE!</v>
      </c>
      <c r="M18" s="33" t="e">
        <v>#VALUE!</v>
      </c>
      <c r="N18" s="33">
        <v>155.57371371148577</v>
      </c>
      <c r="O18" s="33">
        <v>1008.079306922575</v>
      </c>
      <c r="P18" s="33">
        <v>593.71343992755419</v>
      </c>
      <c r="Q18" s="33">
        <v>426.42276552370708</v>
      </c>
      <c r="R18" s="33">
        <v>290.48259739421474</v>
      </c>
      <c r="S18" s="33">
        <v>273.74494747998313</v>
      </c>
      <c r="T18" s="33">
        <v>206.44438082878355</v>
      </c>
      <c r="U18" s="33">
        <v>161.21998149725761</v>
      </c>
      <c r="V18" s="33">
        <v>106.87409403675554</v>
      </c>
      <c r="W18" s="33">
        <v>89.084837089346422</v>
      </c>
      <c r="X18" s="33">
        <v>54.314503513022196</v>
      </c>
      <c r="Y18" s="33">
        <v>32.129974711909298</v>
      </c>
      <c r="Z18" s="34"/>
      <c r="AA18" s="33"/>
      <c r="AB18" s="33" t="e">
        <v>#VALUE!</v>
      </c>
      <c r="AC18" s="33" t="e">
        <v>#VALUE!</v>
      </c>
      <c r="AD18" s="33" t="e">
        <v>#VALUE!</v>
      </c>
      <c r="AE18" s="33" t="e">
        <v>#VALUE!</v>
      </c>
      <c r="AF18" s="33" t="e">
        <v>#VALUE!</v>
      </c>
      <c r="AG18" s="33" t="e">
        <v>#VALUE!</v>
      </c>
      <c r="AH18" s="33" t="e">
        <v>#VALUE!</v>
      </c>
      <c r="AI18" s="33" t="e">
        <v>#VALUE!</v>
      </c>
      <c r="AJ18" s="33" t="e">
        <v>#VALUE!</v>
      </c>
      <c r="AK18" s="33" t="e">
        <v>#VALUE!</v>
      </c>
      <c r="AL18" s="33" t="e">
        <v>#VALUE!</v>
      </c>
      <c r="AM18" s="33" t="e">
        <v>#VALUE!</v>
      </c>
      <c r="AN18" s="33">
        <v>-23.545778661868759</v>
      </c>
      <c r="AO18" s="33">
        <v>-14.704232553625092</v>
      </c>
      <c r="AP18" s="33">
        <v>193.82372492697957</v>
      </c>
      <c r="AQ18" s="33">
        <v>355.42891987431346</v>
      </c>
      <c r="AR18" s="33">
        <v>351.83493777017992</v>
      </c>
      <c r="AS18" s="33">
        <v>300.8154492780817</v>
      </c>
      <c r="AT18" s="33">
        <v>230.41740998569435</v>
      </c>
      <c r="AU18" s="33">
        <v>188.80213342140723</v>
      </c>
      <c r="AV18" s="33">
        <v>174.49389652045258</v>
      </c>
      <c r="AW18" s="33">
        <v>176.51561270329574</v>
      </c>
      <c r="AX18" s="33">
        <v>138.47133333200287</v>
      </c>
      <c r="AY18" s="33">
        <v>111.43581948840846</v>
      </c>
      <c r="AZ18" s="33">
        <v>97.313462005896412</v>
      </c>
      <c r="BA18" s="33">
        <v>91.714081569590434</v>
      </c>
      <c r="BB18" s="33">
        <v>101.45505381872789</v>
      </c>
      <c r="BC18" s="33">
        <v>96.113896568431983</v>
      </c>
      <c r="BD18" s="33">
        <v>92.540795065291377</v>
      </c>
      <c r="BE18" s="33">
        <v>85.090255846259765</v>
      </c>
      <c r="BF18" s="33">
        <v>75.356996806707187</v>
      </c>
      <c r="BG18" s="33">
        <v>68.297987200735051</v>
      </c>
      <c r="BH18" s="33">
        <v>62.789396821341356</v>
      </c>
      <c r="BI18" s="33">
        <v>64.690087833060062</v>
      </c>
      <c r="BJ18" s="33">
        <v>52.578890149464925</v>
      </c>
      <c r="BK18" s="33">
        <v>43.951003514732619</v>
      </c>
      <c r="BL18" s="33">
        <v>36.985235313689195</v>
      </c>
      <c r="BM18" s="33">
        <v>33.843182715821676</v>
      </c>
      <c r="BN18" s="33">
        <v>36.045676007244687</v>
      </c>
      <c r="BO18" s="33">
        <v>32.80929267026147</v>
      </c>
      <c r="BP18" s="33">
        <v>30.265959149661832</v>
      </c>
      <c r="BQ18" s="33">
        <v>26.009585269423113</v>
      </c>
      <c r="BR18" s="33">
        <v>21.399793613319936</v>
      </c>
      <c r="BS18" s="33">
        <v>17.851523893979323</v>
      </c>
      <c r="BT18" s="33">
        <v>15.063186005722926</v>
      </c>
      <c r="BU18" s="33">
        <v>14.031201156023624</v>
      </c>
      <c r="BV18" s="33">
        <v>10.29658245567693</v>
      </c>
      <c r="BW18" s="33">
        <v>7.8021911002087521</v>
      </c>
    </row>
    <row r="19" spans="1:75" s="24" customFormat="1" ht="16.5" customHeight="1">
      <c r="C19" s="24" t="s">
        <v>15</v>
      </c>
      <c r="D19" s="33" t="s">
        <v>1</v>
      </c>
      <c r="E19" s="33">
        <v>373.2360591143555</v>
      </c>
      <c r="F19" s="33">
        <v>156.67545054103695</v>
      </c>
      <c r="G19" s="33">
        <v>47.216264285931814</v>
      </c>
      <c r="H19" s="34"/>
      <c r="I19" s="33"/>
      <c r="J19" s="33" t="e">
        <v>#VALUE!</v>
      </c>
      <c r="K19" s="33" t="e">
        <v>#VALUE!</v>
      </c>
      <c r="L19" s="33" t="e">
        <v>#VALUE!</v>
      </c>
      <c r="M19" s="33" t="e">
        <v>#VALUE!</v>
      </c>
      <c r="N19" s="33">
        <v>26.343572877713598</v>
      </c>
      <c r="O19" s="33">
        <v>174.84920612579054</v>
      </c>
      <c r="P19" s="33">
        <v>100.48615602928633</v>
      </c>
      <c r="Q19" s="33">
        <v>71.557124081564979</v>
      </c>
      <c r="R19" s="33">
        <v>48.593657762646558</v>
      </c>
      <c r="S19" s="33">
        <v>45.880452221298597</v>
      </c>
      <c r="T19" s="33">
        <v>35.062694812419167</v>
      </c>
      <c r="U19" s="33">
        <v>27.138645744672637</v>
      </c>
      <c r="V19" s="33">
        <v>17.86171235769811</v>
      </c>
      <c r="W19" s="33">
        <v>14.873463213630975</v>
      </c>
      <c r="X19" s="33">
        <v>9.1332999594457736</v>
      </c>
      <c r="Y19" s="33">
        <v>5.3477887551569649</v>
      </c>
      <c r="Z19" s="34"/>
      <c r="AA19" s="33"/>
      <c r="AB19" s="33" t="e">
        <v>#VALUE!</v>
      </c>
      <c r="AC19" s="33" t="e">
        <v>#VALUE!</v>
      </c>
      <c r="AD19" s="33" t="e">
        <v>#VALUE!</v>
      </c>
      <c r="AE19" s="33" t="e">
        <v>#VALUE!</v>
      </c>
      <c r="AF19" s="33" t="e">
        <v>#VALUE!</v>
      </c>
      <c r="AG19" s="33" t="e">
        <v>#VALUE!</v>
      </c>
      <c r="AH19" s="33" t="e">
        <v>#VALUE!</v>
      </c>
      <c r="AI19" s="33" t="e">
        <v>#VALUE!</v>
      </c>
      <c r="AJ19" s="33" t="e">
        <v>#VALUE!</v>
      </c>
      <c r="AK19" s="33" t="e">
        <v>#VALUE!</v>
      </c>
      <c r="AL19" s="33" t="e">
        <v>#VALUE!</v>
      </c>
      <c r="AM19" s="33" t="e">
        <v>#VALUE!</v>
      </c>
      <c r="AN19" s="33">
        <v>-4.359393938935173</v>
      </c>
      <c r="AO19" s="33">
        <v>-2.7447517577995502</v>
      </c>
      <c r="AP19" s="33">
        <v>33.447718574448317</v>
      </c>
      <c r="AQ19" s="33">
        <v>62.255992778265401</v>
      </c>
      <c r="AR19" s="33">
        <v>61.126533105809308</v>
      </c>
      <c r="AS19" s="33">
        <v>51.466680241715842</v>
      </c>
      <c r="AT19" s="33">
        <v>39.001897681580346</v>
      </c>
      <c r="AU19" s="33">
        <v>32.197420019425529</v>
      </c>
      <c r="AV19" s="33">
        <v>29.286838328280471</v>
      </c>
      <c r="AW19" s="33">
        <v>29.576286822692943</v>
      </c>
      <c r="AX19" s="33">
        <v>23.266647222699277</v>
      </c>
      <c r="AY19" s="33">
        <v>18.714190036172749</v>
      </c>
      <c r="AZ19" s="33">
        <v>16.292425112159773</v>
      </c>
      <c r="BA19" s="33">
        <v>15.37121158365383</v>
      </c>
      <c r="BB19" s="33">
        <v>16.930021066832953</v>
      </c>
      <c r="BC19" s="33">
        <v>16.06518693278213</v>
      </c>
      <c r="BD19" s="33">
        <v>15.497202570502825</v>
      </c>
      <c r="BE19" s="33">
        <v>14.318062718013639</v>
      </c>
      <c r="BF19" s="33">
        <v>12.809517298520115</v>
      </c>
      <c r="BG19" s="33">
        <v>11.678433448521812</v>
      </c>
      <c r="BH19" s="33">
        <v>10.57474406537724</v>
      </c>
      <c r="BI19" s="33">
        <v>10.878499284793412</v>
      </c>
      <c r="BJ19" s="33">
        <v>8.8590252341226599</v>
      </c>
      <c r="BK19" s="33">
        <v>7.4011212257565617</v>
      </c>
      <c r="BL19" s="33">
        <v>6.1909088014279661</v>
      </c>
      <c r="BM19" s="33">
        <v>5.6651583581183242</v>
      </c>
      <c r="BN19" s="33">
        <v>6.0056451981518224</v>
      </c>
      <c r="BO19" s="33">
        <v>5.466277053814169</v>
      </c>
      <c r="BP19" s="33">
        <v>5.0541322273929419</v>
      </c>
      <c r="BQ19" s="33">
        <v>4.3530539324238626</v>
      </c>
      <c r="BR19" s="33">
        <v>3.6032319309273122</v>
      </c>
      <c r="BS19" s="33">
        <v>3.0193431769232486</v>
      </c>
      <c r="BT19" s="33">
        <v>2.5107248515952136</v>
      </c>
      <c r="BU19" s="33">
        <v>2.335072451199216</v>
      </c>
      <c r="BV19" s="33">
        <v>1.7152920173219548</v>
      </c>
      <c r="BW19" s="33">
        <v>1.2974242866357928</v>
      </c>
    </row>
    <row r="20" spans="1:75" s="24" customFormat="1" ht="16.5" customHeight="1">
      <c r="C20" s="24" t="s">
        <v>16</v>
      </c>
      <c r="D20" s="33" t="s">
        <v>1</v>
      </c>
      <c r="E20" s="33">
        <v>236.63836248491447</v>
      </c>
      <c r="F20" s="33">
        <v>98.062463980397695</v>
      </c>
      <c r="G20" s="33">
        <v>29.39061788663718</v>
      </c>
      <c r="H20" s="34"/>
      <c r="I20" s="33"/>
      <c r="J20" s="33" t="e">
        <v>#VALUE!</v>
      </c>
      <c r="K20" s="33" t="e">
        <v>#VALUE!</v>
      </c>
      <c r="L20" s="33" t="e">
        <v>#VALUE!</v>
      </c>
      <c r="M20" s="33" t="e">
        <v>#VALUE!</v>
      </c>
      <c r="N20" s="33">
        <v>16.885704425246463</v>
      </c>
      <c r="O20" s="33">
        <v>111.89174490962748</v>
      </c>
      <c r="P20" s="33">
        <v>63.188552890598558</v>
      </c>
      <c r="Q20" s="33">
        <v>44.672360259441994</v>
      </c>
      <c r="R20" s="33">
        <v>30.346407242020685</v>
      </c>
      <c r="S20" s="33">
        <v>28.629989340488848</v>
      </c>
      <c r="T20" s="33">
        <v>22.107816812094406</v>
      </c>
      <c r="U20" s="33">
        <v>16.978250585793759</v>
      </c>
      <c r="V20" s="33">
        <v>11.135064992335867</v>
      </c>
      <c r="W20" s="33">
        <v>9.2419664845405496</v>
      </c>
      <c r="X20" s="33">
        <v>5.7037964636769463</v>
      </c>
      <c r="Y20" s="33">
        <v>3.3097899460838169</v>
      </c>
      <c r="Z20" s="34"/>
      <c r="AA20" s="33"/>
      <c r="AB20" s="33" t="e">
        <v>#VALUE!</v>
      </c>
      <c r="AC20" s="33" t="e">
        <v>#VALUE!</v>
      </c>
      <c r="AD20" s="33" t="e">
        <v>#VALUE!</v>
      </c>
      <c r="AE20" s="33" t="e">
        <v>#VALUE!</v>
      </c>
      <c r="AF20" s="33" t="e">
        <v>#VALUE!</v>
      </c>
      <c r="AG20" s="33" t="e">
        <v>#VALUE!</v>
      </c>
      <c r="AH20" s="33" t="e">
        <v>#VALUE!</v>
      </c>
      <c r="AI20" s="33" t="e">
        <v>#VALUE!</v>
      </c>
      <c r="AJ20" s="33" t="e">
        <v>#VALUE!</v>
      </c>
      <c r="AK20" s="33" t="e">
        <v>#VALUE!</v>
      </c>
      <c r="AL20" s="33" t="e">
        <v>#VALUE!</v>
      </c>
      <c r="AM20" s="33" t="e">
        <v>#VALUE!</v>
      </c>
      <c r="AN20" s="33">
        <v>-2.8391298903896551</v>
      </c>
      <c r="AO20" s="33">
        <v>-1.7585826122845898</v>
      </c>
      <c r="AP20" s="33">
        <v>21.483416927920704</v>
      </c>
      <c r="AQ20" s="33">
        <v>40.083672194833547</v>
      </c>
      <c r="AR20" s="33">
        <v>39.120679174776264</v>
      </c>
      <c r="AS20" s="33">
        <v>32.68739354001768</v>
      </c>
      <c r="AT20" s="33">
        <v>24.548454934101457</v>
      </c>
      <c r="AU20" s="33">
        <v>20.366689561441934</v>
      </c>
      <c r="AV20" s="33">
        <v>18.273408395055167</v>
      </c>
      <c r="AW20" s="33">
        <v>18.416832116037586</v>
      </c>
      <c r="AX20" s="33">
        <v>14.551595949499118</v>
      </c>
      <c r="AY20" s="33">
        <v>11.703932193905295</v>
      </c>
      <c r="AZ20" s="33">
        <v>10.183855749890453</v>
      </c>
      <c r="BA20" s="33">
        <v>9.6129061762251808</v>
      </c>
      <c r="BB20" s="33">
        <v>10.549645315905055</v>
      </c>
      <c r="BC20" s="33">
        <v>10.00224861894109</v>
      </c>
      <c r="BD20" s="33">
        <v>9.6599669630394018</v>
      </c>
      <c r="BE20" s="33">
        <v>8.9677737585083523</v>
      </c>
      <c r="BF20" s="33">
        <v>8.0854801199758377</v>
      </c>
      <c r="BG20" s="33">
        <v>7.4066580587523418</v>
      </c>
      <c r="BH20" s="33">
        <v>6.6156786333662252</v>
      </c>
      <c r="BI20" s="33">
        <v>6.791335291619748</v>
      </c>
      <c r="BJ20" s="33">
        <v>5.5505797380628268</v>
      </c>
      <c r="BK20" s="33">
        <v>4.6363355561111845</v>
      </c>
      <c r="BL20" s="33">
        <v>3.865422543475721</v>
      </c>
      <c r="BM20" s="33">
        <v>3.5357843662080386</v>
      </c>
      <c r="BN20" s="33">
        <v>3.7338580826521071</v>
      </c>
      <c r="BO20" s="33">
        <v>3.3900859119022266</v>
      </c>
      <c r="BP20" s="33">
        <v>3.1405004225899069</v>
      </c>
      <c r="BQ20" s="33">
        <v>2.7113801500484147</v>
      </c>
      <c r="BR20" s="33">
        <v>2.2532301681985905</v>
      </c>
      <c r="BS20" s="33">
        <v>1.8952217509262099</v>
      </c>
      <c r="BT20" s="33">
        <v>1.555344544552147</v>
      </c>
      <c r="BU20" s="33">
        <v>1.443460418702996</v>
      </c>
      <c r="BV20" s="33">
        <v>1.0632232065852805</v>
      </c>
      <c r="BW20" s="33">
        <v>0.80310632079554012</v>
      </c>
    </row>
    <row r="21" spans="1:75">
      <c r="A21" s="1"/>
      <c r="B21" s="1"/>
      <c r="C21" s="1"/>
      <c r="D21" s="25" t="s">
        <v>106</v>
      </c>
      <c r="E21" s="25" t="s">
        <v>106</v>
      </c>
      <c r="F21" s="25" t="s">
        <v>106</v>
      </c>
      <c r="G21" s="25" t="s">
        <v>106</v>
      </c>
      <c r="H21" s="26"/>
      <c r="I21" s="25"/>
      <c r="J21" s="25" t="s">
        <v>106</v>
      </c>
      <c r="K21" s="25" t="s">
        <v>106</v>
      </c>
      <c r="L21" s="25" t="s">
        <v>106</v>
      </c>
      <c r="M21" s="25" t="s">
        <v>106</v>
      </c>
      <c r="N21" s="25" t="s">
        <v>106</v>
      </c>
      <c r="O21" s="25" t="s">
        <v>106</v>
      </c>
      <c r="P21" s="25" t="s">
        <v>106</v>
      </c>
      <c r="Q21" s="25" t="s">
        <v>106</v>
      </c>
      <c r="R21" s="25" t="s">
        <v>106</v>
      </c>
      <c r="S21" s="25" t="s">
        <v>106</v>
      </c>
      <c r="T21" s="25" t="s">
        <v>106</v>
      </c>
      <c r="U21" s="25" t="s">
        <v>106</v>
      </c>
      <c r="V21" s="25"/>
      <c r="W21" s="25"/>
      <c r="X21" s="25"/>
      <c r="Y21" s="25"/>
      <c r="Z21" s="26"/>
      <c r="AA21" s="25"/>
      <c r="AB21" s="25" t="s">
        <v>106</v>
      </c>
      <c r="AC21" s="25" t="s">
        <v>106</v>
      </c>
      <c r="AD21" s="25" t="s">
        <v>106</v>
      </c>
      <c r="AE21" s="25" t="s">
        <v>106</v>
      </c>
      <c r="AF21" s="25" t="s">
        <v>106</v>
      </c>
      <c r="AG21" s="25" t="s">
        <v>106</v>
      </c>
      <c r="AH21" s="25" t="s">
        <v>106</v>
      </c>
      <c r="AI21" s="25" t="s">
        <v>106</v>
      </c>
      <c r="AJ21" s="25" t="s">
        <v>106</v>
      </c>
      <c r="AK21" s="25" t="s">
        <v>106</v>
      </c>
      <c r="AL21" s="25" t="s">
        <v>106</v>
      </c>
      <c r="AM21" s="25" t="s">
        <v>106</v>
      </c>
      <c r="AN21" s="25" t="s">
        <v>106</v>
      </c>
      <c r="AO21" s="25" t="s">
        <v>106</v>
      </c>
      <c r="AP21" s="25" t="s">
        <v>106</v>
      </c>
      <c r="AQ21" s="25" t="s">
        <v>106</v>
      </c>
      <c r="AR21" s="25" t="s">
        <v>106</v>
      </c>
      <c r="AS21" s="25" t="s">
        <v>106</v>
      </c>
      <c r="AT21" s="25" t="s">
        <v>106</v>
      </c>
      <c r="AU21" s="25" t="s">
        <v>106</v>
      </c>
      <c r="AV21" s="25" t="s">
        <v>106</v>
      </c>
      <c r="AW21" s="25" t="s">
        <v>106</v>
      </c>
      <c r="AX21" s="25" t="s">
        <v>106</v>
      </c>
      <c r="AY21" s="25" t="s">
        <v>106</v>
      </c>
      <c r="AZ21" s="25" t="s">
        <v>106</v>
      </c>
      <c r="BA21" s="25" t="s">
        <v>106</v>
      </c>
      <c r="BB21" s="25" t="s">
        <v>106</v>
      </c>
      <c r="BC21" s="25" t="s">
        <v>106</v>
      </c>
      <c r="BD21" s="25" t="s">
        <v>106</v>
      </c>
      <c r="BE21" s="25" t="s">
        <v>106</v>
      </c>
      <c r="BF21" s="25" t="s">
        <v>106</v>
      </c>
      <c r="BG21" s="25" t="s">
        <v>106</v>
      </c>
      <c r="BH21" s="25" t="s">
        <v>106</v>
      </c>
      <c r="BI21" s="25" t="s">
        <v>106</v>
      </c>
      <c r="BJ21" s="25" t="s">
        <v>106</v>
      </c>
      <c r="BK21" s="25" t="s">
        <v>106</v>
      </c>
      <c r="BL21" s="25" t="s">
        <v>106</v>
      </c>
      <c r="BM21" s="25" t="s">
        <v>106</v>
      </c>
      <c r="BN21" s="25" t="s">
        <v>106</v>
      </c>
      <c r="BO21" s="25" t="s">
        <v>106</v>
      </c>
      <c r="BP21" s="25" t="s">
        <v>106</v>
      </c>
      <c r="BQ21" s="25" t="s">
        <v>106</v>
      </c>
      <c r="BR21" s="25" t="s">
        <v>106</v>
      </c>
      <c r="BS21" s="25" t="s">
        <v>106</v>
      </c>
      <c r="BT21" s="25" t="s">
        <v>106</v>
      </c>
      <c r="BU21" s="25" t="s">
        <v>106</v>
      </c>
      <c r="BV21" s="25" t="s">
        <v>106</v>
      </c>
      <c r="BW21" s="25" t="s">
        <v>106</v>
      </c>
    </row>
    <row r="22" spans="1:75">
      <c r="B22" s="7"/>
      <c r="C22" s="7"/>
      <c r="D22" s="7"/>
      <c r="E22" s="7"/>
      <c r="F22" s="7"/>
      <c r="G22" s="7"/>
      <c r="H22" s="8"/>
      <c r="I22" s="7"/>
      <c r="J22" s="9"/>
      <c r="K22" s="9"/>
      <c r="L22" s="9"/>
      <c r="M22" s="10"/>
      <c r="N22" s="9">
        <v>2020</v>
      </c>
      <c r="O22" s="9"/>
      <c r="P22" s="11"/>
      <c r="Q22" s="12"/>
      <c r="R22" s="11">
        <v>2021</v>
      </c>
      <c r="S22" s="11"/>
      <c r="T22" s="11"/>
      <c r="U22" s="12"/>
      <c r="V22" s="11">
        <v>2022</v>
      </c>
      <c r="W22" s="11"/>
      <c r="X22" s="11"/>
      <c r="Y22" s="11"/>
      <c r="Z22" s="13"/>
      <c r="AA22" s="14"/>
      <c r="AB22" s="11">
        <v>2019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0</v>
      </c>
      <c r="AK22" s="11">
        <v>0</v>
      </c>
      <c r="AL22" s="11">
        <v>0</v>
      </c>
      <c r="AM22" s="15">
        <v>0</v>
      </c>
      <c r="AN22" s="11">
        <v>2020</v>
      </c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2"/>
      <c r="AZ22" s="11">
        <v>2021</v>
      </c>
      <c r="BA22" s="11"/>
      <c r="BB22" s="11"/>
      <c r="BC22" s="11"/>
      <c r="BD22" s="11"/>
      <c r="BE22" s="11"/>
      <c r="BF22" s="11"/>
      <c r="BG22" s="11"/>
      <c r="BH22" s="9"/>
      <c r="BI22" s="9"/>
      <c r="BJ22" s="9"/>
      <c r="BK22" s="12"/>
      <c r="BL22" s="11">
        <v>2022</v>
      </c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</row>
    <row r="23" spans="1:75" ht="15.6">
      <c r="B23" s="16" t="s">
        <v>17</v>
      </c>
      <c r="C23" s="16"/>
      <c r="D23" s="17">
        <v>2019</v>
      </c>
      <c r="E23" s="17">
        <v>2020</v>
      </c>
      <c r="F23" s="17">
        <v>2021</v>
      </c>
      <c r="G23" s="17">
        <v>2022</v>
      </c>
      <c r="H23" s="18"/>
      <c r="I23" s="17"/>
      <c r="J23" s="17" t="s">
        <v>43</v>
      </c>
      <c r="K23" s="17" t="s">
        <v>44</v>
      </c>
      <c r="L23" s="17" t="s">
        <v>45</v>
      </c>
      <c r="M23" s="19" t="s">
        <v>46</v>
      </c>
      <c r="N23" s="17" t="s">
        <v>43</v>
      </c>
      <c r="O23" s="17" t="s">
        <v>44</v>
      </c>
      <c r="P23" s="17" t="s">
        <v>45</v>
      </c>
      <c r="Q23" s="20" t="s">
        <v>46</v>
      </c>
      <c r="R23" s="17" t="s">
        <v>43</v>
      </c>
      <c r="S23" s="17" t="s">
        <v>44</v>
      </c>
      <c r="T23" s="17" t="s">
        <v>45</v>
      </c>
      <c r="U23" s="20" t="s">
        <v>46</v>
      </c>
      <c r="V23" s="17" t="s">
        <v>43</v>
      </c>
      <c r="W23" s="17" t="s">
        <v>44</v>
      </c>
      <c r="X23" s="17" t="s">
        <v>45</v>
      </c>
      <c r="Y23" s="17" t="s">
        <v>46</v>
      </c>
      <c r="Z23" s="18"/>
      <c r="AA23" s="17"/>
      <c r="AB23" s="17" t="s">
        <v>47</v>
      </c>
      <c r="AC23" s="17" t="s">
        <v>48</v>
      </c>
      <c r="AD23" s="17" t="s">
        <v>49</v>
      </c>
      <c r="AE23" s="17" t="s">
        <v>50</v>
      </c>
      <c r="AF23" s="17" t="s">
        <v>51</v>
      </c>
      <c r="AG23" s="17" t="s">
        <v>52</v>
      </c>
      <c r="AH23" s="17" t="s">
        <v>53</v>
      </c>
      <c r="AI23" s="17" t="s">
        <v>54</v>
      </c>
      <c r="AJ23" s="17" t="s">
        <v>55</v>
      </c>
      <c r="AK23" s="17" t="s">
        <v>56</v>
      </c>
      <c r="AL23" s="17" t="s">
        <v>57</v>
      </c>
      <c r="AM23" s="19" t="s">
        <v>58</v>
      </c>
      <c r="AN23" s="17" t="s">
        <v>47</v>
      </c>
      <c r="AO23" s="17" t="s">
        <v>48</v>
      </c>
      <c r="AP23" s="17" t="s">
        <v>49</v>
      </c>
      <c r="AQ23" s="17" t="s">
        <v>50</v>
      </c>
      <c r="AR23" s="17" t="s">
        <v>51</v>
      </c>
      <c r="AS23" s="17" t="s">
        <v>52</v>
      </c>
      <c r="AT23" s="17" t="s">
        <v>53</v>
      </c>
      <c r="AU23" s="17" t="s">
        <v>54</v>
      </c>
      <c r="AV23" s="17" t="s">
        <v>55</v>
      </c>
      <c r="AW23" s="17" t="s">
        <v>56</v>
      </c>
      <c r="AX23" s="17" t="s">
        <v>57</v>
      </c>
      <c r="AY23" s="20" t="s">
        <v>58</v>
      </c>
      <c r="AZ23" s="17" t="s">
        <v>47</v>
      </c>
      <c r="BA23" s="17" t="s">
        <v>48</v>
      </c>
      <c r="BB23" s="17" t="s">
        <v>49</v>
      </c>
      <c r="BC23" s="17" t="s">
        <v>50</v>
      </c>
      <c r="BD23" s="17" t="s">
        <v>51</v>
      </c>
      <c r="BE23" s="17" t="s">
        <v>52</v>
      </c>
      <c r="BF23" s="17" t="s">
        <v>53</v>
      </c>
      <c r="BG23" s="17" t="s">
        <v>54</v>
      </c>
      <c r="BH23" s="17" t="s">
        <v>55</v>
      </c>
      <c r="BI23" s="17" t="s">
        <v>56</v>
      </c>
      <c r="BJ23" s="17" t="s">
        <v>57</v>
      </c>
      <c r="BK23" s="20" t="s">
        <v>58</v>
      </c>
      <c r="BL23" s="17" t="s">
        <v>47</v>
      </c>
      <c r="BM23" s="17" t="s">
        <v>48</v>
      </c>
      <c r="BN23" s="17" t="s">
        <v>49</v>
      </c>
      <c r="BO23" s="17" t="s">
        <v>50</v>
      </c>
      <c r="BP23" s="17" t="s">
        <v>51</v>
      </c>
      <c r="BQ23" s="17" t="s">
        <v>52</v>
      </c>
      <c r="BR23" s="17" t="s">
        <v>53</v>
      </c>
      <c r="BS23" s="17" t="s">
        <v>54</v>
      </c>
      <c r="BT23" s="17" t="s">
        <v>55</v>
      </c>
      <c r="BU23" s="17" t="s">
        <v>56</v>
      </c>
      <c r="BV23" s="17" t="s">
        <v>57</v>
      </c>
      <c r="BW23" s="17" t="s">
        <v>58</v>
      </c>
    </row>
    <row r="24" spans="1:75">
      <c r="C24" s="28" t="s">
        <v>18</v>
      </c>
      <c r="D24" s="27" t="s">
        <v>106</v>
      </c>
      <c r="E24" s="27" t="s">
        <v>106</v>
      </c>
      <c r="F24" s="27" t="s">
        <v>106</v>
      </c>
      <c r="G24" s="27" t="s">
        <v>106</v>
      </c>
      <c r="H24" s="29"/>
      <c r="J24" s="27" t="s">
        <v>106</v>
      </c>
      <c r="K24" s="27" t="s">
        <v>106</v>
      </c>
      <c r="L24" s="27" t="s">
        <v>106</v>
      </c>
      <c r="M24" s="27" t="s">
        <v>106</v>
      </c>
      <c r="N24" s="27" t="s">
        <v>106</v>
      </c>
      <c r="O24" s="27" t="s">
        <v>106</v>
      </c>
      <c r="P24" s="27" t="s">
        <v>106</v>
      </c>
      <c r="Q24" s="27" t="s">
        <v>106</v>
      </c>
      <c r="R24" s="27" t="s">
        <v>106</v>
      </c>
      <c r="S24" s="27" t="s">
        <v>106</v>
      </c>
      <c r="T24" s="27" t="s">
        <v>106</v>
      </c>
      <c r="U24" s="27" t="s">
        <v>106</v>
      </c>
      <c r="Z24" s="29"/>
      <c r="AB24" s="27" t="s">
        <v>106</v>
      </c>
      <c r="AC24" s="27" t="s">
        <v>106</v>
      </c>
      <c r="AD24" s="27" t="s">
        <v>106</v>
      </c>
      <c r="AE24" s="27" t="s">
        <v>106</v>
      </c>
      <c r="AF24" s="27" t="s">
        <v>106</v>
      </c>
      <c r="AG24" s="27" t="s">
        <v>106</v>
      </c>
      <c r="AH24" s="27" t="s">
        <v>106</v>
      </c>
      <c r="AI24" s="27" t="s">
        <v>106</v>
      </c>
      <c r="AJ24" s="27" t="s">
        <v>106</v>
      </c>
      <c r="AK24" s="27" t="s">
        <v>106</v>
      </c>
      <c r="AL24" s="27" t="s">
        <v>106</v>
      </c>
      <c r="AM24" s="27" t="s">
        <v>106</v>
      </c>
      <c r="AN24" s="27" t="s">
        <v>106</v>
      </c>
      <c r="AO24" s="27" t="s">
        <v>106</v>
      </c>
      <c r="AP24" s="27" t="s">
        <v>106</v>
      </c>
      <c r="AQ24" s="27" t="s">
        <v>106</v>
      </c>
      <c r="AR24" s="27" t="s">
        <v>106</v>
      </c>
      <c r="AS24" s="27" t="s">
        <v>106</v>
      </c>
      <c r="AT24" s="27" t="s">
        <v>106</v>
      </c>
      <c r="AU24" s="27" t="s">
        <v>106</v>
      </c>
      <c r="AV24" s="27" t="s">
        <v>106</v>
      </c>
      <c r="AW24" s="27" t="s">
        <v>106</v>
      </c>
      <c r="AX24" s="27" t="s">
        <v>106</v>
      </c>
      <c r="AY24" s="27" t="s">
        <v>106</v>
      </c>
      <c r="AZ24" s="27" t="s">
        <v>106</v>
      </c>
      <c r="BA24" s="27" t="s">
        <v>106</v>
      </c>
      <c r="BB24" s="27" t="s">
        <v>106</v>
      </c>
      <c r="BC24" s="27" t="s">
        <v>106</v>
      </c>
      <c r="BD24" s="27" t="s">
        <v>106</v>
      </c>
      <c r="BE24" s="27" t="s">
        <v>106</v>
      </c>
      <c r="BF24" s="27" t="s">
        <v>106</v>
      </c>
      <c r="BG24" s="27" t="s">
        <v>106</v>
      </c>
      <c r="BH24" s="27" t="s">
        <v>106</v>
      </c>
      <c r="BI24" s="27" t="s">
        <v>106</v>
      </c>
      <c r="BJ24" s="27" t="s">
        <v>106</v>
      </c>
      <c r="BK24" s="27" t="s">
        <v>106</v>
      </c>
    </row>
    <row r="25" spans="1:75" ht="16.5" customHeight="1">
      <c r="C25" s="27" t="s">
        <v>24</v>
      </c>
      <c r="D25" s="30">
        <v>56417.705999999998</v>
      </c>
      <c r="E25" s="30">
        <v>56417.705999999998</v>
      </c>
      <c r="F25" s="30">
        <v>56417.705999999998</v>
      </c>
      <c r="G25" s="30">
        <v>56417.705999999998</v>
      </c>
      <c r="H25" s="31"/>
      <c r="I25" s="30"/>
      <c r="J25" s="30">
        <v>13923.029999999999</v>
      </c>
      <c r="K25" s="30">
        <v>14038.248999999998</v>
      </c>
      <c r="L25" s="30">
        <v>14237.38</v>
      </c>
      <c r="M25" s="30">
        <v>14219.047000000002</v>
      </c>
      <c r="N25" s="30">
        <v>13923.029999999999</v>
      </c>
      <c r="O25" s="30">
        <v>14038.248999999998</v>
      </c>
      <c r="P25" s="30">
        <v>14237.38</v>
      </c>
      <c r="Q25" s="30">
        <v>14219.047000000002</v>
      </c>
      <c r="R25" s="30">
        <v>13923.029999999999</v>
      </c>
      <c r="S25" s="30">
        <v>14038.248999999998</v>
      </c>
      <c r="T25" s="30">
        <v>14237.38</v>
      </c>
      <c r="U25" s="30">
        <v>14219.047000000002</v>
      </c>
      <c r="V25" s="30">
        <v>13923.029999999999</v>
      </c>
      <c r="W25" s="30">
        <v>14038.248999999998</v>
      </c>
      <c r="X25" s="30">
        <v>14237.38</v>
      </c>
      <c r="Y25" s="30">
        <v>14219.047000000002</v>
      </c>
      <c r="Z25" s="31"/>
      <c r="AA25" s="30"/>
      <c r="AB25" s="30">
        <v>4735.3739999999998</v>
      </c>
      <c r="AC25" s="30">
        <v>4432.9690000000001</v>
      </c>
      <c r="AD25" s="30">
        <v>4754.6869999999999</v>
      </c>
      <c r="AE25" s="30">
        <v>4626.75</v>
      </c>
      <c r="AF25" s="30">
        <v>4778.929000000001</v>
      </c>
      <c r="AG25" s="30">
        <v>4632.57</v>
      </c>
      <c r="AH25" s="30">
        <v>4784.4470000000001</v>
      </c>
      <c r="AI25" s="30">
        <v>4801.3729999999996</v>
      </c>
      <c r="AJ25" s="30">
        <v>4651.5600000000004</v>
      </c>
      <c r="AK25" s="30">
        <v>4804.6899999999996</v>
      </c>
      <c r="AL25" s="30">
        <v>4631.46</v>
      </c>
      <c r="AM25" s="30">
        <v>4782.8969999999999</v>
      </c>
      <c r="AN25" s="30">
        <v>4735.3739999999998</v>
      </c>
      <c r="AO25" s="30">
        <v>4432.9690000000001</v>
      </c>
      <c r="AP25" s="30">
        <v>4754.6869999999999</v>
      </c>
      <c r="AQ25" s="30">
        <v>4626.75</v>
      </c>
      <c r="AR25" s="30">
        <v>4778.929000000001</v>
      </c>
      <c r="AS25" s="30">
        <v>4632.57</v>
      </c>
      <c r="AT25" s="30">
        <v>4784.4470000000001</v>
      </c>
      <c r="AU25" s="30">
        <v>4801.3729999999996</v>
      </c>
      <c r="AV25" s="30">
        <v>4651.5600000000004</v>
      </c>
      <c r="AW25" s="30">
        <v>4804.6899999999996</v>
      </c>
      <c r="AX25" s="30">
        <v>4631.46</v>
      </c>
      <c r="AY25" s="30">
        <v>4782.8969999999999</v>
      </c>
      <c r="AZ25" s="30">
        <v>4735.3739999999998</v>
      </c>
      <c r="BA25" s="30">
        <v>4432.9690000000001</v>
      </c>
      <c r="BB25" s="30">
        <v>4754.6869999999999</v>
      </c>
      <c r="BC25" s="30">
        <v>4626.75</v>
      </c>
      <c r="BD25" s="30">
        <v>4778.929000000001</v>
      </c>
      <c r="BE25" s="30">
        <v>4632.57</v>
      </c>
      <c r="BF25" s="30">
        <v>4784.4470000000001</v>
      </c>
      <c r="BG25" s="30">
        <v>4801.3729999999996</v>
      </c>
      <c r="BH25" s="30">
        <v>4651.5600000000004</v>
      </c>
      <c r="BI25" s="30">
        <v>4804.6899999999996</v>
      </c>
      <c r="BJ25" s="30">
        <v>4631.46</v>
      </c>
      <c r="BK25" s="30">
        <v>4782.8969999999999</v>
      </c>
      <c r="BL25" s="30">
        <v>4701.4755000000005</v>
      </c>
      <c r="BM25" s="30">
        <v>4246.4939999999997</v>
      </c>
      <c r="BN25" s="30">
        <v>4701.4755000000005</v>
      </c>
      <c r="BO25" s="30">
        <v>4549.8150000000005</v>
      </c>
      <c r="BP25" s="30">
        <v>4701.4755000000005</v>
      </c>
      <c r="BQ25" s="30">
        <v>4549.8150000000005</v>
      </c>
      <c r="BR25" s="30">
        <v>4701.4755000000005</v>
      </c>
      <c r="BS25" s="30">
        <v>4701.4755000000005</v>
      </c>
      <c r="BT25" s="30">
        <v>4549.8150000000005</v>
      </c>
      <c r="BU25" s="30">
        <v>4701.4755000000005</v>
      </c>
      <c r="BV25" s="30">
        <v>4549.8150000000005</v>
      </c>
      <c r="BW25" s="30">
        <v>4701.4755000000005</v>
      </c>
    </row>
    <row r="26" spans="1:75" ht="16.5" customHeight="1">
      <c r="C26" s="32" t="s">
        <v>25</v>
      </c>
      <c r="D26" s="30">
        <v>36220.311678571401</v>
      </c>
      <c r="E26" s="30">
        <v>36220.311678571401</v>
      </c>
      <c r="F26" s="30">
        <v>36220.311678571401</v>
      </c>
      <c r="G26" s="30">
        <v>36220.311678571401</v>
      </c>
      <c r="H26" s="31"/>
      <c r="I26" s="30"/>
      <c r="J26" s="30">
        <v>7666.8096785714206</v>
      </c>
      <c r="K26" s="30">
        <v>10095.711999999992</v>
      </c>
      <c r="L26" s="30">
        <v>9992.5959999999923</v>
      </c>
      <c r="M26" s="30">
        <v>8465.1939999999922</v>
      </c>
      <c r="N26" s="30">
        <v>7666.8096785714206</v>
      </c>
      <c r="O26" s="30">
        <v>10095.711999999992</v>
      </c>
      <c r="P26" s="30">
        <v>9992.5959999999923</v>
      </c>
      <c r="Q26" s="30">
        <v>8465.1939999999922</v>
      </c>
      <c r="R26" s="30">
        <v>7666.8096785714206</v>
      </c>
      <c r="S26" s="30">
        <v>10095.711999999992</v>
      </c>
      <c r="T26" s="30">
        <v>9992.5959999999923</v>
      </c>
      <c r="U26" s="30">
        <v>8465.1939999999922</v>
      </c>
      <c r="V26" s="30">
        <v>7666.8096785714206</v>
      </c>
      <c r="W26" s="30">
        <v>10095.711999999992</v>
      </c>
      <c r="X26" s="30">
        <v>9992.5959999999923</v>
      </c>
      <c r="Y26" s="30">
        <v>8465.1939999999922</v>
      </c>
      <c r="Z26" s="31"/>
      <c r="AA26" s="30"/>
      <c r="AB26" s="30">
        <v>2215.375999999997</v>
      </c>
      <c r="AC26" s="30">
        <v>2379.2376785714255</v>
      </c>
      <c r="AD26" s="30">
        <v>3072.1959999999976</v>
      </c>
      <c r="AE26" s="30">
        <v>3246.8939999999975</v>
      </c>
      <c r="AF26" s="30">
        <v>3393.4499999999975</v>
      </c>
      <c r="AG26" s="30">
        <v>3455.3679999999981</v>
      </c>
      <c r="AH26" s="30">
        <v>3496.0269999999964</v>
      </c>
      <c r="AI26" s="30">
        <v>3446.0369999999971</v>
      </c>
      <c r="AJ26" s="30">
        <v>3050.5319999999979</v>
      </c>
      <c r="AK26" s="30">
        <v>3347.8419999999987</v>
      </c>
      <c r="AL26" s="30">
        <v>2788.0419999999972</v>
      </c>
      <c r="AM26" s="30">
        <v>2329.3099999999977</v>
      </c>
      <c r="AN26" s="30">
        <v>2215.375999999997</v>
      </c>
      <c r="AO26" s="30">
        <v>2379.2376785714255</v>
      </c>
      <c r="AP26" s="30">
        <v>3072.1959999999976</v>
      </c>
      <c r="AQ26" s="30">
        <v>3246.8939999999975</v>
      </c>
      <c r="AR26" s="30">
        <v>3393.4499999999975</v>
      </c>
      <c r="AS26" s="30">
        <v>3455.3679999999981</v>
      </c>
      <c r="AT26" s="30">
        <v>3496.0269999999964</v>
      </c>
      <c r="AU26" s="30">
        <v>3446.0369999999971</v>
      </c>
      <c r="AV26" s="30">
        <v>3050.5319999999979</v>
      </c>
      <c r="AW26" s="30">
        <v>3347.8419999999987</v>
      </c>
      <c r="AX26" s="30">
        <v>2788.0419999999972</v>
      </c>
      <c r="AY26" s="30">
        <v>2329.3099999999977</v>
      </c>
      <c r="AZ26" s="30">
        <v>2215.375999999997</v>
      </c>
      <c r="BA26" s="30">
        <v>2379.2376785714255</v>
      </c>
      <c r="BB26" s="30">
        <v>3072.1959999999976</v>
      </c>
      <c r="BC26" s="30">
        <v>3246.8939999999975</v>
      </c>
      <c r="BD26" s="30">
        <v>3393.4499999999975</v>
      </c>
      <c r="BE26" s="30">
        <v>3455.3679999999981</v>
      </c>
      <c r="BF26" s="30">
        <v>3496.0269999999964</v>
      </c>
      <c r="BG26" s="30">
        <v>3446.0369999999971</v>
      </c>
      <c r="BH26" s="30">
        <v>3050.5319999999979</v>
      </c>
      <c r="BI26" s="30">
        <v>3347.8419999999987</v>
      </c>
      <c r="BJ26" s="30">
        <v>2788.0419999999972</v>
      </c>
      <c r="BK26" s="30">
        <v>2329.3099999999977</v>
      </c>
      <c r="BL26" s="30">
        <v>2215.375999999997</v>
      </c>
      <c r="BM26" s="30">
        <v>2379.2376785714255</v>
      </c>
      <c r="BN26" s="30">
        <v>3072.1959999999976</v>
      </c>
      <c r="BO26" s="30">
        <v>3246.8939999999975</v>
      </c>
      <c r="BP26" s="30">
        <v>3393.4499999999975</v>
      </c>
      <c r="BQ26" s="30">
        <v>3455.3679999999981</v>
      </c>
      <c r="BR26" s="30">
        <v>3496.0269999999964</v>
      </c>
      <c r="BS26" s="30">
        <v>3446.0369999999971</v>
      </c>
      <c r="BT26" s="30">
        <v>3050.5319999999979</v>
      </c>
      <c r="BU26" s="30">
        <v>3347.8419999999987</v>
      </c>
      <c r="BV26" s="30">
        <v>2788.0419999999972</v>
      </c>
      <c r="BW26" s="30">
        <v>2329.3099999999977</v>
      </c>
    </row>
    <row r="27" spans="1:75" ht="16.5" customHeight="1">
      <c r="C27" s="27" t="s">
        <v>19</v>
      </c>
      <c r="D27" s="33">
        <v>4083.4691797539112</v>
      </c>
      <c r="E27" s="33">
        <v>4083.4691797539112</v>
      </c>
      <c r="F27" s="33">
        <v>4083.4691797539112</v>
      </c>
      <c r="G27" s="33">
        <v>4083.4691797539112</v>
      </c>
      <c r="H27" s="34"/>
      <c r="I27" s="33"/>
      <c r="J27" s="33">
        <v>788.98402638392599</v>
      </c>
      <c r="K27" s="33">
        <v>1217.4348434099934</v>
      </c>
      <c r="L27" s="33">
        <v>1158.9274497299944</v>
      </c>
      <c r="M27" s="33">
        <v>918.12286022999729</v>
      </c>
      <c r="N27" s="33">
        <v>788.98402638392599</v>
      </c>
      <c r="O27" s="33">
        <v>1217.4348434099934</v>
      </c>
      <c r="P27" s="33">
        <v>1158.9274497299944</v>
      </c>
      <c r="Q27" s="33">
        <v>918.12286022999729</v>
      </c>
      <c r="R27" s="33">
        <v>788.98402638392599</v>
      </c>
      <c r="S27" s="33">
        <v>1217.4348434099934</v>
      </c>
      <c r="T27" s="33">
        <v>1158.9274497299944</v>
      </c>
      <c r="U27" s="33">
        <v>918.12286022999729</v>
      </c>
      <c r="V27" s="33">
        <v>788.98402638392599</v>
      </c>
      <c r="W27" s="33">
        <v>1217.4348434099934</v>
      </c>
      <c r="X27" s="33">
        <v>1158.9274497299944</v>
      </c>
      <c r="Y27" s="33">
        <v>918.12286022999729</v>
      </c>
      <c r="Z27" s="34"/>
      <c r="AA27" s="33"/>
      <c r="AB27" s="33">
        <v>212.57185534999914</v>
      </c>
      <c r="AC27" s="33">
        <v>237.11547889392747</v>
      </c>
      <c r="AD27" s="33">
        <v>339.29669213999949</v>
      </c>
      <c r="AE27" s="33">
        <v>378.71621990999779</v>
      </c>
      <c r="AF27" s="33">
        <v>414.33871781999778</v>
      </c>
      <c r="AG27" s="33">
        <v>424.37990567999759</v>
      </c>
      <c r="AH27" s="33">
        <v>410.9653356399977</v>
      </c>
      <c r="AI27" s="33">
        <v>396.07287438999782</v>
      </c>
      <c r="AJ27" s="33">
        <v>351.88923969999888</v>
      </c>
      <c r="AK27" s="33">
        <v>394.05113267999923</v>
      </c>
      <c r="AL27" s="33">
        <v>296.19890817999874</v>
      </c>
      <c r="AM27" s="33">
        <v>227.87281936999932</v>
      </c>
      <c r="AN27" s="33">
        <v>212.57185534999914</v>
      </c>
      <c r="AO27" s="33">
        <v>237.11547889392747</v>
      </c>
      <c r="AP27" s="33">
        <v>339.29669213999949</v>
      </c>
      <c r="AQ27" s="33">
        <v>378.71621990999779</v>
      </c>
      <c r="AR27" s="33">
        <v>414.33871781999778</v>
      </c>
      <c r="AS27" s="33">
        <v>424.37990567999759</v>
      </c>
      <c r="AT27" s="33">
        <v>410.9653356399977</v>
      </c>
      <c r="AU27" s="33">
        <v>396.07287438999782</v>
      </c>
      <c r="AV27" s="33">
        <v>351.88923969999888</v>
      </c>
      <c r="AW27" s="33">
        <v>394.05113267999923</v>
      </c>
      <c r="AX27" s="33">
        <v>296.19890817999874</v>
      </c>
      <c r="AY27" s="33">
        <v>227.87281936999932</v>
      </c>
      <c r="AZ27" s="33">
        <v>212.57185534999914</v>
      </c>
      <c r="BA27" s="33">
        <v>237.11547889392747</v>
      </c>
      <c r="BB27" s="33">
        <v>339.29669213999949</v>
      </c>
      <c r="BC27" s="33">
        <v>378.71621990999779</v>
      </c>
      <c r="BD27" s="33">
        <v>414.33871781999778</v>
      </c>
      <c r="BE27" s="33">
        <v>424.37990567999759</v>
      </c>
      <c r="BF27" s="33">
        <v>410.9653356399977</v>
      </c>
      <c r="BG27" s="33">
        <v>396.07287438999782</v>
      </c>
      <c r="BH27" s="33">
        <v>351.88923969999888</v>
      </c>
      <c r="BI27" s="33">
        <v>394.05113267999923</v>
      </c>
      <c r="BJ27" s="33">
        <v>296.19890817999874</v>
      </c>
      <c r="BK27" s="33">
        <v>227.87281936999932</v>
      </c>
      <c r="BL27" s="33">
        <v>212.57185534999914</v>
      </c>
      <c r="BM27" s="33">
        <v>237.11547889392747</v>
      </c>
      <c r="BN27" s="33">
        <v>339.29669213999949</v>
      </c>
      <c r="BO27" s="33">
        <v>378.71621990999779</v>
      </c>
      <c r="BP27" s="33">
        <v>414.33871781999778</v>
      </c>
      <c r="BQ27" s="33">
        <v>424.37990567999759</v>
      </c>
      <c r="BR27" s="33">
        <v>410.9653356399977</v>
      </c>
      <c r="BS27" s="33">
        <v>396.07287438999782</v>
      </c>
      <c r="BT27" s="33">
        <v>351.88923969999888</v>
      </c>
      <c r="BU27" s="33">
        <v>394.05113267999923</v>
      </c>
      <c r="BV27" s="33">
        <v>296.19890817999874</v>
      </c>
      <c r="BW27" s="33">
        <v>227.87281936999932</v>
      </c>
    </row>
    <row r="28" spans="1:75" ht="16.5" customHeight="1">
      <c r="C28" s="27" t="s">
        <v>20</v>
      </c>
      <c r="D28" s="35">
        <v>0.64200255995115085</v>
      </c>
      <c r="E28" s="35">
        <v>0.64200255995115085</v>
      </c>
      <c r="F28" s="35">
        <v>0.64200255995115085</v>
      </c>
      <c r="G28" s="35">
        <v>0.64200255995115085</v>
      </c>
      <c r="H28" s="36"/>
      <c r="I28" s="35"/>
      <c r="J28" s="35">
        <v>0.55065669459675237</v>
      </c>
      <c r="K28" s="35">
        <v>0.71915749606663859</v>
      </c>
      <c r="L28" s="35">
        <v>0.70185638087906577</v>
      </c>
      <c r="M28" s="35">
        <v>0.59534186784810483</v>
      </c>
      <c r="N28" s="35">
        <v>0.55065669459675237</v>
      </c>
      <c r="O28" s="35">
        <v>0.71915749606663859</v>
      </c>
      <c r="P28" s="35">
        <v>0.70185638087906577</v>
      </c>
      <c r="Q28" s="35">
        <v>0.59534186784810483</v>
      </c>
      <c r="R28" s="35">
        <v>0.55065669459675237</v>
      </c>
      <c r="S28" s="35">
        <v>0.71915749606663859</v>
      </c>
      <c r="T28" s="35">
        <v>0.70185638087906577</v>
      </c>
      <c r="U28" s="35">
        <v>0.59534186784810483</v>
      </c>
      <c r="V28" s="35">
        <v>0.55065669459675237</v>
      </c>
      <c r="W28" s="35">
        <v>0.71915749606663859</v>
      </c>
      <c r="X28" s="35">
        <v>0.70185638087906577</v>
      </c>
      <c r="Y28" s="35">
        <v>0.59534186784810483</v>
      </c>
      <c r="Z28" s="36"/>
      <c r="AA28" s="35"/>
      <c r="AB28" s="35">
        <v>0.46783548670073305</v>
      </c>
      <c r="AC28" s="35">
        <v>0.53671426048127691</v>
      </c>
      <c r="AD28" s="35">
        <v>0.64614053459249743</v>
      </c>
      <c r="AE28" s="35">
        <v>0.70176560220457074</v>
      </c>
      <c r="AF28" s="35">
        <v>0.71008587907457865</v>
      </c>
      <c r="AG28" s="35">
        <v>0.74588576103545079</v>
      </c>
      <c r="AH28" s="35">
        <v>0.73070659994770482</v>
      </c>
      <c r="AI28" s="35">
        <v>0.71771907743889041</v>
      </c>
      <c r="AJ28" s="35">
        <v>0.65580837396486291</v>
      </c>
      <c r="AK28" s="35">
        <v>0.69678626508682118</v>
      </c>
      <c r="AL28" s="35">
        <v>0.60197907355347924</v>
      </c>
      <c r="AM28" s="35">
        <v>0.48700818771552007</v>
      </c>
      <c r="AN28" s="35">
        <v>0.46783548670073305</v>
      </c>
      <c r="AO28" s="35">
        <v>0.53671426048127691</v>
      </c>
      <c r="AP28" s="35">
        <v>0.64614053459249743</v>
      </c>
      <c r="AQ28" s="35">
        <v>0.70176560220457074</v>
      </c>
      <c r="AR28" s="35">
        <v>0.71008587907457865</v>
      </c>
      <c r="AS28" s="35">
        <v>0.74588576103545079</v>
      </c>
      <c r="AT28" s="35">
        <v>0.73070659994770482</v>
      </c>
      <c r="AU28" s="35">
        <v>0.71771907743889041</v>
      </c>
      <c r="AV28" s="35">
        <v>0.65580837396486291</v>
      </c>
      <c r="AW28" s="35">
        <v>0.69678626508682118</v>
      </c>
      <c r="AX28" s="35">
        <v>0.60197907355347924</v>
      </c>
      <c r="AY28" s="35">
        <v>0.48700818771552007</v>
      </c>
      <c r="AZ28" s="35">
        <v>0.46783548670073305</v>
      </c>
      <c r="BA28" s="35">
        <v>0.53671426048127691</v>
      </c>
      <c r="BB28" s="35">
        <v>0.64614053459249743</v>
      </c>
      <c r="BC28" s="35">
        <v>0.70176560220457074</v>
      </c>
      <c r="BD28" s="35">
        <v>0.71008587907457865</v>
      </c>
      <c r="BE28" s="35">
        <v>0.74588576103545079</v>
      </c>
      <c r="BF28" s="35">
        <v>0.73070659994770482</v>
      </c>
      <c r="BG28" s="35">
        <v>0.71771907743889041</v>
      </c>
      <c r="BH28" s="35">
        <v>0.65580837396486291</v>
      </c>
      <c r="BI28" s="35">
        <v>0.69678626508682118</v>
      </c>
      <c r="BJ28" s="35">
        <v>0.60197907355347924</v>
      </c>
      <c r="BK28" s="35">
        <v>0.48700818771552007</v>
      </c>
      <c r="BL28" s="35">
        <v>0.4712086663006107</v>
      </c>
      <c r="BM28" s="35">
        <v>0.56028283062955597</v>
      </c>
      <c r="BN28" s="35">
        <v>0.65345358068972115</v>
      </c>
      <c r="BO28" s="35">
        <v>0.71363209273344019</v>
      </c>
      <c r="BP28" s="35">
        <v>0.7217840441793214</v>
      </c>
      <c r="BQ28" s="35">
        <v>0.75945241729608737</v>
      </c>
      <c r="BR28" s="35">
        <v>0.74360208832312236</v>
      </c>
      <c r="BS28" s="35">
        <v>0.73296925614097042</v>
      </c>
      <c r="BT28" s="35">
        <v>0.67047385443144336</v>
      </c>
      <c r="BU28" s="35">
        <v>0.71208325981917775</v>
      </c>
      <c r="BV28" s="35">
        <v>0.61278139880412652</v>
      </c>
      <c r="BW28" s="35">
        <v>0.49544233507119145</v>
      </c>
    </row>
    <row r="29" spans="1:75" ht="16.5" customHeight="1">
      <c r="C29" s="27" t="s">
        <v>21</v>
      </c>
      <c r="D29" s="33">
        <v>112.73975817744733</v>
      </c>
      <c r="E29" s="33">
        <v>112.73975817744733</v>
      </c>
      <c r="F29" s="33">
        <v>112.73975817744733</v>
      </c>
      <c r="G29" s="33">
        <v>112.73975817744733</v>
      </c>
      <c r="H29" s="34"/>
      <c r="I29" s="33"/>
      <c r="J29" s="33">
        <v>102.90904032600686</v>
      </c>
      <c r="K29" s="33">
        <v>120.5893000325281</v>
      </c>
      <c r="L29" s="33">
        <v>115.97861553994531</v>
      </c>
      <c r="M29" s="33">
        <v>108.45857286082258</v>
      </c>
      <c r="N29" s="33">
        <v>102.90904032600686</v>
      </c>
      <c r="O29" s="33">
        <v>120.5893000325281</v>
      </c>
      <c r="P29" s="33">
        <v>115.97861553994531</v>
      </c>
      <c r="Q29" s="33">
        <v>108.45857286082258</v>
      </c>
      <c r="R29" s="33">
        <v>102.90904032600686</v>
      </c>
      <c r="S29" s="33">
        <v>120.5893000325281</v>
      </c>
      <c r="T29" s="33">
        <v>115.97861553994531</v>
      </c>
      <c r="U29" s="33">
        <v>108.45857286082258</v>
      </c>
      <c r="V29" s="33">
        <v>102.90904032600686</v>
      </c>
      <c r="W29" s="33">
        <v>120.5893000325281</v>
      </c>
      <c r="X29" s="33">
        <v>115.97861553994531</v>
      </c>
      <c r="Y29" s="33">
        <v>108.45857286082258</v>
      </c>
      <c r="Z29" s="34"/>
      <c r="AA29" s="33"/>
      <c r="AB29" s="33">
        <v>95.952946745834311</v>
      </c>
      <c r="AC29" s="33">
        <v>99.660273973258356</v>
      </c>
      <c r="AD29" s="33">
        <v>110.44109560067122</v>
      </c>
      <c r="AE29" s="33">
        <v>116.63953917497709</v>
      </c>
      <c r="AF29" s="33">
        <v>122.09954996242706</v>
      </c>
      <c r="AG29" s="33">
        <v>122.81757129197175</v>
      </c>
      <c r="AH29" s="33">
        <v>117.55210575890807</v>
      </c>
      <c r="AI29" s="33">
        <v>114.9357579126394</v>
      </c>
      <c r="AJ29" s="33">
        <v>115.35340055439481</v>
      </c>
      <c r="AK29" s="33">
        <v>117.70302561470923</v>
      </c>
      <c r="AL29" s="33">
        <v>106.23904093984203</v>
      </c>
      <c r="AM29" s="33">
        <v>97.828463952844203</v>
      </c>
      <c r="AN29" s="33">
        <v>95.952946745834311</v>
      </c>
      <c r="AO29" s="33">
        <v>99.660273973258356</v>
      </c>
      <c r="AP29" s="33">
        <v>110.44109560067122</v>
      </c>
      <c r="AQ29" s="33">
        <v>116.63953917497709</v>
      </c>
      <c r="AR29" s="33">
        <v>122.09954996242706</v>
      </c>
      <c r="AS29" s="33">
        <v>122.81757129197175</v>
      </c>
      <c r="AT29" s="33">
        <v>117.55210575890807</v>
      </c>
      <c r="AU29" s="33">
        <v>114.9357579126394</v>
      </c>
      <c r="AV29" s="33">
        <v>115.35340055439481</v>
      </c>
      <c r="AW29" s="33">
        <v>117.70302561470923</v>
      </c>
      <c r="AX29" s="33">
        <v>106.23904093984203</v>
      </c>
      <c r="AY29" s="33">
        <v>97.828463952844203</v>
      </c>
      <c r="AZ29" s="33">
        <v>95.952946745834311</v>
      </c>
      <c r="BA29" s="33">
        <v>99.660273973258356</v>
      </c>
      <c r="BB29" s="33">
        <v>110.44109560067122</v>
      </c>
      <c r="BC29" s="33">
        <v>116.63953917497709</v>
      </c>
      <c r="BD29" s="33">
        <v>122.09954996242706</v>
      </c>
      <c r="BE29" s="33">
        <v>122.81757129197175</v>
      </c>
      <c r="BF29" s="33">
        <v>117.55210575890807</v>
      </c>
      <c r="BG29" s="33">
        <v>114.9357579126394</v>
      </c>
      <c r="BH29" s="33">
        <v>115.35340055439481</v>
      </c>
      <c r="BI29" s="33">
        <v>117.70302561470923</v>
      </c>
      <c r="BJ29" s="33">
        <v>106.23904093984203</v>
      </c>
      <c r="BK29" s="33">
        <v>97.828463952844203</v>
      </c>
      <c r="BL29" s="33">
        <v>95.952946745834311</v>
      </c>
      <c r="BM29" s="33">
        <v>99.660273973258356</v>
      </c>
      <c r="BN29" s="33">
        <v>110.44109560067122</v>
      </c>
      <c r="BO29" s="33">
        <v>116.63953917497709</v>
      </c>
      <c r="BP29" s="33">
        <v>122.09954996242706</v>
      </c>
      <c r="BQ29" s="33">
        <v>122.81757129197175</v>
      </c>
      <c r="BR29" s="33">
        <v>117.55210575890807</v>
      </c>
      <c r="BS29" s="33">
        <v>114.9357579126394</v>
      </c>
      <c r="BT29" s="33">
        <v>115.35340055439481</v>
      </c>
      <c r="BU29" s="33">
        <v>117.70302561470923</v>
      </c>
      <c r="BV29" s="33">
        <v>106.23904093984203</v>
      </c>
      <c r="BW29" s="33">
        <v>97.828463952844203</v>
      </c>
    </row>
    <row r="30" spans="1:75" ht="16.5" customHeight="1">
      <c r="C30" s="27" t="s">
        <v>22</v>
      </c>
      <c r="D30" s="33">
        <v>72.379213358194875</v>
      </c>
      <c r="E30" s="33">
        <v>72.379213358194875</v>
      </c>
      <c r="F30" s="33">
        <v>72.379213358194875</v>
      </c>
      <c r="G30" s="33">
        <v>72.379213358194875</v>
      </c>
      <c r="H30" s="34"/>
      <c r="I30" s="33"/>
      <c r="J30" s="33">
        <v>56.667551990042838</v>
      </c>
      <c r="K30" s="33">
        <v>86.722699063821537</v>
      </c>
      <c r="L30" s="33">
        <v>81.400331362230588</v>
      </c>
      <c r="M30" s="33">
        <v>64.569929351101877</v>
      </c>
      <c r="N30" s="33">
        <v>56.667551990042838</v>
      </c>
      <c r="O30" s="33">
        <v>86.722699063821537</v>
      </c>
      <c r="P30" s="33">
        <v>81.400331362230588</v>
      </c>
      <c r="Q30" s="33">
        <v>64.569929351101877</v>
      </c>
      <c r="R30" s="33">
        <v>56.667551990042838</v>
      </c>
      <c r="S30" s="33">
        <v>86.722699063821537</v>
      </c>
      <c r="T30" s="33">
        <v>81.400331362230588</v>
      </c>
      <c r="U30" s="33">
        <v>64.569929351101877</v>
      </c>
      <c r="V30" s="33">
        <v>56.667551990042838</v>
      </c>
      <c r="W30" s="33">
        <v>86.722699063821537</v>
      </c>
      <c r="X30" s="33">
        <v>81.400331362230588</v>
      </c>
      <c r="Y30" s="33">
        <v>64.569929351101877</v>
      </c>
      <c r="Z30" s="34"/>
      <c r="AA30" s="33"/>
      <c r="AB30" s="33">
        <v>44.890193541206919</v>
      </c>
      <c r="AC30" s="33">
        <v>53.489090244918806</v>
      </c>
      <c r="AD30" s="33">
        <v>71.360468552398814</v>
      </c>
      <c r="AE30" s="33">
        <v>81.853616449991421</v>
      </c>
      <c r="AF30" s="33">
        <v>86.701166269680456</v>
      </c>
      <c r="AG30" s="33">
        <v>91.607877631638075</v>
      </c>
      <c r="AH30" s="33">
        <v>85.896099515784726</v>
      </c>
      <c r="AI30" s="33">
        <v>82.491586133799188</v>
      </c>
      <c r="AJ30" s="33">
        <v>75.649726048895175</v>
      </c>
      <c r="AK30" s="33">
        <v>82.013851607491688</v>
      </c>
      <c r="AL30" s="33">
        <v>63.953679440176259</v>
      </c>
      <c r="AM30" s="33">
        <v>47.643262936667739</v>
      </c>
      <c r="AN30" s="33">
        <v>44.890193541206919</v>
      </c>
      <c r="AO30" s="33">
        <v>53.489090244918806</v>
      </c>
      <c r="AP30" s="33">
        <v>71.360468552398814</v>
      </c>
      <c r="AQ30" s="33">
        <v>81.853616449991421</v>
      </c>
      <c r="AR30" s="33">
        <v>86.701166269680456</v>
      </c>
      <c r="AS30" s="33">
        <v>91.607877631638075</v>
      </c>
      <c r="AT30" s="33">
        <v>85.896099515784726</v>
      </c>
      <c r="AU30" s="33">
        <v>82.491586133799188</v>
      </c>
      <c r="AV30" s="33">
        <v>75.649726048895175</v>
      </c>
      <c r="AW30" s="33">
        <v>82.013851607491688</v>
      </c>
      <c r="AX30" s="33">
        <v>63.953679440176259</v>
      </c>
      <c r="AY30" s="33">
        <v>47.643262936667739</v>
      </c>
      <c r="AZ30" s="33">
        <v>44.890193541206919</v>
      </c>
      <c r="BA30" s="33">
        <v>53.489090244918806</v>
      </c>
      <c r="BB30" s="33">
        <v>71.360468552398814</v>
      </c>
      <c r="BC30" s="33">
        <v>81.853616449991421</v>
      </c>
      <c r="BD30" s="33">
        <v>86.701166269680456</v>
      </c>
      <c r="BE30" s="33">
        <v>91.607877631638075</v>
      </c>
      <c r="BF30" s="33">
        <v>85.896099515784726</v>
      </c>
      <c r="BG30" s="33">
        <v>82.491586133799188</v>
      </c>
      <c r="BH30" s="33">
        <v>75.649726048895175</v>
      </c>
      <c r="BI30" s="33">
        <v>82.013851607491688</v>
      </c>
      <c r="BJ30" s="33">
        <v>63.953679440176259</v>
      </c>
      <c r="BK30" s="33">
        <v>47.643262936667739</v>
      </c>
      <c r="BL30" s="33">
        <v>45.213860063718109</v>
      </c>
      <c r="BM30" s="33">
        <v>55.837940403054262</v>
      </c>
      <c r="BN30" s="33">
        <v>72.168129375554429</v>
      </c>
      <c r="BO30" s="33">
        <v>83.237718436902981</v>
      </c>
      <c r="BP30" s="33">
        <v>88.129506964355713</v>
      </c>
      <c r="BQ30" s="33">
        <v>93.274101404122476</v>
      </c>
      <c r="BR30" s="33">
        <v>87.41199132910458</v>
      </c>
      <c r="BS30" s="33">
        <v>84.244376981225955</v>
      </c>
      <c r="BT30" s="33">
        <v>77.341439091479288</v>
      </c>
      <c r="BU30" s="33">
        <v>83.814354170302323</v>
      </c>
      <c r="BV30" s="33">
        <v>65.101308114725256</v>
      </c>
      <c r="BW30" s="33">
        <v>48.468362617225019</v>
      </c>
    </row>
    <row r="31" spans="1:75">
      <c r="D31" s="25" t="s">
        <v>106</v>
      </c>
      <c r="E31" s="25" t="s">
        <v>106</v>
      </c>
      <c r="F31" s="25" t="s">
        <v>106</v>
      </c>
      <c r="G31" s="25" t="s">
        <v>106</v>
      </c>
      <c r="H31" s="26"/>
      <c r="I31" s="25"/>
      <c r="J31" s="25" t="s">
        <v>106</v>
      </c>
      <c r="K31" s="25" t="s">
        <v>106</v>
      </c>
      <c r="L31" s="25" t="s">
        <v>106</v>
      </c>
      <c r="M31" s="25" t="s">
        <v>106</v>
      </c>
      <c r="N31" s="25" t="s">
        <v>106</v>
      </c>
      <c r="O31" s="25" t="s">
        <v>106</v>
      </c>
      <c r="P31" s="25" t="s">
        <v>106</v>
      </c>
      <c r="Q31" s="25" t="s">
        <v>106</v>
      </c>
      <c r="R31" s="25" t="s">
        <v>106</v>
      </c>
      <c r="S31" s="25" t="s">
        <v>106</v>
      </c>
      <c r="T31" s="25" t="s">
        <v>106</v>
      </c>
      <c r="U31" s="25" t="s">
        <v>106</v>
      </c>
      <c r="V31" s="25" t="s">
        <v>106</v>
      </c>
      <c r="W31" s="25" t="s">
        <v>106</v>
      </c>
      <c r="X31" s="25" t="s">
        <v>106</v>
      </c>
      <c r="Y31" s="25" t="s">
        <v>106</v>
      </c>
      <c r="Z31" s="26"/>
      <c r="AA31" s="25"/>
      <c r="AB31" s="25" t="s">
        <v>106</v>
      </c>
      <c r="AC31" s="25" t="s">
        <v>106</v>
      </c>
      <c r="AD31" s="25" t="s">
        <v>106</v>
      </c>
      <c r="AE31" s="25" t="s">
        <v>106</v>
      </c>
      <c r="AF31" s="25" t="s">
        <v>106</v>
      </c>
      <c r="AG31" s="25" t="s">
        <v>106</v>
      </c>
      <c r="AH31" s="25" t="s">
        <v>106</v>
      </c>
      <c r="AI31" s="25" t="s">
        <v>106</v>
      </c>
      <c r="AJ31" s="25" t="s">
        <v>106</v>
      </c>
      <c r="AK31" s="25" t="s">
        <v>106</v>
      </c>
      <c r="AL31" s="25" t="s">
        <v>106</v>
      </c>
      <c r="AM31" s="25" t="s">
        <v>106</v>
      </c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</row>
    <row r="32" spans="1:75">
      <c r="C32" s="28" t="s">
        <v>23</v>
      </c>
      <c r="D32" s="25" t="s">
        <v>106</v>
      </c>
      <c r="E32" s="25" t="s">
        <v>106</v>
      </c>
      <c r="F32" s="25" t="s">
        <v>106</v>
      </c>
      <c r="G32" s="25" t="s">
        <v>106</v>
      </c>
      <c r="H32" s="26"/>
      <c r="I32" s="25"/>
      <c r="J32" s="25" t="s">
        <v>106</v>
      </c>
      <c r="K32" s="25" t="s">
        <v>106</v>
      </c>
      <c r="L32" s="25" t="s">
        <v>106</v>
      </c>
      <c r="M32" s="25" t="s">
        <v>106</v>
      </c>
      <c r="N32" s="25" t="s">
        <v>106</v>
      </c>
      <c r="O32" s="25" t="s">
        <v>106</v>
      </c>
      <c r="P32" s="25" t="s">
        <v>106</v>
      </c>
      <c r="Q32" s="25" t="s">
        <v>106</v>
      </c>
      <c r="R32" s="25" t="s">
        <v>106</v>
      </c>
      <c r="S32" s="25" t="s">
        <v>106</v>
      </c>
      <c r="T32" s="25" t="s">
        <v>106</v>
      </c>
      <c r="U32" s="25" t="s">
        <v>106</v>
      </c>
      <c r="V32" s="25" t="s">
        <v>106</v>
      </c>
      <c r="W32" s="25" t="s">
        <v>106</v>
      </c>
      <c r="X32" s="25" t="s">
        <v>106</v>
      </c>
      <c r="Y32" s="25" t="s">
        <v>106</v>
      </c>
      <c r="Z32" s="26"/>
      <c r="AA32" s="25"/>
      <c r="AB32" s="25" t="s">
        <v>106</v>
      </c>
      <c r="AC32" s="25" t="s">
        <v>106</v>
      </c>
      <c r="AD32" s="25" t="s">
        <v>106</v>
      </c>
      <c r="AE32" s="25" t="s">
        <v>106</v>
      </c>
      <c r="AF32" s="25" t="s">
        <v>106</v>
      </c>
      <c r="AG32" s="25" t="s">
        <v>106</v>
      </c>
      <c r="AH32" s="25" t="s">
        <v>106</v>
      </c>
      <c r="AI32" s="25" t="s">
        <v>106</v>
      </c>
      <c r="AJ32" s="25" t="s">
        <v>106</v>
      </c>
      <c r="AK32" s="25" t="s">
        <v>106</v>
      </c>
      <c r="AL32" s="25" t="s">
        <v>106</v>
      </c>
      <c r="AM32" s="25" t="s">
        <v>106</v>
      </c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</row>
    <row r="33" spans="3:75" ht="16.5" customHeight="1">
      <c r="C33" s="37" t="s">
        <v>24</v>
      </c>
      <c r="D33" s="30">
        <v>56417.705999999998</v>
      </c>
      <c r="E33" s="30">
        <v>56252.946194632939</v>
      </c>
      <c r="F33" s="30">
        <v>58315.939477210806</v>
      </c>
      <c r="G33" s="30">
        <v>59041.829424646734</v>
      </c>
      <c r="H33" s="31"/>
      <c r="I33" s="30"/>
      <c r="J33" s="30">
        <v>13923.029999999999</v>
      </c>
      <c r="K33" s="30">
        <v>14038.248999999998</v>
      </c>
      <c r="L33" s="30">
        <v>14237.38</v>
      </c>
      <c r="M33" s="30">
        <v>14219.047000000002</v>
      </c>
      <c r="N33" s="30">
        <v>13923.029999999999</v>
      </c>
      <c r="O33" s="30">
        <v>14038.248999999998</v>
      </c>
      <c r="P33" s="30">
        <v>14083.290000890738</v>
      </c>
      <c r="Q33" s="30">
        <v>14208.377193742204</v>
      </c>
      <c r="R33" s="30">
        <v>14221.379981860891</v>
      </c>
      <c r="S33" s="30">
        <v>14529.73586101076</v>
      </c>
      <c r="T33" s="30">
        <v>14811.383634695507</v>
      </c>
      <c r="U33" s="30">
        <v>14753.43999964364</v>
      </c>
      <c r="V33" s="30">
        <v>14624.343140310062</v>
      </c>
      <c r="W33" s="30">
        <v>14713.255974709187</v>
      </c>
      <c r="X33" s="30">
        <v>14892.135374288198</v>
      </c>
      <c r="Y33" s="30">
        <v>14812.094935339288</v>
      </c>
      <c r="Z33" s="31"/>
      <c r="AA33" s="30"/>
      <c r="AB33" s="30">
        <v>4735.3739999999998</v>
      </c>
      <c r="AC33" s="30">
        <v>4432.9690000000001</v>
      </c>
      <c r="AD33" s="30">
        <v>4754.6869999999999</v>
      </c>
      <c r="AE33" s="30">
        <v>4626.75</v>
      </c>
      <c r="AF33" s="30">
        <v>4778.929000000001</v>
      </c>
      <c r="AG33" s="30">
        <v>4632.57</v>
      </c>
      <c r="AH33" s="30">
        <v>4784.4470000000001</v>
      </c>
      <c r="AI33" s="30">
        <v>4801.3729999999996</v>
      </c>
      <c r="AJ33" s="30">
        <v>4651.5600000000004</v>
      </c>
      <c r="AK33" s="30">
        <v>4804.6899999999996</v>
      </c>
      <c r="AL33" s="30">
        <v>4631.46</v>
      </c>
      <c r="AM33" s="30">
        <v>4782.8969999999999</v>
      </c>
      <c r="AN33" s="30">
        <v>4735.3739999999998</v>
      </c>
      <c r="AO33" s="30">
        <v>4432.9690000000001</v>
      </c>
      <c r="AP33" s="30">
        <v>4754.6869999999999</v>
      </c>
      <c r="AQ33" s="30">
        <v>4626.75</v>
      </c>
      <c r="AR33" s="30">
        <v>4778.929000000001</v>
      </c>
      <c r="AS33" s="30">
        <v>4632.57</v>
      </c>
      <c r="AT33" s="30">
        <v>4784.4470000000001</v>
      </c>
      <c r="AU33" s="30">
        <v>4709.4004598257634</v>
      </c>
      <c r="AV33" s="30">
        <v>4589.4425410649746</v>
      </c>
      <c r="AW33" s="30">
        <v>4763.1867610928275</v>
      </c>
      <c r="AX33" s="30">
        <v>4628.2997503245078</v>
      </c>
      <c r="AY33" s="30">
        <v>4816.8906823248662</v>
      </c>
      <c r="AZ33" s="30">
        <v>4809.7381544109812</v>
      </c>
      <c r="BA33" s="30">
        <v>4527.6394425407034</v>
      </c>
      <c r="BB33" s="30">
        <v>4884.0023849092095</v>
      </c>
      <c r="BC33" s="30">
        <v>4772.6112614921494</v>
      </c>
      <c r="BD33" s="30">
        <v>4947.1018769226976</v>
      </c>
      <c r="BE33" s="30">
        <v>4810.0227225959125</v>
      </c>
      <c r="BF33" s="30">
        <v>4981.0469576896594</v>
      </c>
      <c r="BG33" s="30">
        <v>4996.8868298576726</v>
      </c>
      <c r="BH33" s="30">
        <v>4833.4498471481747</v>
      </c>
      <c r="BI33" s="30">
        <v>4970.6454879955909</v>
      </c>
      <c r="BJ33" s="30">
        <v>4807.047231140933</v>
      </c>
      <c r="BK33" s="30">
        <v>4975.7472805071147</v>
      </c>
      <c r="BL33" s="30">
        <v>4937.3357678564435</v>
      </c>
      <c r="BM33" s="30">
        <v>4666.4893789294038</v>
      </c>
      <c r="BN33" s="30">
        <v>5020.5179935242168</v>
      </c>
      <c r="BO33" s="30">
        <v>4860.6806221605366</v>
      </c>
      <c r="BP33" s="30">
        <v>5005.7876134647413</v>
      </c>
      <c r="BQ33" s="30">
        <v>4846.7877390839094</v>
      </c>
      <c r="BR33" s="30">
        <v>5007.7670725419448</v>
      </c>
      <c r="BS33" s="30">
        <v>5021.9065032992548</v>
      </c>
      <c r="BT33" s="30">
        <v>4862.4617984469978</v>
      </c>
      <c r="BU33" s="30">
        <v>5011.6324588808066</v>
      </c>
      <c r="BV33" s="30">
        <v>4823.3897854498709</v>
      </c>
      <c r="BW33" s="30">
        <v>4977.0726910086087</v>
      </c>
    </row>
    <row r="34" spans="3:75" ht="16.5" customHeight="1">
      <c r="C34" s="38" t="s">
        <v>25</v>
      </c>
      <c r="D34" s="30">
        <v>36220.311678571394</v>
      </c>
      <c r="E34" s="30">
        <v>24483.215695284009</v>
      </c>
      <c r="F34" s="30">
        <v>33094.134905932347</v>
      </c>
      <c r="G34" s="30">
        <v>35008.124247689084</v>
      </c>
      <c r="H34" s="31"/>
      <c r="I34" s="30"/>
      <c r="J34" s="30">
        <v>7666.8096785714206</v>
      </c>
      <c r="K34" s="30">
        <v>10095.711999999994</v>
      </c>
      <c r="L34" s="30">
        <v>9992.5959999999923</v>
      </c>
      <c r="M34" s="30">
        <v>8465.1939999999922</v>
      </c>
      <c r="N34" s="30">
        <v>6673.8149999999932</v>
      </c>
      <c r="O34" s="30">
        <v>4359.0819999999912</v>
      </c>
      <c r="P34" s="30">
        <v>6964.9240075041971</v>
      </c>
      <c r="Q34" s="30">
        <v>6485.3946877798262</v>
      </c>
      <c r="R34" s="30">
        <v>6554.0898705656955</v>
      </c>
      <c r="S34" s="30">
        <v>9176.2759699975722</v>
      </c>
      <c r="T34" s="30">
        <v>9357.7519524239378</v>
      </c>
      <c r="U34" s="30">
        <v>8006.0171129451446</v>
      </c>
      <c r="V34" s="30">
        <v>7324.5292166527015</v>
      </c>
      <c r="W34" s="30">
        <v>9722.2794166813146</v>
      </c>
      <c r="X34" s="30">
        <v>9702.7644951100592</v>
      </c>
      <c r="Y34" s="30">
        <v>8258.5511192450085</v>
      </c>
      <c r="Z34" s="31"/>
      <c r="AA34" s="30"/>
      <c r="AB34" s="30">
        <v>2215.375999999997</v>
      </c>
      <c r="AC34" s="30">
        <v>2379.2376785714255</v>
      </c>
      <c r="AD34" s="30">
        <v>3072.1959999999976</v>
      </c>
      <c r="AE34" s="30">
        <v>3246.8939999999975</v>
      </c>
      <c r="AF34" s="30">
        <v>3393.4499999999975</v>
      </c>
      <c r="AG34" s="30">
        <v>3455.3679999999981</v>
      </c>
      <c r="AH34" s="30">
        <v>3496.0269999999964</v>
      </c>
      <c r="AI34" s="30">
        <v>3446.0369999999971</v>
      </c>
      <c r="AJ34" s="30">
        <v>3050.5319999999979</v>
      </c>
      <c r="AK34" s="30">
        <v>3347.8419999999987</v>
      </c>
      <c r="AL34" s="30">
        <v>2788.0419999999972</v>
      </c>
      <c r="AM34" s="30">
        <v>2329.3099999999977</v>
      </c>
      <c r="AN34" s="30">
        <v>2334.5599999999977</v>
      </c>
      <c r="AO34" s="30">
        <v>2420.746999999998</v>
      </c>
      <c r="AP34" s="30">
        <v>1918.5079999999971</v>
      </c>
      <c r="AQ34" s="30">
        <v>1086.4279999999976</v>
      </c>
      <c r="AR34" s="30">
        <v>1421.5279999999975</v>
      </c>
      <c r="AS34" s="30">
        <v>1851.125999999997</v>
      </c>
      <c r="AT34" s="30">
        <v>2255.6739999999963</v>
      </c>
      <c r="AU34" s="30">
        <v>2491.0415472474419</v>
      </c>
      <c r="AV34" s="30">
        <v>2218.2084602567579</v>
      </c>
      <c r="AW34" s="30">
        <v>2498.6142296174653</v>
      </c>
      <c r="AX34" s="30">
        <v>2142.7866520418052</v>
      </c>
      <c r="AY34" s="30">
        <v>1843.9938061205544</v>
      </c>
      <c r="AZ34" s="30">
        <v>1827.0567621666551</v>
      </c>
      <c r="BA34" s="30">
        <v>2034.6610955765955</v>
      </c>
      <c r="BB34" s="30">
        <v>2692.3720128224459</v>
      </c>
      <c r="BC34" s="30">
        <v>2911.1772142968962</v>
      </c>
      <c r="BD34" s="30">
        <v>3084.2690774804951</v>
      </c>
      <c r="BE34" s="30">
        <v>3180.8296782201805</v>
      </c>
      <c r="BF34" s="30">
        <v>3257.019957507131</v>
      </c>
      <c r="BG34" s="30">
        <v>3232.6661224346053</v>
      </c>
      <c r="BH34" s="30">
        <v>2868.0658724822015</v>
      </c>
      <c r="BI34" s="30">
        <v>3158.2907068496038</v>
      </c>
      <c r="BJ34" s="30">
        <v>2638.0802233774903</v>
      </c>
      <c r="BK34" s="30">
        <v>2209.646182718051</v>
      </c>
      <c r="BL34" s="30">
        <v>2110.0113279632142</v>
      </c>
      <c r="BM34" s="30">
        <v>2272.3881120296264</v>
      </c>
      <c r="BN34" s="30">
        <v>2942.1297766598627</v>
      </c>
      <c r="BO34" s="30">
        <v>3119.2468232422079</v>
      </c>
      <c r="BP34" s="30">
        <v>3265.9049065551117</v>
      </c>
      <c r="BQ34" s="30">
        <v>3337.1276868839959</v>
      </c>
      <c r="BR34" s="30">
        <v>3388.7170072616655</v>
      </c>
      <c r="BS34" s="30">
        <v>3348.1033667726947</v>
      </c>
      <c r="BT34" s="30">
        <v>2965.9441210756972</v>
      </c>
      <c r="BU34" s="30">
        <v>3261.3357129652718</v>
      </c>
      <c r="BV34" s="30">
        <v>2721.0123244800275</v>
      </c>
      <c r="BW34" s="30">
        <v>2276.2030817997083</v>
      </c>
    </row>
    <row r="35" spans="3:75" ht="16.5" customHeight="1">
      <c r="C35" s="37" t="s">
        <v>19</v>
      </c>
      <c r="D35" s="33">
        <v>4083.4691797539112</v>
      </c>
      <c r="E35" s="33">
        <v>2254.2119254811078</v>
      </c>
      <c r="F35" s="33">
        <v>3345.5261266760108</v>
      </c>
      <c r="G35" s="33">
        <v>3679.7298930996158</v>
      </c>
      <c r="H35" s="34"/>
      <c r="I35" s="33"/>
      <c r="J35" s="33">
        <v>788.98402638392599</v>
      </c>
      <c r="K35" s="33">
        <v>1217.4348434099934</v>
      </c>
      <c r="L35" s="33">
        <v>1158.9274497299944</v>
      </c>
      <c r="M35" s="33">
        <v>918.12286022999729</v>
      </c>
      <c r="N35" s="33">
        <v>657.84357318999798</v>
      </c>
      <c r="O35" s="33">
        <v>337.75566831999913</v>
      </c>
      <c r="P35" s="33">
        <v>668.32435526571408</v>
      </c>
      <c r="Q35" s="33">
        <v>590.28832870539657</v>
      </c>
      <c r="R35" s="33">
        <v>582.97892839242138</v>
      </c>
      <c r="S35" s="33">
        <v>981.38535577574544</v>
      </c>
      <c r="T35" s="33">
        <v>987.31495991940938</v>
      </c>
      <c r="U35" s="33">
        <v>793.84688258843505</v>
      </c>
      <c r="V35" s="33">
        <v>694.2183869957538</v>
      </c>
      <c r="W35" s="33">
        <v>1088.1437957262024</v>
      </c>
      <c r="X35" s="33">
        <v>1056.2715119255918</v>
      </c>
      <c r="Y35" s="33">
        <v>841.09619845206737</v>
      </c>
      <c r="Z35" s="34"/>
      <c r="AA35" s="33"/>
      <c r="AB35" s="33">
        <v>212.57185534999914</v>
      </c>
      <c r="AC35" s="33">
        <v>237.11547889392747</v>
      </c>
      <c r="AD35" s="33">
        <v>339.29669213999949</v>
      </c>
      <c r="AE35" s="33">
        <v>378.71621990999779</v>
      </c>
      <c r="AF35" s="33">
        <v>414.33871781999778</v>
      </c>
      <c r="AG35" s="33">
        <v>424.37990567999759</v>
      </c>
      <c r="AH35" s="33">
        <v>410.9653356399977</v>
      </c>
      <c r="AI35" s="33">
        <v>396.07287438999782</v>
      </c>
      <c r="AJ35" s="33">
        <v>351.88923969999888</v>
      </c>
      <c r="AK35" s="33">
        <v>394.05113267999923</v>
      </c>
      <c r="AL35" s="33">
        <v>296.19890817999874</v>
      </c>
      <c r="AM35" s="33">
        <v>227.87281936999932</v>
      </c>
      <c r="AN35" s="33">
        <v>227.98295599999949</v>
      </c>
      <c r="AO35" s="33">
        <v>247.19212099999939</v>
      </c>
      <c r="AP35" s="33">
        <v>182.66849618999902</v>
      </c>
      <c r="AQ35" s="33">
        <v>75.573601839999768</v>
      </c>
      <c r="AR35" s="33">
        <v>103.09092071999974</v>
      </c>
      <c r="AS35" s="33">
        <v>159.09114575999959</v>
      </c>
      <c r="AT35" s="33">
        <v>218.30099051999889</v>
      </c>
      <c r="AU35" s="33">
        <v>240.71547323769545</v>
      </c>
      <c r="AV35" s="33">
        <v>209.30789150801974</v>
      </c>
      <c r="AW35" s="33">
        <v>243.19270837556238</v>
      </c>
      <c r="AX35" s="33">
        <v>192.37244449052554</v>
      </c>
      <c r="AY35" s="33">
        <v>154.72317583930882</v>
      </c>
      <c r="AZ35" s="33">
        <v>150.2294902046086</v>
      </c>
      <c r="BA35" s="33">
        <v>174.8841592847487</v>
      </c>
      <c r="BB35" s="33">
        <v>257.86527890306405</v>
      </c>
      <c r="BC35" s="33">
        <v>298.07033879906345</v>
      </c>
      <c r="BD35" s="33">
        <v>333.48825001199236</v>
      </c>
      <c r="BE35" s="33">
        <v>349.82676696468945</v>
      </c>
      <c r="BF35" s="33">
        <v>347.47525979647889</v>
      </c>
      <c r="BG35" s="33">
        <v>339.51274507278652</v>
      </c>
      <c r="BH35" s="33">
        <v>300.32695505014391</v>
      </c>
      <c r="BI35" s="33">
        <v>338.45146044891015</v>
      </c>
      <c r="BJ35" s="33">
        <v>256.52474388364027</v>
      </c>
      <c r="BK35" s="33">
        <v>198.87067825588457</v>
      </c>
      <c r="BL35" s="33">
        <v>186.07841722418618</v>
      </c>
      <c r="BM35" s="33">
        <v>208.63133817335898</v>
      </c>
      <c r="BN35" s="33">
        <v>299.50863159820864</v>
      </c>
      <c r="BO35" s="33">
        <v>336.80043506510117</v>
      </c>
      <c r="BP35" s="33">
        <v>369.60496526558205</v>
      </c>
      <c r="BQ35" s="33">
        <v>381.73839539551909</v>
      </c>
      <c r="BR35" s="33">
        <v>373.80512685217298</v>
      </c>
      <c r="BS35" s="33">
        <v>362.29338027799042</v>
      </c>
      <c r="BT35" s="33">
        <v>320.17300479542831</v>
      </c>
      <c r="BU35" s="33">
        <v>359.64930730663644</v>
      </c>
      <c r="BV35" s="33">
        <v>271.62335198823297</v>
      </c>
      <c r="BW35" s="33">
        <v>209.82353915719816</v>
      </c>
    </row>
    <row r="36" spans="3:75" ht="16.5" customHeight="1">
      <c r="C36" s="37" t="s">
        <v>20</v>
      </c>
      <c r="D36" s="35">
        <v>0.64200255995115074</v>
      </c>
      <c r="E36" s="35">
        <v>0.43523437173535878</v>
      </c>
      <c r="F36" s="35">
        <v>0.56749724350861486</v>
      </c>
      <c r="G36" s="35">
        <v>0.59293766112665724</v>
      </c>
      <c r="H36" s="36"/>
      <c r="I36" s="35"/>
      <c r="J36" s="35">
        <v>0.55065669459675237</v>
      </c>
      <c r="K36" s="35">
        <v>0.71915749606663881</v>
      </c>
      <c r="L36" s="35">
        <v>0.70185638087906577</v>
      </c>
      <c r="M36" s="35">
        <v>0.59534186784810483</v>
      </c>
      <c r="N36" s="35">
        <v>0.47933639444862175</v>
      </c>
      <c r="O36" s="35">
        <v>0.31051465179168652</v>
      </c>
      <c r="P36" s="35">
        <v>0.49455233876911436</v>
      </c>
      <c r="Q36" s="35">
        <v>0.45644865696810111</v>
      </c>
      <c r="R36" s="35">
        <v>0.46086173626788096</v>
      </c>
      <c r="S36" s="35">
        <v>0.63155146506284976</v>
      </c>
      <c r="T36" s="35">
        <v>0.63179458335705418</v>
      </c>
      <c r="U36" s="35">
        <v>0.54265426321851207</v>
      </c>
      <c r="V36" s="35">
        <v>0.50084500523402031</v>
      </c>
      <c r="W36" s="35">
        <v>0.66078367924768455</v>
      </c>
      <c r="X36" s="35">
        <v>0.65153614651275782</v>
      </c>
      <c r="Y36" s="35">
        <v>0.55755456303088002</v>
      </c>
      <c r="Z36" s="36"/>
      <c r="AA36" s="35"/>
      <c r="AB36" s="35">
        <v>0.46783548670073305</v>
      </c>
      <c r="AC36" s="35">
        <v>0.53671426048127691</v>
      </c>
      <c r="AD36" s="35">
        <v>0.64614053459249743</v>
      </c>
      <c r="AE36" s="35">
        <v>0.70176560220457074</v>
      </c>
      <c r="AF36" s="35">
        <v>0.71008587907457865</v>
      </c>
      <c r="AG36" s="35">
        <v>0.74588576103545079</v>
      </c>
      <c r="AH36" s="35">
        <v>0.73070659994770482</v>
      </c>
      <c r="AI36" s="35">
        <v>0.71771907743889041</v>
      </c>
      <c r="AJ36" s="35">
        <v>0.65580837396486291</v>
      </c>
      <c r="AK36" s="35">
        <v>0.69678626508682118</v>
      </c>
      <c r="AL36" s="35">
        <v>0.60197907355347924</v>
      </c>
      <c r="AM36" s="35">
        <v>0.48700818771552007</v>
      </c>
      <c r="AN36" s="35">
        <v>0.49300435403835002</v>
      </c>
      <c r="AO36" s="35">
        <v>0.54607803483399009</v>
      </c>
      <c r="AP36" s="35">
        <v>0.40349827443951558</v>
      </c>
      <c r="AQ36" s="35">
        <v>0.23481450262062953</v>
      </c>
      <c r="AR36" s="35">
        <v>0.2974574428705673</v>
      </c>
      <c r="AS36" s="35">
        <v>0.39958942876200404</v>
      </c>
      <c r="AT36" s="35">
        <v>0.47145971101780337</v>
      </c>
      <c r="AU36" s="35">
        <v>0.52895088631719478</v>
      </c>
      <c r="AV36" s="35">
        <v>0.48332851765958168</v>
      </c>
      <c r="AW36" s="35">
        <v>0.52456776417563844</v>
      </c>
      <c r="AX36" s="35">
        <v>0.46297490820285919</v>
      </c>
      <c r="AY36" s="35">
        <v>0.3828182800342384</v>
      </c>
      <c r="AZ36" s="35">
        <v>0.37986615975987642</v>
      </c>
      <c r="BA36" s="35">
        <v>0.44938673262260415</v>
      </c>
      <c r="BB36" s="35">
        <v>0.55126345170130286</v>
      </c>
      <c r="BC36" s="35">
        <v>0.60997576689007793</v>
      </c>
      <c r="BD36" s="35">
        <v>0.6234496790672599</v>
      </c>
      <c r="BE36" s="35">
        <v>0.66129202743215409</v>
      </c>
      <c r="BF36" s="35">
        <v>0.65388260443499668</v>
      </c>
      <c r="BG36" s="35">
        <v>0.6469360288727376</v>
      </c>
      <c r="BH36" s="35">
        <v>0.59337863496699228</v>
      </c>
      <c r="BI36" s="35">
        <v>0.63538844491667468</v>
      </c>
      <c r="BJ36" s="35">
        <v>0.54879432144696294</v>
      </c>
      <c r="BK36" s="35">
        <v>0.44408328199756358</v>
      </c>
      <c r="BL36" s="35">
        <v>0.42735828130224185</v>
      </c>
      <c r="BM36" s="35">
        <v>0.48695880939751818</v>
      </c>
      <c r="BN36" s="35">
        <v>0.5860211596601802</v>
      </c>
      <c r="BO36" s="35">
        <v>0.6417304624009067</v>
      </c>
      <c r="BP36" s="35">
        <v>0.65242578366097026</v>
      </c>
      <c r="BQ36" s="35">
        <v>0.68852358851488427</v>
      </c>
      <c r="BR36" s="35">
        <v>0.67669221794326617</v>
      </c>
      <c r="BS36" s="35">
        <v>0.66669966168686789</v>
      </c>
      <c r="BT36" s="35">
        <v>0.60996759337481643</v>
      </c>
      <c r="BU36" s="35">
        <v>0.65075317069312588</v>
      </c>
      <c r="BV36" s="35">
        <v>0.56412864095872406</v>
      </c>
      <c r="BW36" s="35">
        <v>0.45733772100853798</v>
      </c>
    </row>
    <row r="37" spans="3:75" ht="16.5" customHeight="1">
      <c r="C37" s="37" t="s">
        <v>21</v>
      </c>
      <c r="D37" s="33">
        <v>112.73975817744736</v>
      </c>
      <c r="E37" s="33">
        <v>92.07172593407806</v>
      </c>
      <c r="F37" s="33">
        <v>101.09120955073833</v>
      </c>
      <c r="G37" s="33">
        <v>105.11074135434485</v>
      </c>
      <c r="H37" s="34"/>
      <c r="I37" s="33"/>
      <c r="J37" s="33">
        <v>102.90904032600686</v>
      </c>
      <c r="K37" s="33">
        <v>120.58930003252809</v>
      </c>
      <c r="L37" s="33">
        <v>115.97861553994531</v>
      </c>
      <c r="M37" s="33">
        <v>108.45857286082258</v>
      </c>
      <c r="N37" s="33">
        <v>98.570843391673066</v>
      </c>
      <c r="O37" s="33">
        <v>77.483210529189364</v>
      </c>
      <c r="P37" s="33">
        <v>95.95572823847661</v>
      </c>
      <c r="Q37" s="33">
        <v>91.018104082031229</v>
      </c>
      <c r="R37" s="33">
        <v>88.948876183491109</v>
      </c>
      <c r="S37" s="33">
        <v>106.94810825049817</v>
      </c>
      <c r="T37" s="33">
        <v>105.50770793445378</v>
      </c>
      <c r="U37" s="33">
        <v>99.156281005800338</v>
      </c>
      <c r="V37" s="33">
        <v>94.779932806795543</v>
      </c>
      <c r="W37" s="33">
        <v>111.92270342067978</v>
      </c>
      <c r="X37" s="33">
        <v>108.86294441732819</v>
      </c>
      <c r="Y37" s="33">
        <v>101.84549157685177</v>
      </c>
      <c r="Z37" s="34"/>
      <c r="AA37" s="33"/>
      <c r="AB37" s="33">
        <v>95.952946745834311</v>
      </c>
      <c r="AC37" s="33">
        <v>99.660273973258356</v>
      </c>
      <c r="AD37" s="33">
        <v>110.44109560067122</v>
      </c>
      <c r="AE37" s="33">
        <v>116.63953917497709</v>
      </c>
      <c r="AF37" s="33">
        <v>122.09954996242706</v>
      </c>
      <c r="AG37" s="33">
        <v>122.81757129197175</v>
      </c>
      <c r="AH37" s="33">
        <v>117.55210575890807</v>
      </c>
      <c r="AI37" s="33">
        <v>114.9357579126394</v>
      </c>
      <c r="AJ37" s="33">
        <v>115.35340055439481</v>
      </c>
      <c r="AK37" s="33">
        <v>117.70302561470923</v>
      </c>
      <c r="AL37" s="33">
        <v>106.23904093984203</v>
      </c>
      <c r="AM37" s="33">
        <v>97.828463952844203</v>
      </c>
      <c r="AN37" s="33">
        <v>97.65564217668414</v>
      </c>
      <c r="AO37" s="33">
        <v>102.1139842370969</v>
      </c>
      <c r="AP37" s="33">
        <v>95.213830846678405</v>
      </c>
      <c r="AQ37" s="33">
        <v>69.561537294694119</v>
      </c>
      <c r="AR37" s="33">
        <v>72.521203043485556</v>
      </c>
      <c r="AS37" s="33">
        <v>85.942904891401142</v>
      </c>
      <c r="AT37" s="33">
        <v>96.778608309533752</v>
      </c>
      <c r="AU37" s="33">
        <v>96.632460226800262</v>
      </c>
      <c r="AV37" s="33">
        <v>94.358981699940102</v>
      </c>
      <c r="AW37" s="33">
        <v>97.331034736320575</v>
      </c>
      <c r="AX37" s="33">
        <v>89.776760699539963</v>
      </c>
      <c r="AY37" s="33">
        <v>83.906559406953633</v>
      </c>
      <c r="AZ37" s="33">
        <v>82.2248620379236</v>
      </c>
      <c r="BA37" s="33">
        <v>85.952476146986484</v>
      </c>
      <c r="BB37" s="33">
        <v>95.776244023848989</v>
      </c>
      <c r="BC37" s="33">
        <v>102.38824944604173</v>
      </c>
      <c r="BD37" s="33">
        <v>108.12553692118691</v>
      </c>
      <c r="BE37" s="33">
        <v>109.97972301378725</v>
      </c>
      <c r="BF37" s="33">
        <v>106.68502629085229</v>
      </c>
      <c r="BG37" s="33">
        <v>105.02561421873366</v>
      </c>
      <c r="BH37" s="33">
        <v>104.71410644073612</v>
      </c>
      <c r="BI37" s="33">
        <v>107.16285860414527</v>
      </c>
      <c r="BJ37" s="33">
        <v>97.239174764448933</v>
      </c>
      <c r="BK37" s="33">
        <v>90.001141273783873</v>
      </c>
      <c r="BL37" s="33">
        <v>88.18834987194451</v>
      </c>
      <c r="BM37" s="33">
        <v>91.811489889821672</v>
      </c>
      <c r="BN37" s="33">
        <v>101.79993893343291</v>
      </c>
      <c r="BO37" s="33">
        <v>107.97492284211867</v>
      </c>
      <c r="BP37" s="33">
        <v>113.17076762514886</v>
      </c>
      <c r="BQ37" s="33">
        <v>114.39130630088742</v>
      </c>
      <c r="BR37" s="33">
        <v>110.30874695383172</v>
      </c>
      <c r="BS37" s="33">
        <v>108.20854095290744</v>
      </c>
      <c r="BT37" s="33">
        <v>107.94977643722669</v>
      </c>
      <c r="BU37" s="33">
        <v>110.27668996996205</v>
      </c>
      <c r="BV37" s="33">
        <v>99.824374018643567</v>
      </c>
      <c r="BW37" s="33">
        <v>92.181379084724966</v>
      </c>
    </row>
    <row r="38" spans="3:75" ht="16.5" customHeight="1">
      <c r="C38" s="37" t="s">
        <v>22</v>
      </c>
      <c r="D38" s="33">
        <v>72.379213358194875</v>
      </c>
      <c r="E38" s="33">
        <v>40.072779791508601</v>
      </c>
      <c r="F38" s="33">
        <v>57.368982762995763</v>
      </c>
      <c r="G38" s="33">
        <v>62.324117137934245</v>
      </c>
      <c r="H38" s="34"/>
      <c r="I38" s="33"/>
      <c r="J38" s="33">
        <v>56.667551990042838</v>
      </c>
      <c r="K38" s="33">
        <v>86.722699063821537</v>
      </c>
      <c r="L38" s="33">
        <v>81.400331362230588</v>
      </c>
      <c r="M38" s="33">
        <v>64.569929351101877</v>
      </c>
      <c r="N38" s="33">
        <v>47.248592669124321</v>
      </c>
      <c r="O38" s="33">
        <v>24.059672137173173</v>
      </c>
      <c r="P38" s="33">
        <v>47.455129818632152</v>
      </c>
      <c r="Q38" s="33">
        <v>41.545091368025993</v>
      </c>
      <c r="R38" s="33">
        <v>40.99313351700048</v>
      </c>
      <c r="S38" s="33">
        <v>67.543234451302368</v>
      </c>
      <c r="T38" s="33">
        <v>66.659198375405978</v>
      </c>
      <c r="U38" s="33">
        <v>53.807578612690321</v>
      </c>
      <c r="V38" s="33">
        <v>47.470055942699602</v>
      </c>
      <c r="W38" s="33">
        <v>73.956695757664207</v>
      </c>
      <c r="X38" s="33">
        <v>70.928143303698562</v>
      </c>
      <c r="Y38" s="33">
        <v>56.784418552796772</v>
      </c>
      <c r="Z38" s="34"/>
      <c r="AA38" s="33"/>
      <c r="AB38" s="33">
        <v>44.890193541206919</v>
      </c>
      <c r="AC38" s="33">
        <v>53.489090244918806</v>
      </c>
      <c r="AD38" s="33">
        <v>71.360468552398814</v>
      </c>
      <c r="AE38" s="33">
        <v>81.853616449991421</v>
      </c>
      <c r="AF38" s="33">
        <v>86.701166269680456</v>
      </c>
      <c r="AG38" s="33">
        <v>91.607877631638075</v>
      </c>
      <c r="AH38" s="33">
        <v>85.896099515784726</v>
      </c>
      <c r="AI38" s="33">
        <v>82.491586133799188</v>
      </c>
      <c r="AJ38" s="33">
        <v>75.649726048895175</v>
      </c>
      <c r="AK38" s="33">
        <v>82.013851607491688</v>
      </c>
      <c r="AL38" s="33">
        <v>63.953679440176259</v>
      </c>
      <c r="AM38" s="33">
        <v>47.643262936667739</v>
      </c>
      <c r="AN38" s="33">
        <v>48.144656789516411</v>
      </c>
      <c r="AO38" s="33">
        <v>55.76220384126291</v>
      </c>
      <c r="AP38" s="33">
        <v>38.418616449410656</v>
      </c>
      <c r="AQ38" s="33">
        <v>16.334057781379968</v>
      </c>
      <c r="AR38" s="33">
        <v>21.571971611212412</v>
      </c>
      <c r="AS38" s="33">
        <v>34.341876271702226</v>
      </c>
      <c r="AT38" s="33">
        <v>45.627214706317964</v>
      </c>
      <c r="AU38" s="33">
        <v>51.113825483977067</v>
      </c>
      <c r="AV38" s="33">
        <v>45.606386752899645</v>
      </c>
      <c r="AW38" s="33">
        <v>51.056723276533084</v>
      </c>
      <c r="AX38" s="33">
        <v>41.564387543619574</v>
      </c>
      <c r="AY38" s="33">
        <v>32.120964755760632</v>
      </c>
      <c r="AZ38" s="33">
        <v>31.234442579131684</v>
      </c>
      <c r="BA38" s="33">
        <v>38.625902416516574</v>
      </c>
      <c r="BB38" s="33">
        <v>52.797942871573269</v>
      </c>
      <c r="BC38" s="33">
        <v>62.454350976381896</v>
      </c>
      <c r="BD38" s="33">
        <v>67.410831292489149</v>
      </c>
      <c r="BE38" s="33">
        <v>72.728714008214098</v>
      </c>
      <c r="BF38" s="33">
        <v>69.759482845278583</v>
      </c>
      <c r="BG38" s="33">
        <v>67.944853792587679</v>
      </c>
      <c r="BH38" s="33">
        <v>62.135113541592332</v>
      </c>
      <c r="BI38" s="33">
        <v>68.090042081313356</v>
      </c>
      <c r="BJ38" s="33">
        <v>53.364306932918396</v>
      </c>
      <c r="BK38" s="33">
        <v>39.96800220038832</v>
      </c>
      <c r="BL38" s="33">
        <v>37.688021632154985</v>
      </c>
      <c r="BM38" s="33">
        <v>44.708413805759832</v>
      </c>
      <c r="BN38" s="33">
        <v>59.65691826710588</v>
      </c>
      <c r="BO38" s="33">
        <v>69.290797163175043</v>
      </c>
      <c r="BP38" s="33">
        <v>73.835526755351296</v>
      </c>
      <c r="BQ38" s="33">
        <v>78.761112709192304</v>
      </c>
      <c r="BR38" s="33">
        <v>74.645070634730885</v>
      </c>
      <c r="BS38" s="33">
        <v>72.142597644932977</v>
      </c>
      <c r="BT38" s="33">
        <v>65.845865338764625</v>
      </c>
      <c r="BU38" s="33">
        <v>71.762905651495643</v>
      </c>
      <c r="BV38" s="33">
        <v>56.313788449692758</v>
      </c>
      <c r="BW38" s="33">
        <v>42.158021830032226</v>
      </c>
    </row>
    <row r="39" spans="3:75">
      <c r="C39" s="37"/>
      <c r="D39" s="25" t="s">
        <v>106</v>
      </c>
      <c r="E39" s="25" t="s">
        <v>106</v>
      </c>
      <c r="F39" s="25" t="s">
        <v>106</v>
      </c>
      <c r="G39" s="25" t="s">
        <v>106</v>
      </c>
      <c r="H39" s="26" t="s">
        <v>106</v>
      </c>
      <c r="I39" s="25" t="s">
        <v>106</v>
      </c>
      <c r="J39" s="25" t="s">
        <v>106</v>
      </c>
      <c r="K39" s="25" t="s">
        <v>106</v>
      </c>
      <c r="L39" s="25" t="s">
        <v>106</v>
      </c>
      <c r="M39" s="25" t="s">
        <v>106</v>
      </c>
      <c r="N39" s="25" t="s">
        <v>106</v>
      </c>
      <c r="O39" s="25" t="s">
        <v>106</v>
      </c>
      <c r="P39" s="25" t="s">
        <v>106</v>
      </c>
      <c r="Q39" s="25" t="s">
        <v>106</v>
      </c>
      <c r="R39" s="25" t="s">
        <v>106</v>
      </c>
      <c r="S39" s="25" t="s">
        <v>106</v>
      </c>
      <c r="T39" s="25" t="s">
        <v>106</v>
      </c>
      <c r="U39" s="25" t="s">
        <v>106</v>
      </c>
      <c r="V39" s="25" t="s">
        <v>106</v>
      </c>
      <c r="W39" s="25" t="s">
        <v>106</v>
      </c>
      <c r="X39" s="25" t="s">
        <v>106</v>
      </c>
      <c r="Y39" s="25" t="s">
        <v>106</v>
      </c>
      <c r="Z39" s="26" t="s">
        <v>106</v>
      </c>
      <c r="AA39" s="25" t="s">
        <v>106</v>
      </c>
      <c r="AB39" s="25" t="s">
        <v>106</v>
      </c>
      <c r="AC39" s="25" t="s">
        <v>106</v>
      </c>
      <c r="AD39" s="25" t="s">
        <v>106</v>
      </c>
      <c r="AE39" s="25" t="s">
        <v>106</v>
      </c>
      <c r="AF39" s="25" t="s">
        <v>106</v>
      </c>
      <c r="AG39" s="25" t="s">
        <v>106</v>
      </c>
      <c r="AH39" s="25" t="s">
        <v>106</v>
      </c>
      <c r="AI39" s="25" t="s">
        <v>106</v>
      </c>
      <c r="AJ39" s="25" t="s">
        <v>106</v>
      </c>
      <c r="AK39" s="25" t="s">
        <v>106</v>
      </c>
      <c r="AL39" s="25" t="s">
        <v>106</v>
      </c>
      <c r="AM39" s="25" t="s">
        <v>106</v>
      </c>
      <c r="AN39" s="25" t="s">
        <v>106</v>
      </c>
      <c r="AO39" s="25" t="s">
        <v>106</v>
      </c>
      <c r="AP39" s="25" t="s">
        <v>106</v>
      </c>
      <c r="AQ39" s="25" t="s">
        <v>106</v>
      </c>
      <c r="AR39" s="25" t="s">
        <v>106</v>
      </c>
      <c r="AS39" s="25" t="s">
        <v>106</v>
      </c>
      <c r="AT39" s="25" t="s">
        <v>106</v>
      </c>
      <c r="AU39" s="25" t="s">
        <v>106</v>
      </c>
      <c r="AV39" s="25" t="s">
        <v>106</v>
      </c>
      <c r="AW39" s="25" t="s">
        <v>106</v>
      </c>
      <c r="AX39" s="25" t="s">
        <v>106</v>
      </c>
      <c r="AY39" s="25" t="s">
        <v>106</v>
      </c>
      <c r="AZ39" s="25" t="s">
        <v>106</v>
      </c>
      <c r="BA39" s="25" t="s">
        <v>106</v>
      </c>
      <c r="BB39" s="25" t="s">
        <v>106</v>
      </c>
      <c r="BC39" s="25" t="s">
        <v>106</v>
      </c>
      <c r="BD39" s="25" t="s">
        <v>106</v>
      </c>
      <c r="BE39" s="25" t="s">
        <v>106</v>
      </c>
      <c r="BF39" s="25" t="s">
        <v>106</v>
      </c>
      <c r="BG39" s="25" t="s">
        <v>106</v>
      </c>
      <c r="BH39" s="25" t="s">
        <v>106</v>
      </c>
      <c r="BI39" s="25" t="s">
        <v>106</v>
      </c>
      <c r="BJ39" s="25" t="s">
        <v>106</v>
      </c>
      <c r="BK39" s="25" t="s">
        <v>106</v>
      </c>
      <c r="BL39" s="27" t="s">
        <v>106</v>
      </c>
      <c r="BM39" s="27" t="s">
        <v>106</v>
      </c>
      <c r="BN39" s="27" t="s">
        <v>106</v>
      </c>
      <c r="BO39" s="27" t="s">
        <v>106</v>
      </c>
      <c r="BP39" s="27" t="s">
        <v>106</v>
      </c>
      <c r="BQ39" s="27" t="s">
        <v>106</v>
      </c>
      <c r="BR39" s="27" t="s">
        <v>106</v>
      </c>
      <c r="BS39" s="27" t="s">
        <v>106</v>
      </c>
      <c r="BT39" s="27" t="s">
        <v>106</v>
      </c>
      <c r="BU39" s="27" t="s">
        <v>106</v>
      </c>
      <c r="BV39" s="27" t="s">
        <v>106</v>
      </c>
      <c r="BW39" s="27" t="s">
        <v>106</v>
      </c>
    </row>
    <row r="40" spans="3:75">
      <c r="C40" s="28" t="s">
        <v>26</v>
      </c>
      <c r="D40" s="25" t="s">
        <v>106</v>
      </c>
      <c r="E40" s="25" t="s">
        <v>106</v>
      </c>
      <c r="F40" s="25" t="s">
        <v>106</v>
      </c>
      <c r="G40" s="25" t="s">
        <v>106</v>
      </c>
      <c r="H40" s="26" t="s">
        <v>106</v>
      </c>
      <c r="I40" s="25" t="s">
        <v>106</v>
      </c>
      <c r="J40" s="25" t="s">
        <v>106</v>
      </c>
      <c r="K40" s="25" t="s">
        <v>106</v>
      </c>
      <c r="L40" s="25" t="s">
        <v>106</v>
      </c>
      <c r="M40" s="25" t="s">
        <v>106</v>
      </c>
      <c r="N40" s="25" t="s">
        <v>106</v>
      </c>
      <c r="O40" s="25" t="s">
        <v>106</v>
      </c>
      <c r="P40" s="25" t="s">
        <v>106</v>
      </c>
      <c r="Q40" s="25" t="s">
        <v>106</v>
      </c>
      <c r="R40" s="25" t="s">
        <v>106</v>
      </c>
      <c r="S40" s="25" t="s">
        <v>106</v>
      </c>
      <c r="T40" s="25" t="s">
        <v>106</v>
      </c>
      <c r="U40" s="25" t="s">
        <v>106</v>
      </c>
      <c r="V40" s="25" t="s">
        <v>106</v>
      </c>
      <c r="W40" s="25" t="s">
        <v>106</v>
      </c>
      <c r="X40" s="25" t="s">
        <v>106</v>
      </c>
      <c r="Y40" s="25" t="s">
        <v>106</v>
      </c>
      <c r="Z40" s="26" t="s">
        <v>106</v>
      </c>
      <c r="AA40" s="25" t="s">
        <v>106</v>
      </c>
      <c r="AB40" s="25" t="s">
        <v>106</v>
      </c>
      <c r="AC40" s="25" t="s">
        <v>106</v>
      </c>
      <c r="AD40" s="25" t="s">
        <v>106</v>
      </c>
      <c r="AE40" s="25" t="s">
        <v>106</v>
      </c>
      <c r="AF40" s="25" t="s">
        <v>106</v>
      </c>
      <c r="AG40" s="25" t="s">
        <v>106</v>
      </c>
      <c r="AH40" s="25" t="s">
        <v>106</v>
      </c>
      <c r="AI40" s="25" t="s">
        <v>106</v>
      </c>
      <c r="AJ40" s="25" t="s">
        <v>106</v>
      </c>
      <c r="AK40" s="25" t="s">
        <v>106</v>
      </c>
      <c r="AL40" s="25" t="s">
        <v>106</v>
      </c>
      <c r="AM40" s="25" t="s">
        <v>106</v>
      </c>
      <c r="AN40" s="25" t="s">
        <v>106</v>
      </c>
      <c r="AO40" s="25" t="s">
        <v>106</v>
      </c>
      <c r="AP40" s="25" t="s">
        <v>106</v>
      </c>
      <c r="AQ40" s="25" t="s">
        <v>106</v>
      </c>
      <c r="AR40" s="25" t="s">
        <v>106</v>
      </c>
      <c r="AS40" s="25" t="s">
        <v>106</v>
      </c>
      <c r="AT40" s="25" t="s">
        <v>106</v>
      </c>
      <c r="AU40" s="25" t="s">
        <v>106</v>
      </c>
      <c r="AV40" s="25" t="s">
        <v>106</v>
      </c>
      <c r="AW40" s="25" t="s">
        <v>106</v>
      </c>
      <c r="AX40" s="25" t="s">
        <v>106</v>
      </c>
      <c r="AY40" s="25" t="s">
        <v>106</v>
      </c>
      <c r="AZ40" s="25" t="s">
        <v>106</v>
      </c>
      <c r="BA40" s="25" t="s">
        <v>106</v>
      </c>
      <c r="BB40" s="25" t="s">
        <v>106</v>
      </c>
      <c r="BC40" s="25" t="s">
        <v>106</v>
      </c>
      <c r="BD40" s="25" t="s">
        <v>106</v>
      </c>
      <c r="BE40" s="25" t="s">
        <v>106</v>
      </c>
      <c r="BF40" s="25" t="s">
        <v>106</v>
      </c>
      <c r="BG40" s="25" t="s">
        <v>106</v>
      </c>
      <c r="BH40" s="25" t="s">
        <v>106</v>
      </c>
      <c r="BI40" s="25" t="s">
        <v>106</v>
      </c>
      <c r="BJ40" s="25" t="s">
        <v>106</v>
      </c>
      <c r="BK40" s="25" t="s">
        <v>106</v>
      </c>
      <c r="BL40" s="27" t="s">
        <v>106</v>
      </c>
      <c r="BM40" s="27" t="s">
        <v>106</v>
      </c>
      <c r="BN40" s="27" t="s">
        <v>106</v>
      </c>
      <c r="BO40" s="27" t="s">
        <v>106</v>
      </c>
      <c r="BP40" s="27" t="s">
        <v>106</v>
      </c>
      <c r="BQ40" s="27" t="s">
        <v>106</v>
      </c>
      <c r="BR40" s="27" t="s">
        <v>106</v>
      </c>
      <c r="BS40" s="27" t="s">
        <v>106</v>
      </c>
      <c r="BT40" s="27" t="s">
        <v>106</v>
      </c>
      <c r="BU40" s="27" t="s">
        <v>106</v>
      </c>
      <c r="BV40" s="27" t="s">
        <v>106</v>
      </c>
      <c r="BW40" s="27" t="s">
        <v>106</v>
      </c>
    </row>
    <row r="41" spans="3:75" ht="16.5" customHeight="1">
      <c r="C41" s="37" t="s">
        <v>24</v>
      </c>
      <c r="D41" s="39" t="s">
        <v>1</v>
      </c>
      <c r="E41" s="39">
        <v>164.75980536705902</v>
      </c>
      <c r="F41" s="39">
        <v>-1898.2334772108079</v>
      </c>
      <c r="G41" s="39">
        <v>-2624.1234246467357</v>
      </c>
      <c r="H41" s="40"/>
      <c r="I41" s="39"/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154.08999910926104</v>
      </c>
      <c r="Q41" s="39">
        <v>10.669806257797973</v>
      </c>
      <c r="R41" s="39">
        <v>-298.34998186089251</v>
      </c>
      <c r="S41" s="39">
        <v>-491.48686101076237</v>
      </c>
      <c r="T41" s="39">
        <v>-574.00363469550757</v>
      </c>
      <c r="U41" s="39">
        <v>-534.39299964363818</v>
      </c>
      <c r="V41" s="39">
        <v>-701.31314031006332</v>
      </c>
      <c r="W41" s="39">
        <v>-675.00697470918931</v>
      </c>
      <c r="X41" s="39">
        <v>-654.75537428819916</v>
      </c>
      <c r="Y41" s="39">
        <v>-593.04793533928569</v>
      </c>
      <c r="Z41" s="40"/>
      <c r="AA41" s="39"/>
      <c r="AB41" s="39">
        <v>0</v>
      </c>
      <c r="AC41" s="39">
        <v>0</v>
      </c>
      <c r="AD41" s="39">
        <v>0</v>
      </c>
      <c r="AE41" s="39">
        <v>0</v>
      </c>
      <c r="AF41" s="39">
        <v>0</v>
      </c>
      <c r="AG41" s="39">
        <v>0</v>
      </c>
      <c r="AH41" s="39">
        <v>0</v>
      </c>
      <c r="AI41" s="39">
        <v>0</v>
      </c>
      <c r="AJ41" s="39">
        <v>0</v>
      </c>
      <c r="AK41" s="39">
        <v>0</v>
      </c>
      <c r="AL41" s="39">
        <v>0</v>
      </c>
      <c r="AM41" s="39">
        <v>0</v>
      </c>
      <c r="AN41" s="39">
        <v>0</v>
      </c>
      <c r="AO41" s="39">
        <v>0</v>
      </c>
      <c r="AP41" s="39">
        <v>0</v>
      </c>
      <c r="AQ41" s="39">
        <v>0</v>
      </c>
      <c r="AR41" s="39">
        <v>0</v>
      </c>
      <c r="AS41" s="39">
        <v>0</v>
      </c>
      <c r="AT41" s="39">
        <v>0</v>
      </c>
      <c r="AU41" s="39">
        <v>91.972540174236201</v>
      </c>
      <c r="AV41" s="39">
        <v>62.117458935025752</v>
      </c>
      <c r="AW41" s="39">
        <v>41.50323890717209</v>
      </c>
      <c r="AX41" s="39">
        <v>3.1602496754921958</v>
      </c>
      <c r="AY41" s="39">
        <v>-33.993682324866313</v>
      </c>
      <c r="AZ41" s="39">
        <v>-74.364154410981428</v>
      </c>
      <c r="BA41" s="39">
        <v>-94.670442540703334</v>
      </c>
      <c r="BB41" s="39">
        <v>-129.31538490920957</v>
      </c>
      <c r="BC41" s="39">
        <v>-145.86126149214942</v>
      </c>
      <c r="BD41" s="39">
        <v>-168.17287692269656</v>
      </c>
      <c r="BE41" s="39">
        <v>-177.45272259591275</v>
      </c>
      <c r="BF41" s="39">
        <v>-196.59995768965928</v>
      </c>
      <c r="BG41" s="39">
        <v>-195.51382985767304</v>
      </c>
      <c r="BH41" s="39">
        <v>-181.88984714817434</v>
      </c>
      <c r="BI41" s="39">
        <v>-165.95548799559128</v>
      </c>
      <c r="BJ41" s="39">
        <v>-175.587231140933</v>
      </c>
      <c r="BK41" s="39">
        <v>-192.8502805071148</v>
      </c>
      <c r="BL41" s="39">
        <v>-235.86026785644299</v>
      </c>
      <c r="BM41" s="39">
        <v>-419.99537892940407</v>
      </c>
      <c r="BN41" s="39">
        <v>-319.0424935242163</v>
      </c>
      <c r="BO41" s="39">
        <v>-310.86562216053608</v>
      </c>
      <c r="BP41" s="39">
        <v>-304.31211346474083</v>
      </c>
      <c r="BQ41" s="39">
        <v>-296.97273908390889</v>
      </c>
      <c r="BR41" s="39">
        <v>-306.29157254194433</v>
      </c>
      <c r="BS41" s="39">
        <v>-320.43100329925437</v>
      </c>
      <c r="BT41" s="39">
        <v>-312.64679844699731</v>
      </c>
      <c r="BU41" s="39">
        <v>-310.15695888080609</v>
      </c>
      <c r="BV41" s="39">
        <v>-273.57478544987043</v>
      </c>
      <c r="BW41" s="39">
        <v>-275.59719100860821</v>
      </c>
    </row>
    <row r="42" spans="3:75" ht="16.5" customHeight="1">
      <c r="C42" s="38" t="s">
        <v>25</v>
      </c>
      <c r="D42" s="39" t="s">
        <v>1</v>
      </c>
      <c r="E42" s="39">
        <v>11737.095983287392</v>
      </c>
      <c r="F42" s="39">
        <v>3126.1767726390535</v>
      </c>
      <c r="G42" s="39">
        <v>1212.1874308823171</v>
      </c>
      <c r="H42" s="40"/>
      <c r="I42" s="39"/>
      <c r="J42" s="39">
        <v>0</v>
      </c>
      <c r="K42" s="39">
        <v>0</v>
      </c>
      <c r="L42" s="39">
        <v>0</v>
      </c>
      <c r="M42" s="39">
        <v>0</v>
      </c>
      <c r="N42" s="39">
        <v>992.99467857142736</v>
      </c>
      <c r="O42" s="39">
        <v>5736.630000000001</v>
      </c>
      <c r="P42" s="39">
        <v>3027.6719924957952</v>
      </c>
      <c r="Q42" s="39">
        <v>1979.799312220166</v>
      </c>
      <c r="R42" s="39">
        <v>1112.7198080057251</v>
      </c>
      <c r="S42" s="39">
        <v>919.43603000242001</v>
      </c>
      <c r="T42" s="39">
        <v>634.84404757605444</v>
      </c>
      <c r="U42" s="39">
        <v>459.17688705484761</v>
      </c>
      <c r="V42" s="39">
        <v>342.28046191871908</v>
      </c>
      <c r="W42" s="39">
        <v>373.43258331867764</v>
      </c>
      <c r="X42" s="39">
        <v>289.83150488993306</v>
      </c>
      <c r="Y42" s="39">
        <v>206.64288075498371</v>
      </c>
      <c r="Z42" s="40"/>
      <c r="AA42" s="39"/>
      <c r="AB42" s="39">
        <v>0</v>
      </c>
      <c r="AC42" s="39">
        <v>0</v>
      </c>
      <c r="AD42" s="39">
        <v>0</v>
      </c>
      <c r="AE42" s="39">
        <v>0</v>
      </c>
      <c r="AF42" s="39">
        <v>0</v>
      </c>
      <c r="AG42" s="39">
        <v>0</v>
      </c>
      <c r="AH42" s="39">
        <v>0</v>
      </c>
      <c r="AI42" s="39">
        <v>0</v>
      </c>
      <c r="AJ42" s="39">
        <v>0</v>
      </c>
      <c r="AK42" s="39">
        <v>0</v>
      </c>
      <c r="AL42" s="39">
        <v>0</v>
      </c>
      <c r="AM42" s="39">
        <v>0</v>
      </c>
      <c r="AN42" s="39">
        <v>-119.18400000000065</v>
      </c>
      <c r="AO42" s="39">
        <v>-41.509321428572548</v>
      </c>
      <c r="AP42" s="39">
        <v>1153.6880000000006</v>
      </c>
      <c r="AQ42" s="39">
        <v>2160.4659999999999</v>
      </c>
      <c r="AR42" s="39">
        <v>1971.922</v>
      </c>
      <c r="AS42" s="39">
        <v>1604.2420000000011</v>
      </c>
      <c r="AT42" s="39">
        <v>1240.3530000000001</v>
      </c>
      <c r="AU42" s="39">
        <v>954.99545275255514</v>
      </c>
      <c r="AV42" s="39">
        <v>832.32353974323996</v>
      </c>
      <c r="AW42" s="39">
        <v>849.22777038253344</v>
      </c>
      <c r="AX42" s="39">
        <v>645.25534795819203</v>
      </c>
      <c r="AY42" s="39">
        <v>485.31619387944329</v>
      </c>
      <c r="AZ42" s="39">
        <v>388.31923783334196</v>
      </c>
      <c r="BA42" s="39">
        <v>344.57658299483001</v>
      </c>
      <c r="BB42" s="39">
        <v>379.82398717755177</v>
      </c>
      <c r="BC42" s="39">
        <v>335.71678570310132</v>
      </c>
      <c r="BD42" s="39">
        <v>309.18092251950247</v>
      </c>
      <c r="BE42" s="39">
        <v>274.53832177981758</v>
      </c>
      <c r="BF42" s="39">
        <v>239.00704249286537</v>
      </c>
      <c r="BG42" s="39">
        <v>213.37087756539177</v>
      </c>
      <c r="BH42" s="39">
        <v>182.46612751779639</v>
      </c>
      <c r="BI42" s="39">
        <v>189.55129315039494</v>
      </c>
      <c r="BJ42" s="39">
        <v>149.96177662250693</v>
      </c>
      <c r="BK42" s="39">
        <v>119.66381728194665</v>
      </c>
      <c r="BL42" s="39">
        <v>105.36467203678285</v>
      </c>
      <c r="BM42" s="39">
        <v>106.84956654179905</v>
      </c>
      <c r="BN42" s="39">
        <v>130.06622334013491</v>
      </c>
      <c r="BO42" s="39">
        <v>127.64717675778957</v>
      </c>
      <c r="BP42" s="39">
        <v>127.54509344488588</v>
      </c>
      <c r="BQ42" s="39">
        <v>118.2403131160022</v>
      </c>
      <c r="BR42" s="39">
        <v>107.30999273833095</v>
      </c>
      <c r="BS42" s="39">
        <v>97.93363322730238</v>
      </c>
      <c r="BT42" s="39">
        <v>84.587878924300639</v>
      </c>
      <c r="BU42" s="39">
        <v>86.506287034726938</v>
      </c>
      <c r="BV42" s="39">
        <v>67.029675519969715</v>
      </c>
      <c r="BW42" s="39">
        <v>53.106918200289329</v>
      </c>
    </row>
    <row r="43" spans="3:75" ht="16.5" customHeight="1">
      <c r="C43" s="37" t="s">
        <v>177</v>
      </c>
      <c r="D43" s="41" t="s">
        <v>1</v>
      </c>
      <c r="E43" s="41">
        <v>1829.2572542728035</v>
      </c>
      <c r="F43" s="41">
        <v>737.94305307790046</v>
      </c>
      <c r="G43" s="41">
        <v>403.73928665429548</v>
      </c>
      <c r="H43" s="42"/>
      <c r="I43" s="41"/>
      <c r="J43" s="41">
        <v>0</v>
      </c>
      <c r="K43" s="41">
        <v>0</v>
      </c>
      <c r="L43" s="41">
        <v>0</v>
      </c>
      <c r="M43" s="41">
        <v>0</v>
      </c>
      <c r="N43" s="41">
        <v>131.14045319392801</v>
      </c>
      <c r="O43" s="41">
        <v>879.67917508999426</v>
      </c>
      <c r="P43" s="41">
        <v>490.60309446428028</v>
      </c>
      <c r="Q43" s="41">
        <v>327.83453152460072</v>
      </c>
      <c r="R43" s="41">
        <v>206.00509799150461</v>
      </c>
      <c r="S43" s="41">
        <v>236.04948763424795</v>
      </c>
      <c r="T43" s="41">
        <v>171.61248981058498</v>
      </c>
      <c r="U43" s="41">
        <v>124.27597764156224</v>
      </c>
      <c r="V43" s="41">
        <v>94.76563938817219</v>
      </c>
      <c r="W43" s="41">
        <v>129.29104768379102</v>
      </c>
      <c r="X43" s="41">
        <v>102.65593780440258</v>
      </c>
      <c r="Y43" s="41">
        <v>77.026661777929917</v>
      </c>
      <c r="Z43" s="42"/>
      <c r="AA43" s="41"/>
      <c r="AB43" s="41">
        <v>0</v>
      </c>
      <c r="AC43" s="41">
        <v>0</v>
      </c>
      <c r="AD43" s="41">
        <v>0</v>
      </c>
      <c r="AE43" s="41">
        <v>0</v>
      </c>
      <c r="AF43" s="41">
        <v>0</v>
      </c>
      <c r="AG43" s="41">
        <v>0</v>
      </c>
      <c r="AH43" s="41">
        <v>0</v>
      </c>
      <c r="AI43" s="41">
        <v>0</v>
      </c>
      <c r="AJ43" s="41">
        <v>0</v>
      </c>
      <c r="AK43" s="41">
        <v>0</v>
      </c>
      <c r="AL43" s="41">
        <v>0</v>
      </c>
      <c r="AM43" s="41">
        <v>0</v>
      </c>
      <c r="AN43" s="41">
        <v>-15.41110065000035</v>
      </c>
      <c r="AO43" s="41">
        <v>-10.076642106071915</v>
      </c>
      <c r="AP43" s="41">
        <v>156.62819595000047</v>
      </c>
      <c r="AQ43" s="41">
        <v>303.14261806999804</v>
      </c>
      <c r="AR43" s="41">
        <v>311.24779709999802</v>
      </c>
      <c r="AS43" s="41">
        <v>265.28875991999803</v>
      </c>
      <c r="AT43" s="41">
        <v>192.66434511999881</v>
      </c>
      <c r="AU43" s="41">
        <v>155.35740115230237</v>
      </c>
      <c r="AV43" s="41">
        <v>142.58134819197915</v>
      </c>
      <c r="AW43" s="41">
        <v>150.85842430443685</v>
      </c>
      <c r="AX43" s="41">
        <v>103.8264636894732</v>
      </c>
      <c r="AY43" s="41">
        <v>73.149643530690497</v>
      </c>
      <c r="AZ43" s="41">
        <v>62.342365145390545</v>
      </c>
      <c r="BA43" s="41">
        <v>62.231319609178769</v>
      </c>
      <c r="BB43" s="41">
        <v>81.431413236935441</v>
      </c>
      <c r="BC43" s="41">
        <v>80.64588111093434</v>
      </c>
      <c r="BD43" s="41">
        <v>80.850467808005419</v>
      </c>
      <c r="BE43" s="41">
        <v>74.553138715308137</v>
      </c>
      <c r="BF43" s="41">
        <v>63.49007584351881</v>
      </c>
      <c r="BG43" s="41">
        <v>56.560129317211306</v>
      </c>
      <c r="BH43" s="41">
        <v>51.562284649854973</v>
      </c>
      <c r="BI43" s="41">
        <v>55.599672231089073</v>
      </c>
      <c r="BJ43" s="41">
        <v>39.67416429635847</v>
      </c>
      <c r="BK43" s="41">
        <v>29.00214111411475</v>
      </c>
      <c r="BL43" s="41">
        <v>26.493438125812958</v>
      </c>
      <c r="BM43" s="41">
        <v>28.48414072056849</v>
      </c>
      <c r="BN43" s="41">
        <v>39.788060541790855</v>
      </c>
      <c r="BO43" s="41">
        <v>41.915784844896621</v>
      </c>
      <c r="BP43" s="41">
        <v>44.73375255441573</v>
      </c>
      <c r="BQ43" s="41">
        <v>42.6415102844785</v>
      </c>
      <c r="BR43" s="41">
        <v>37.160208787824729</v>
      </c>
      <c r="BS43" s="41">
        <v>33.779494112007399</v>
      </c>
      <c r="BT43" s="41">
        <v>31.71623490457057</v>
      </c>
      <c r="BU43" s="41">
        <v>34.401825373362783</v>
      </c>
      <c r="BV43" s="41">
        <v>24.57555619176577</v>
      </c>
      <c r="BW43" s="41">
        <v>18.049280212801165</v>
      </c>
    </row>
    <row r="44" spans="3:75" ht="16.5" customHeight="1">
      <c r="C44" s="37" t="s">
        <v>178</v>
      </c>
      <c r="D44" s="41" t="s">
        <v>1</v>
      </c>
      <c r="E44" s="35">
        <v>0.44796646521599143</v>
      </c>
      <c r="F44" s="35">
        <v>0.18071473558234921</v>
      </c>
      <c r="G44" s="35">
        <v>9.8871638031715642E-2</v>
      </c>
      <c r="H44" s="42"/>
      <c r="I44" s="41"/>
      <c r="J44" s="41"/>
      <c r="K44" s="41"/>
      <c r="L44" s="41"/>
      <c r="M44" s="41"/>
      <c r="N44" s="35">
        <v>0.16621433236737546</v>
      </c>
      <c r="O44" s="35">
        <v>0.72256776603012529</v>
      </c>
      <c r="P44" s="35">
        <v>0.42332511373216714</v>
      </c>
      <c r="Q44" s="35">
        <v>0.35707043765632357</v>
      </c>
      <c r="R44" s="35">
        <v>0.26110173476599752</v>
      </c>
      <c r="S44" s="35">
        <v>0.19389085905663864</v>
      </c>
      <c r="T44" s="35">
        <v>0.14807871696417843</v>
      </c>
      <c r="U44" s="35">
        <v>0.13535876626623813</v>
      </c>
      <c r="V44" s="35">
        <v>0.12011097337737286</v>
      </c>
      <c r="W44" s="35">
        <v>0.10619956245186084</v>
      </c>
      <c r="X44" s="35">
        <v>8.8578398784427151E-2</v>
      </c>
      <c r="Y44" s="35">
        <v>8.3895810805357907E-2</v>
      </c>
      <c r="Z44" s="42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35">
        <v>-7.2498311804382584E-2</v>
      </c>
      <c r="AO44" s="35">
        <v>-4.2496770573884193E-2</v>
      </c>
      <c r="AP44" s="35">
        <v>0.46162606231767522</v>
      </c>
      <c r="AQ44" s="35">
        <v>0.80044793999591601</v>
      </c>
      <c r="AR44" s="35">
        <v>0.75119167896642036</v>
      </c>
      <c r="AS44" s="35">
        <v>0.62512092671993347</v>
      </c>
      <c r="AT44" s="35">
        <v>0.46880923623390763</v>
      </c>
      <c r="AU44" s="35">
        <v>0.39224448629957898</v>
      </c>
      <c r="AV44" s="35">
        <v>0.40518814475127468</v>
      </c>
      <c r="AW44" s="35">
        <v>0.38283971747124973</v>
      </c>
      <c r="AX44" s="35">
        <v>0.35052952871243648</v>
      </c>
      <c r="AY44" s="35">
        <v>0.32101083285372756</v>
      </c>
      <c r="AZ44" s="35">
        <v>0.29327666657819756</v>
      </c>
      <c r="BA44" s="35">
        <v>0.26245152741385419</v>
      </c>
      <c r="BB44" s="35">
        <v>0.24000061044902696</v>
      </c>
      <c r="BC44" s="35">
        <v>0.21294541102596529</v>
      </c>
      <c r="BD44" s="35">
        <v>0.1951313365871096</v>
      </c>
      <c r="BE44" s="35">
        <v>0.17567546841278744</v>
      </c>
      <c r="BF44" s="35">
        <v>0.15449010010697253</v>
      </c>
      <c r="BG44" s="35">
        <v>0.14280233001141782</v>
      </c>
      <c r="BH44" s="35">
        <v>0.14652987029047576</v>
      </c>
      <c r="BI44" s="35">
        <v>0.14109760794988099</v>
      </c>
      <c r="BJ44" s="35">
        <v>0.13394432997791017</v>
      </c>
      <c r="BK44" s="35">
        <v>0.12727336763681188</v>
      </c>
      <c r="BL44" s="35">
        <v>0.12463285923807535</v>
      </c>
      <c r="BM44" s="35">
        <v>0.12012771521048923</v>
      </c>
      <c r="BN44" s="35">
        <v>0.11726627893375877</v>
      </c>
      <c r="BO44" s="35">
        <v>0.11067861010774226</v>
      </c>
      <c r="BP44" s="35">
        <v>0.10796421051302652</v>
      </c>
      <c r="BQ44" s="35">
        <v>0.10047956963502462</v>
      </c>
      <c r="BR44" s="35">
        <v>9.0421759611318583E-2</v>
      </c>
      <c r="BS44" s="35">
        <v>8.5286057935757609E-2</v>
      </c>
      <c r="BT44" s="35">
        <v>9.0131300779785317E-2</v>
      </c>
      <c r="BU44" s="35">
        <v>8.7302947562644853E-2</v>
      </c>
      <c r="BV44" s="35">
        <v>8.2969773058148191E-2</v>
      </c>
      <c r="BW44" s="35">
        <v>7.9207692530869039E-2</v>
      </c>
    </row>
    <row r="45" spans="3:75" ht="16.5" customHeight="1">
      <c r="C45" s="37" t="s">
        <v>20</v>
      </c>
      <c r="D45" s="43" t="s">
        <v>1</v>
      </c>
      <c r="E45" s="43">
        <v>0.20676818821579207</v>
      </c>
      <c r="F45" s="43">
        <v>7.4505316442535996E-2</v>
      </c>
      <c r="G45" s="43">
        <v>4.9064898824493608E-2</v>
      </c>
      <c r="H45" s="44"/>
      <c r="I45" s="43"/>
      <c r="J45" s="43">
        <v>0</v>
      </c>
      <c r="K45" s="43">
        <v>0</v>
      </c>
      <c r="L45" s="43">
        <v>0</v>
      </c>
      <c r="M45" s="43">
        <v>0</v>
      </c>
      <c r="N45" s="43">
        <v>7.1320300148130622E-2</v>
      </c>
      <c r="O45" s="43">
        <v>0.40864284427495207</v>
      </c>
      <c r="P45" s="43">
        <v>0.2073040421099514</v>
      </c>
      <c r="Q45" s="43">
        <v>0.13889321088000373</v>
      </c>
      <c r="R45" s="43">
        <v>8.979495832887141E-2</v>
      </c>
      <c r="S45" s="43">
        <v>8.7606031003788831E-2</v>
      </c>
      <c r="T45" s="43">
        <v>7.0061797522011582E-2</v>
      </c>
      <c r="U45" s="43">
        <v>5.2687604629592766E-2</v>
      </c>
      <c r="V45" s="43">
        <v>4.9811689362732059E-2</v>
      </c>
      <c r="W45" s="43">
        <v>5.8373816818954039E-2</v>
      </c>
      <c r="X45" s="43">
        <v>5.0320234366307948E-2</v>
      </c>
      <c r="Y45" s="43">
        <v>3.7787304817224809E-2</v>
      </c>
      <c r="Z45" s="44"/>
      <c r="AA45" s="43"/>
      <c r="AB45" s="43">
        <v>0</v>
      </c>
      <c r="AC45" s="43">
        <v>0</v>
      </c>
      <c r="AD45" s="43">
        <v>0</v>
      </c>
      <c r="AE45" s="43">
        <v>0</v>
      </c>
      <c r="AF45" s="43">
        <v>0</v>
      </c>
      <c r="AG45" s="43">
        <v>0</v>
      </c>
      <c r="AH45" s="43">
        <v>0</v>
      </c>
      <c r="AI45" s="43">
        <v>0</v>
      </c>
      <c r="AJ45" s="43">
        <v>0</v>
      </c>
      <c r="AK45" s="43">
        <v>0</v>
      </c>
      <c r="AL45" s="43">
        <v>0</v>
      </c>
      <c r="AM45" s="43">
        <v>0</v>
      </c>
      <c r="AN45" s="43">
        <v>-2.5168867337616974E-2</v>
      </c>
      <c r="AO45" s="43">
        <v>-9.3637743527131834E-3</v>
      </c>
      <c r="AP45" s="43">
        <v>0.24264226015298185</v>
      </c>
      <c r="AQ45" s="43">
        <v>0.46695109958394121</v>
      </c>
      <c r="AR45" s="43">
        <v>0.41262843620401135</v>
      </c>
      <c r="AS45" s="43">
        <v>0.34629633227344675</v>
      </c>
      <c r="AT45" s="43">
        <v>0.25924688892990144</v>
      </c>
      <c r="AU45" s="43">
        <v>0.18876819112169563</v>
      </c>
      <c r="AV45" s="43">
        <v>0.17247985630528123</v>
      </c>
      <c r="AW45" s="43">
        <v>0.17221850091118274</v>
      </c>
      <c r="AX45" s="43">
        <v>0.13900416535062005</v>
      </c>
      <c r="AY45" s="43">
        <v>0.10418990768128167</v>
      </c>
      <c r="AZ45" s="43">
        <v>8.7969326940856629E-2</v>
      </c>
      <c r="BA45" s="43">
        <v>8.732752785867276E-2</v>
      </c>
      <c r="BB45" s="43">
        <v>9.4877082891194564E-2</v>
      </c>
      <c r="BC45" s="43">
        <v>9.1789835314492807E-2</v>
      </c>
      <c r="BD45" s="43">
        <v>8.6636200007318753E-2</v>
      </c>
      <c r="BE45" s="43">
        <v>8.4593733603296695E-2</v>
      </c>
      <c r="BF45" s="43">
        <v>7.6823995512708132E-2</v>
      </c>
      <c r="BG45" s="43">
        <v>7.0783048566152806E-2</v>
      </c>
      <c r="BH45" s="43">
        <v>6.2429738997870632E-2</v>
      </c>
      <c r="BI45" s="43">
        <v>6.13978201701465E-2</v>
      </c>
      <c r="BJ45" s="43">
        <v>5.3184752106516298E-2</v>
      </c>
      <c r="BK45" s="43">
        <v>4.2924905717956485E-2</v>
      </c>
      <c r="BL45" s="43">
        <v>4.3850384998368852E-2</v>
      </c>
      <c r="BM45" s="43">
        <v>7.3324021232037795E-2</v>
      </c>
      <c r="BN45" s="43">
        <v>6.7432421029540945E-2</v>
      </c>
      <c r="BO45" s="43">
        <v>7.1901630332533495E-2</v>
      </c>
      <c r="BP45" s="43">
        <v>6.9358260518351145E-2</v>
      </c>
      <c r="BQ45" s="43">
        <v>7.0928828781203102E-2</v>
      </c>
      <c r="BR45" s="43">
        <v>6.6909870379856184E-2</v>
      </c>
      <c r="BS45" s="43">
        <v>6.6269594454102521E-2</v>
      </c>
      <c r="BT45" s="43">
        <v>6.0506261056626931E-2</v>
      </c>
      <c r="BU45" s="43">
        <v>6.1330089126051868E-2</v>
      </c>
      <c r="BV45" s="43">
        <v>4.8652757845402461E-2</v>
      </c>
      <c r="BW45" s="43">
        <v>3.8104614062653475E-2</v>
      </c>
    </row>
    <row r="46" spans="3:75" ht="16.5" customHeight="1">
      <c r="C46" s="37" t="s">
        <v>21</v>
      </c>
      <c r="D46" s="41" t="s">
        <v>1</v>
      </c>
      <c r="E46" s="41">
        <v>20.668032243369268</v>
      </c>
      <c r="F46" s="41">
        <v>11.648548626709001</v>
      </c>
      <c r="G46" s="41">
        <v>7.6290168231024751</v>
      </c>
      <c r="H46" s="42"/>
      <c r="I46" s="41"/>
      <c r="J46" s="41">
        <v>0</v>
      </c>
      <c r="K46" s="41">
        <v>0</v>
      </c>
      <c r="L46" s="41">
        <v>0</v>
      </c>
      <c r="M46" s="41">
        <v>0</v>
      </c>
      <c r="N46" s="41">
        <v>4.3381969343337943</v>
      </c>
      <c r="O46" s="41">
        <v>43.106089503338737</v>
      </c>
      <c r="P46" s="41">
        <v>20.0228873014687</v>
      </c>
      <c r="Q46" s="41">
        <v>17.440468778791356</v>
      </c>
      <c r="R46" s="41">
        <v>13.960164142515751</v>
      </c>
      <c r="S46" s="41">
        <v>13.641191782029935</v>
      </c>
      <c r="T46" s="41">
        <v>10.470907605491533</v>
      </c>
      <c r="U46" s="41">
        <v>9.3022918550222471</v>
      </c>
      <c r="V46" s="41">
        <v>8.1291075192113169</v>
      </c>
      <c r="W46" s="41">
        <v>8.6665966118483198</v>
      </c>
      <c r="X46" s="41">
        <v>7.1156711226171154</v>
      </c>
      <c r="Y46" s="41">
        <v>6.6130812839708142</v>
      </c>
      <c r="Z46" s="42"/>
      <c r="AA46" s="41"/>
      <c r="AB46" s="41">
        <v>0</v>
      </c>
      <c r="AC46" s="41">
        <v>0</v>
      </c>
      <c r="AD46" s="41">
        <v>0</v>
      </c>
      <c r="AE46" s="41">
        <v>0</v>
      </c>
      <c r="AF46" s="41">
        <v>0</v>
      </c>
      <c r="AG46" s="41">
        <v>0</v>
      </c>
      <c r="AH46" s="41">
        <v>0</v>
      </c>
      <c r="AI46" s="41">
        <v>0</v>
      </c>
      <c r="AJ46" s="41">
        <v>0</v>
      </c>
      <c r="AK46" s="41">
        <v>0</v>
      </c>
      <c r="AL46" s="41">
        <v>0</v>
      </c>
      <c r="AM46" s="41">
        <v>0</v>
      </c>
      <c r="AN46" s="41">
        <v>-1.702695430849829</v>
      </c>
      <c r="AO46" s="41">
        <v>-2.4537102638385448</v>
      </c>
      <c r="AP46" s="41">
        <v>15.227264753992813</v>
      </c>
      <c r="AQ46" s="41">
        <v>47.078001880282969</v>
      </c>
      <c r="AR46" s="41">
        <v>49.578346918941506</v>
      </c>
      <c r="AS46" s="41">
        <v>36.874666400570604</v>
      </c>
      <c r="AT46" s="41">
        <v>20.773497449374318</v>
      </c>
      <c r="AU46" s="41">
        <v>18.303297685839141</v>
      </c>
      <c r="AV46" s="41">
        <v>20.994418854454707</v>
      </c>
      <c r="AW46" s="41">
        <v>20.371990878388658</v>
      </c>
      <c r="AX46" s="41">
        <v>16.462280240302064</v>
      </c>
      <c r="AY46" s="41">
        <v>13.92190454589057</v>
      </c>
      <c r="AZ46" s="41">
        <v>13.72808470791071</v>
      </c>
      <c r="BA46" s="41">
        <v>13.707797826271872</v>
      </c>
      <c r="BB46" s="41">
        <v>14.66485157682223</v>
      </c>
      <c r="BC46" s="41">
        <v>14.251289728935362</v>
      </c>
      <c r="BD46" s="41">
        <v>13.974013041240156</v>
      </c>
      <c r="BE46" s="41">
        <v>12.837848278184495</v>
      </c>
      <c r="BF46" s="41">
        <v>10.867079468055778</v>
      </c>
      <c r="BG46" s="41">
        <v>9.9101436939057379</v>
      </c>
      <c r="BH46" s="41">
        <v>10.639294113658693</v>
      </c>
      <c r="BI46" s="41">
        <v>10.540167010563962</v>
      </c>
      <c r="BJ46" s="41">
        <v>8.9998661753930946</v>
      </c>
      <c r="BK46" s="41">
        <v>7.8273226790603303</v>
      </c>
      <c r="BL46" s="41">
        <v>7.7645968738898006</v>
      </c>
      <c r="BM46" s="41">
        <v>7.8487840834366835</v>
      </c>
      <c r="BN46" s="41">
        <v>8.641156667238306</v>
      </c>
      <c r="BO46" s="41">
        <v>8.6646163328584151</v>
      </c>
      <c r="BP46" s="41">
        <v>8.9287823372782071</v>
      </c>
      <c r="BQ46" s="41">
        <v>8.4262649910843237</v>
      </c>
      <c r="BR46" s="41">
        <v>7.2433588050763547</v>
      </c>
      <c r="BS46" s="41">
        <v>6.7272169597319618</v>
      </c>
      <c r="BT46" s="41">
        <v>7.4036241171681212</v>
      </c>
      <c r="BU46" s="41">
        <v>7.4263356447471836</v>
      </c>
      <c r="BV46" s="41">
        <v>6.4146669211984602</v>
      </c>
      <c r="BW46" s="41">
        <v>5.6470848681192365</v>
      </c>
    </row>
    <row r="47" spans="3:75" ht="16.5" customHeight="1">
      <c r="C47" s="37" t="s">
        <v>22</v>
      </c>
      <c r="D47" s="41" t="s">
        <v>1</v>
      </c>
      <c r="E47" s="41">
        <v>32.306433566686273</v>
      </c>
      <c r="F47" s="41">
        <v>15.010230595199111</v>
      </c>
      <c r="G47" s="41">
        <v>10.05509622026063</v>
      </c>
      <c r="H47" s="42"/>
      <c r="I47" s="41"/>
      <c r="J47" s="41">
        <v>0</v>
      </c>
      <c r="K47" s="41">
        <v>0</v>
      </c>
      <c r="L47" s="41">
        <v>0</v>
      </c>
      <c r="M47" s="41">
        <v>0</v>
      </c>
      <c r="N47" s="41">
        <v>9.4189593209185176</v>
      </c>
      <c r="O47" s="41">
        <v>62.663026926648364</v>
      </c>
      <c r="P47" s="41">
        <v>33.945201543598436</v>
      </c>
      <c r="Q47" s="41">
        <v>23.024837983075884</v>
      </c>
      <c r="R47" s="41">
        <v>15.674418473042358</v>
      </c>
      <c r="S47" s="41">
        <v>19.179464612519169</v>
      </c>
      <c r="T47" s="41">
        <v>14.74113298682461</v>
      </c>
      <c r="U47" s="41">
        <v>10.762350738411556</v>
      </c>
      <c r="V47" s="41">
        <v>9.1974960473432361</v>
      </c>
      <c r="W47" s="41">
        <v>12.76600330615733</v>
      </c>
      <c r="X47" s="41">
        <v>10.472188058532026</v>
      </c>
      <c r="Y47" s="41">
        <v>7.7855107983051042</v>
      </c>
      <c r="Z47" s="42"/>
      <c r="AA47" s="41"/>
      <c r="AB47" s="41">
        <v>0</v>
      </c>
      <c r="AC47" s="41">
        <v>0</v>
      </c>
      <c r="AD47" s="41">
        <v>0</v>
      </c>
      <c r="AE47" s="41">
        <v>0</v>
      </c>
      <c r="AF47" s="41">
        <v>0</v>
      </c>
      <c r="AG47" s="41">
        <v>0</v>
      </c>
      <c r="AH47" s="41">
        <v>0</v>
      </c>
      <c r="AI47" s="41">
        <v>0</v>
      </c>
      <c r="AJ47" s="41">
        <v>0</v>
      </c>
      <c r="AK47" s="41">
        <v>0</v>
      </c>
      <c r="AL47" s="41">
        <v>0</v>
      </c>
      <c r="AM47" s="41">
        <v>0</v>
      </c>
      <c r="AN47" s="41">
        <v>-3.2544632483094915</v>
      </c>
      <c r="AO47" s="41">
        <v>-2.2731135963441034</v>
      </c>
      <c r="AP47" s="41">
        <v>32.941852102988157</v>
      </c>
      <c r="AQ47" s="41">
        <v>65.519558668611452</v>
      </c>
      <c r="AR47" s="41">
        <v>65.129194658468037</v>
      </c>
      <c r="AS47" s="41">
        <v>57.266001359935849</v>
      </c>
      <c r="AT47" s="41">
        <v>40.268884809466762</v>
      </c>
      <c r="AU47" s="41">
        <v>31.377760649822122</v>
      </c>
      <c r="AV47" s="41">
        <v>30.04333929599553</v>
      </c>
      <c r="AW47" s="41">
        <v>30.957128330958604</v>
      </c>
      <c r="AX47" s="41">
        <v>22.389291896556685</v>
      </c>
      <c r="AY47" s="41">
        <v>15.522298180907107</v>
      </c>
      <c r="AZ47" s="41">
        <v>13.655750962075235</v>
      </c>
      <c r="BA47" s="41">
        <v>14.863187828402232</v>
      </c>
      <c r="BB47" s="41">
        <v>18.562525680825544</v>
      </c>
      <c r="BC47" s="41">
        <v>19.399265473609525</v>
      </c>
      <c r="BD47" s="41">
        <v>19.290334977191307</v>
      </c>
      <c r="BE47" s="41">
        <v>18.879163623423977</v>
      </c>
      <c r="BF47" s="41">
        <v>16.136616670506143</v>
      </c>
      <c r="BG47" s="41">
        <v>14.546732341211509</v>
      </c>
      <c r="BH47" s="41">
        <v>13.514612507302843</v>
      </c>
      <c r="BI47" s="41">
        <v>13.923809526178331</v>
      </c>
      <c r="BJ47" s="41">
        <v>10.589372507257863</v>
      </c>
      <c r="BK47" s="41">
        <v>7.6752607362794194</v>
      </c>
      <c r="BL47" s="41">
        <v>7.5258384315631233</v>
      </c>
      <c r="BM47" s="41">
        <v>11.129526597294429</v>
      </c>
      <c r="BN47" s="41">
        <v>12.511211108448549</v>
      </c>
      <c r="BO47" s="41">
        <v>13.946921273727938</v>
      </c>
      <c r="BP47" s="41">
        <v>14.293980209004417</v>
      </c>
      <c r="BQ47" s="41">
        <v>14.512988694930172</v>
      </c>
      <c r="BR47" s="41">
        <v>12.766920694373695</v>
      </c>
      <c r="BS47" s="41">
        <v>12.101779336292978</v>
      </c>
      <c r="BT47" s="41">
        <v>11.495573752714662</v>
      </c>
      <c r="BU47" s="41">
        <v>12.05144851880668</v>
      </c>
      <c r="BV47" s="41">
        <v>8.787519665032498</v>
      </c>
      <c r="BW47" s="41">
        <v>6.3103407871927928</v>
      </c>
    </row>
    <row r="48" spans="3:75">
      <c r="D48" s="32"/>
      <c r="E48" s="32"/>
      <c r="F48" s="32"/>
      <c r="G48" s="32"/>
      <c r="H48" s="45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45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</row>
    <row r="49" spans="2:75" ht="15.6">
      <c r="B49" s="16" t="s">
        <v>27</v>
      </c>
      <c r="C49" s="16"/>
      <c r="D49" s="17" t="s">
        <v>28</v>
      </c>
      <c r="E49" s="17" t="s">
        <v>29</v>
      </c>
      <c r="F49" s="17" t="s">
        <v>30</v>
      </c>
      <c r="G49" s="17" t="s">
        <v>31</v>
      </c>
      <c r="H49" s="97"/>
      <c r="I49" s="97"/>
      <c r="J49" s="97"/>
      <c r="K49" s="97"/>
      <c r="L49" s="97"/>
      <c r="M49" s="97"/>
      <c r="N49" s="97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</row>
    <row r="50" spans="2:75" ht="16.5" customHeight="1">
      <c r="C50" s="27" t="s">
        <v>32</v>
      </c>
      <c r="D50" s="21">
        <v>4157.0364742607808</v>
      </c>
      <c r="E50" s="21">
        <v>3072.6495514699882</v>
      </c>
      <c r="F50" s="21">
        <v>2822.9769681392781</v>
      </c>
      <c r="G50" s="21">
        <v>3563.5240252298008</v>
      </c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</row>
    <row r="51" spans="2:75" ht="16.5" customHeight="1">
      <c r="C51" s="27" t="s">
        <v>33</v>
      </c>
      <c r="D51" s="46" t="s">
        <v>1</v>
      </c>
      <c r="E51" s="46">
        <v>1084.3869227907926</v>
      </c>
      <c r="F51" s="46">
        <v>1334.0595061215026</v>
      </c>
      <c r="G51" s="46">
        <v>593.51244903097995</v>
      </c>
      <c r="H51" s="98"/>
      <c r="I51" s="98"/>
      <c r="J51" s="98"/>
      <c r="K51" s="98"/>
      <c r="L51" s="98"/>
      <c r="M51" s="98"/>
      <c r="N51" s="98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</row>
    <row r="52" spans="2:75" ht="16.5" customHeight="1">
      <c r="B52" s="47"/>
      <c r="C52" s="47" t="s">
        <v>34</v>
      </c>
      <c r="D52" s="48" t="s">
        <v>1</v>
      </c>
      <c r="E52" s="49">
        <v>0.26085576335570215</v>
      </c>
      <c r="F52" s="49">
        <v>0.32091599734128623</v>
      </c>
      <c r="G52" s="49">
        <v>0.142772971251478</v>
      </c>
      <c r="H52" s="99"/>
      <c r="I52" s="99"/>
      <c r="J52" s="99"/>
      <c r="K52" s="99"/>
      <c r="L52" s="99"/>
      <c r="M52" s="99"/>
      <c r="N52" s="99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</row>
    <row r="53" spans="2:75">
      <c r="B53" s="27" t="s">
        <v>35</v>
      </c>
    </row>
    <row r="54" spans="2:75">
      <c r="B54" s="27" t="s">
        <v>36</v>
      </c>
      <c r="E54" s="51"/>
    </row>
    <row r="55" spans="2:75">
      <c r="B55" s="27" t="s">
        <v>37</v>
      </c>
    </row>
    <row r="56" spans="2:75">
      <c r="B56" s="27" t="s">
        <v>38</v>
      </c>
    </row>
  </sheetData>
  <mergeCells count="3">
    <mergeCell ref="H49:N49"/>
    <mergeCell ref="H51:N51"/>
    <mergeCell ref="H52:N5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16C52-102F-4B9D-87CF-B8007415612B}">
  <sheetPr>
    <tabColor theme="7"/>
  </sheetPr>
  <dimension ref="A1:CA56"/>
  <sheetViews>
    <sheetView topLeftCell="A8" zoomScale="70" zoomScaleNormal="70" workbookViewId="0">
      <selection activeCell="V33" sqref="V33"/>
    </sheetView>
  </sheetViews>
  <sheetFormatPr defaultColWidth="9.109375" defaultRowHeight="13.8"/>
  <cols>
    <col min="1" max="1" width="5.33203125" style="27" customWidth="1"/>
    <col min="2" max="2" width="4.44140625" style="27" customWidth="1"/>
    <col min="3" max="3" width="33.5546875" style="27" customWidth="1"/>
    <col min="4" max="7" width="11.33203125" style="27" customWidth="1"/>
    <col min="8" max="8" width="4.33203125" style="27" customWidth="1"/>
    <col min="9" max="9" width="2.6640625" style="27" customWidth="1"/>
    <col min="10" max="13" width="0" style="27" hidden="1" customWidth="1"/>
    <col min="14" max="23" width="11.109375" style="27" bestFit="1" customWidth="1"/>
    <col min="24" max="25" width="11.109375" style="27" customWidth="1"/>
    <col min="26" max="27" width="2.44140625" style="27" customWidth="1"/>
    <col min="28" max="39" width="10.88671875" style="27" hidden="1" customWidth="1"/>
    <col min="40" max="40" width="10.88671875" style="27" customWidth="1"/>
    <col min="41" max="42" width="11.109375" style="27" bestFit="1" customWidth="1"/>
    <col min="43" max="45" width="9.44140625" style="27" bestFit="1" customWidth="1"/>
    <col min="46" max="68" width="11.109375" style="27" bestFit="1" customWidth="1"/>
    <col min="69" max="75" width="10.6640625" style="27" customWidth="1"/>
    <col min="76" max="16384" width="9.109375" style="27"/>
  </cols>
  <sheetData>
    <row r="1" spans="1:79" hidden="1">
      <c r="A1" s="1"/>
      <c r="B1" s="1"/>
      <c r="C1" s="1"/>
      <c r="D1" s="2" t="s">
        <v>0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/>
      <c r="Y1" s="3"/>
      <c r="Z1" s="3" t="s">
        <v>1</v>
      </c>
      <c r="AA1" s="3" t="s">
        <v>1</v>
      </c>
      <c r="AB1" s="3" t="s">
        <v>1</v>
      </c>
      <c r="AC1" s="3" t="s">
        <v>1</v>
      </c>
      <c r="AD1" s="3" t="s">
        <v>1</v>
      </c>
      <c r="AE1" s="3" t="s">
        <v>1</v>
      </c>
      <c r="AF1" s="3" t="s">
        <v>1</v>
      </c>
      <c r="AG1" s="3" t="s">
        <v>1</v>
      </c>
      <c r="AH1" s="1" t="s">
        <v>29</v>
      </c>
      <c r="AI1" s="1" t="s">
        <v>29</v>
      </c>
      <c r="AJ1" s="1" t="s">
        <v>29</v>
      </c>
      <c r="AK1" s="1" t="s">
        <v>29</v>
      </c>
      <c r="AL1" s="1" t="s">
        <v>29</v>
      </c>
      <c r="AM1" s="1" t="s">
        <v>29</v>
      </c>
      <c r="AN1" s="1" t="s">
        <v>29</v>
      </c>
      <c r="AO1" s="1" t="s">
        <v>29</v>
      </c>
      <c r="AP1" s="1" t="s">
        <v>29</v>
      </c>
      <c r="AQ1" s="1" t="s">
        <v>29</v>
      </c>
      <c r="AR1" s="1" t="s">
        <v>29</v>
      </c>
      <c r="AS1" s="1" t="s">
        <v>29</v>
      </c>
      <c r="AT1" s="1" t="s">
        <v>30</v>
      </c>
      <c r="AU1" s="1" t="s">
        <v>30</v>
      </c>
      <c r="AV1" s="1" t="s">
        <v>30</v>
      </c>
      <c r="AW1" s="1" t="s">
        <v>30</v>
      </c>
      <c r="AX1" s="1" t="s">
        <v>30</v>
      </c>
      <c r="AY1" s="1" t="s">
        <v>30</v>
      </c>
      <c r="AZ1" s="1" t="s">
        <v>30</v>
      </c>
      <c r="BA1" s="1" t="s">
        <v>30</v>
      </c>
      <c r="BB1" s="1" t="s">
        <v>30</v>
      </c>
      <c r="BC1" s="1" t="s">
        <v>30</v>
      </c>
      <c r="BD1" s="1" t="s">
        <v>30</v>
      </c>
      <c r="BE1" s="1" t="s">
        <v>30</v>
      </c>
      <c r="BF1" s="1" t="s">
        <v>31</v>
      </c>
      <c r="BG1" s="1" t="s">
        <v>31</v>
      </c>
      <c r="BH1" s="1" t="s">
        <v>31</v>
      </c>
      <c r="BI1" s="1" t="s">
        <v>31</v>
      </c>
      <c r="BJ1" s="1" t="s">
        <v>31</v>
      </c>
      <c r="BK1" s="1" t="s">
        <v>31</v>
      </c>
      <c r="BL1" s="1" t="s">
        <v>31</v>
      </c>
      <c r="BM1" s="1" t="s">
        <v>31</v>
      </c>
      <c r="BN1" s="1" t="s">
        <v>31</v>
      </c>
      <c r="BO1" s="1" t="s">
        <v>31</v>
      </c>
      <c r="BP1" s="1" t="s">
        <v>31</v>
      </c>
      <c r="BQ1" s="1" t="s">
        <v>31</v>
      </c>
      <c r="BR1" s="1" t="s">
        <v>110</v>
      </c>
      <c r="BS1" s="1" t="s">
        <v>110</v>
      </c>
      <c r="BT1" s="1" t="s">
        <v>110</v>
      </c>
      <c r="BU1" s="1" t="s">
        <v>110</v>
      </c>
      <c r="BV1" s="1" t="s">
        <v>111</v>
      </c>
      <c r="BW1" s="1" t="s">
        <v>111</v>
      </c>
      <c r="BX1" s="1" t="s">
        <v>111</v>
      </c>
      <c r="BY1" s="1"/>
      <c r="BZ1" s="1"/>
      <c r="CA1" s="1"/>
    </row>
    <row r="2" spans="1:79" hidden="1">
      <c r="A2" s="1"/>
      <c r="B2" s="1"/>
      <c r="C2" s="1"/>
      <c r="D2" s="1"/>
      <c r="E2" s="1"/>
      <c r="F2" s="1"/>
      <c r="G2" s="1"/>
      <c r="H2" s="1"/>
      <c r="I2" s="1"/>
      <c r="J2" s="1" t="s">
        <v>43</v>
      </c>
      <c r="K2" s="1" t="s">
        <v>44</v>
      </c>
      <c r="L2" s="1" t="s">
        <v>45</v>
      </c>
      <c r="M2" s="1" t="s">
        <v>46</v>
      </c>
      <c r="N2" s="1" t="s">
        <v>43</v>
      </c>
      <c r="O2" s="1" t="s">
        <v>44</v>
      </c>
      <c r="P2" s="1" t="s">
        <v>45</v>
      </c>
      <c r="Q2" s="1" t="s">
        <v>46</v>
      </c>
      <c r="R2" s="1" t="s">
        <v>43</v>
      </c>
      <c r="S2" s="1" t="s">
        <v>44</v>
      </c>
      <c r="T2" s="1" t="s">
        <v>45</v>
      </c>
      <c r="U2" s="1" t="s">
        <v>46</v>
      </c>
      <c r="V2" s="1" t="s">
        <v>43</v>
      </c>
      <c r="W2" s="1" t="s">
        <v>44</v>
      </c>
      <c r="X2" s="1" t="s">
        <v>45</v>
      </c>
      <c r="Y2" s="1" t="s">
        <v>46</v>
      </c>
      <c r="Z2" s="1" t="e">
        <v>#REF!</v>
      </c>
      <c r="AA2" s="1" t="e">
        <v>#REF!</v>
      </c>
      <c r="AB2" s="1" t="s">
        <v>43</v>
      </c>
      <c r="AC2" s="1" t="s">
        <v>43</v>
      </c>
      <c r="AD2" s="1" t="s">
        <v>43</v>
      </c>
      <c r="AE2" s="1" t="s">
        <v>44</v>
      </c>
      <c r="AF2" s="1" t="s">
        <v>44</v>
      </c>
      <c r="AG2" s="1" t="s">
        <v>44</v>
      </c>
      <c r="AH2" s="1" t="s">
        <v>45</v>
      </c>
      <c r="AI2" s="1" t="s">
        <v>45</v>
      </c>
      <c r="AJ2" s="1" t="s">
        <v>45</v>
      </c>
      <c r="AK2" s="1" t="s">
        <v>46</v>
      </c>
      <c r="AL2" s="1" t="s">
        <v>46</v>
      </c>
      <c r="AM2" s="1" t="s">
        <v>46</v>
      </c>
      <c r="AN2" s="1" t="s">
        <v>43</v>
      </c>
      <c r="AO2" s="1" t="s">
        <v>43</v>
      </c>
      <c r="AP2" s="1" t="s">
        <v>43</v>
      </c>
      <c r="AQ2" s="1" t="s">
        <v>44</v>
      </c>
      <c r="AR2" s="1" t="s">
        <v>44</v>
      </c>
      <c r="AS2" s="1" t="s">
        <v>44</v>
      </c>
      <c r="AT2" s="1" t="s">
        <v>45</v>
      </c>
      <c r="AU2" s="1" t="s">
        <v>45</v>
      </c>
      <c r="AV2" s="1" t="s">
        <v>45</v>
      </c>
      <c r="AW2" s="1" t="s">
        <v>46</v>
      </c>
      <c r="AX2" s="1" t="s">
        <v>46</v>
      </c>
      <c r="AY2" s="1" t="s">
        <v>46</v>
      </c>
      <c r="AZ2" s="1" t="s">
        <v>43</v>
      </c>
      <c r="BA2" s="1" t="s">
        <v>43</v>
      </c>
      <c r="BB2" s="1" t="s">
        <v>43</v>
      </c>
      <c r="BC2" s="1" t="s">
        <v>44</v>
      </c>
      <c r="BD2" s="1" t="s">
        <v>44</v>
      </c>
      <c r="BE2" s="1" t="s">
        <v>44</v>
      </c>
      <c r="BF2" s="1" t="s">
        <v>45</v>
      </c>
      <c r="BG2" s="1" t="s">
        <v>45</v>
      </c>
      <c r="BH2" s="1" t="s">
        <v>45</v>
      </c>
      <c r="BI2" s="1" t="s">
        <v>46</v>
      </c>
      <c r="BJ2" s="1" t="s">
        <v>46</v>
      </c>
      <c r="BK2" s="1" t="s">
        <v>46</v>
      </c>
      <c r="BL2" s="1" t="s">
        <v>43</v>
      </c>
      <c r="BM2" s="1" t="s">
        <v>43</v>
      </c>
      <c r="BN2" s="1" t="s">
        <v>43</v>
      </c>
      <c r="BO2" s="1" t="s">
        <v>44</v>
      </c>
      <c r="BP2" s="1" t="s">
        <v>44</v>
      </c>
      <c r="BQ2" s="1" t="s">
        <v>44</v>
      </c>
      <c r="BR2" s="1" t="s">
        <v>45</v>
      </c>
      <c r="BS2" s="1" t="s">
        <v>45</v>
      </c>
      <c r="BT2" s="1" t="s">
        <v>45</v>
      </c>
      <c r="BU2" s="1" t="s">
        <v>46</v>
      </c>
      <c r="BV2" s="1" t="s">
        <v>46</v>
      </c>
      <c r="BW2" s="1" t="s">
        <v>46</v>
      </c>
      <c r="BX2" s="1" t="s">
        <v>43</v>
      </c>
      <c r="BY2" s="1"/>
      <c r="BZ2" s="1"/>
      <c r="CA2" s="1"/>
    </row>
    <row r="3" spans="1:79" hidden="1">
      <c r="A3" s="1"/>
      <c r="B3" s="1"/>
      <c r="C3" s="1"/>
      <c r="D3" s="1">
        <v>2019</v>
      </c>
      <c r="E3" s="1">
        <v>2020</v>
      </c>
      <c r="F3" s="1">
        <v>2021</v>
      </c>
      <c r="G3" s="1">
        <v>2022</v>
      </c>
      <c r="H3" s="1"/>
      <c r="I3" s="1"/>
      <c r="J3" s="1">
        <v>2019</v>
      </c>
      <c r="K3" s="1">
        <v>2019</v>
      </c>
      <c r="L3" s="1">
        <v>2019</v>
      </c>
      <c r="M3" s="1">
        <v>2019</v>
      </c>
      <c r="N3" s="1">
        <v>2020</v>
      </c>
      <c r="O3" s="1">
        <v>2020</v>
      </c>
      <c r="P3" s="1">
        <v>2020</v>
      </c>
      <c r="Q3" s="1">
        <v>2020</v>
      </c>
      <c r="R3" s="1">
        <v>2021</v>
      </c>
      <c r="S3" s="1">
        <v>2021</v>
      </c>
      <c r="T3" s="1">
        <v>2021</v>
      </c>
      <c r="U3" s="1">
        <v>2021</v>
      </c>
      <c r="V3" s="1">
        <v>2022</v>
      </c>
      <c r="W3" s="1">
        <v>2022</v>
      </c>
      <c r="X3" s="1">
        <v>2022</v>
      </c>
      <c r="Y3" s="1">
        <v>2022</v>
      </c>
      <c r="Z3" s="1" t="e">
        <v>#REF!</v>
      </c>
      <c r="AA3" s="1" t="e">
        <v>#REF!</v>
      </c>
      <c r="AB3" s="1">
        <v>2019</v>
      </c>
      <c r="AC3" s="1">
        <v>2019</v>
      </c>
      <c r="AD3" s="1">
        <v>2019</v>
      </c>
      <c r="AE3" s="1">
        <v>2019</v>
      </c>
      <c r="AF3" s="1">
        <v>2019</v>
      </c>
      <c r="AG3" s="1">
        <v>2019</v>
      </c>
      <c r="AH3" s="1">
        <v>2019</v>
      </c>
      <c r="AI3" s="1">
        <v>2019</v>
      </c>
      <c r="AJ3" s="1">
        <v>2019</v>
      </c>
      <c r="AK3" s="1">
        <v>2019</v>
      </c>
      <c r="AL3" s="1">
        <v>2019</v>
      </c>
      <c r="AM3" s="1">
        <v>2019</v>
      </c>
      <c r="AN3" s="1">
        <v>2020</v>
      </c>
      <c r="AO3" s="1">
        <v>2020</v>
      </c>
      <c r="AP3" s="1">
        <v>2020</v>
      </c>
      <c r="AQ3" s="1">
        <v>2020</v>
      </c>
      <c r="AR3" s="1">
        <v>2020</v>
      </c>
      <c r="AS3" s="1">
        <v>2020</v>
      </c>
      <c r="AT3" s="1">
        <v>2020</v>
      </c>
      <c r="AU3" s="1">
        <v>2020</v>
      </c>
      <c r="AV3" s="1">
        <v>2020</v>
      </c>
      <c r="AW3" s="1">
        <v>2020</v>
      </c>
      <c r="AX3" s="1">
        <v>2020</v>
      </c>
      <c r="AY3" s="1">
        <v>2020</v>
      </c>
      <c r="AZ3" s="1">
        <v>2021</v>
      </c>
      <c r="BA3" s="1">
        <v>2021</v>
      </c>
      <c r="BB3" s="1">
        <v>2021</v>
      </c>
      <c r="BC3" s="1">
        <v>2021</v>
      </c>
      <c r="BD3" s="1">
        <v>2021</v>
      </c>
      <c r="BE3" s="1">
        <v>2021</v>
      </c>
      <c r="BF3" s="1">
        <v>2021</v>
      </c>
      <c r="BG3" s="1">
        <v>2021</v>
      </c>
      <c r="BH3" s="1">
        <v>2021</v>
      </c>
      <c r="BI3" s="1">
        <v>2021</v>
      </c>
      <c r="BJ3" s="1">
        <v>2021</v>
      </c>
      <c r="BK3" s="1">
        <v>2021</v>
      </c>
      <c r="BL3" s="1">
        <v>2022</v>
      </c>
      <c r="BM3" s="1">
        <v>2022</v>
      </c>
      <c r="BN3" s="1">
        <v>2022</v>
      </c>
      <c r="BO3" s="1">
        <v>2022</v>
      </c>
      <c r="BP3" s="1">
        <v>2022</v>
      </c>
      <c r="BQ3" s="1">
        <v>2022</v>
      </c>
      <c r="BR3" s="1">
        <v>2022</v>
      </c>
      <c r="BS3" s="1">
        <v>2022</v>
      </c>
      <c r="BT3" s="1">
        <v>2022</v>
      </c>
      <c r="BU3" s="1">
        <v>2022</v>
      </c>
      <c r="BV3" s="1">
        <v>2022</v>
      </c>
      <c r="BW3" s="1">
        <v>2022</v>
      </c>
      <c r="BX3" s="1">
        <v>2023</v>
      </c>
      <c r="BY3" s="1">
        <v>2023</v>
      </c>
      <c r="BZ3" s="1">
        <v>2023</v>
      </c>
      <c r="CA3" s="1">
        <v>2023</v>
      </c>
    </row>
    <row r="4" spans="1:79" hidden="1">
      <c r="A4" s="1"/>
      <c r="B4" s="1"/>
      <c r="C4" s="1"/>
      <c r="D4" s="1"/>
      <c r="E4" s="1"/>
      <c r="F4" s="1"/>
      <c r="G4" s="1"/>
      <c r="H4" s="1"/>
      <c r="I4" s="1"/>
      <c r="J4" s="1" t="e">
        <v>#REF!</v>
      </c>
      <c r="K4" s="1" t="e">
        <v>#REF!</v>
      </c>
      <c r="L4" s="1" t="e">
        <v>#REF!</v>
      </c>
      <c r="M4" s="1" t="e">
        <v>#REF!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 t="e">
        <v>#REF!</v>
      </c>
      <c r="AA4" s="1" t="e">
        <v>#REF!</v>
      </c>
      <c r="AB4" s="1" t="s">
        <v>47</v>
      </c>
      <c r="AC4" s="1" t="s">
        <v>48</v>
      </c>
      <c r="AD4" s="1" t="s">
        <v>49</v>
      </c>
      <c r="AE4" s="1" t="s">
        <v>50</v>
      </c>
      <c r="AF4" s="1" t="s">
        <v>51</v>
      </c>
      <c r="AG4" s="1" t="s">
        <v>52</v>
      </c>
      <c r="AH4" s="1" t="s">
        <v>53</v>
      </c>
      <c r="AI4" s="1" t="s">
        <v>54</v>
      </c>
      <c r="AJ4" s="1" t="s">
        <v>55</v>
      </c>
      <c r="AK4" s="1" t="s">
        <v>56</v>
      </c>
      <c r="AL4" s="1" t="s">
        <v>57</v>
      </c>
      <c r="AM4" s="1" t="s">
        <v>58</v>
      </c>
      <c r="AN4" s="1" t="s">
        <v>47</v>
      </c>
      <c r="AO4" s="1" t="s">
        <v>48</v>
      </c>
      <c r="AP4" s="1" t="s">
        <v>49</v>
      </c>
      <c r="AQ4" s="1" t="s">
        <v>50</v>
      </c>
      <c r="AR4" s="1" t="s">
        <v>51</v>
      </c>
      <c r="AS4" s="1" t="s">
        <v>52</v>
      </c>
      <c r="AT4" s="1" t="s">
        <v>53</v>
      </c>
      <c r="AU4" s="1" t="s">
        <v>54</v>
      </c>
      <c r="AV4" s="1" t="s">
        <v>55</v>
      </c>
      <c r="AW4" s="1" t="s">
        <v>56</v>
      </c>
      <c r="AX4" s="1" t="s">
        <v>57</v>
      </c>
      <c r="AY4" s="1" t="s">
        <v>58</v>
      </c>
      <c r="AZ4" s="1" t="s">
        <v>47</v>
      </c>
      <c r="BA4" s="1" t="s">
        <v>48</v>
      </c>
      <c r="BB4" s="1" t="s">
        <v>49</v>
      </c>
      <c r="BC4" s="1" t="s">
        <v>50</v>
      </c>
      <c r="BD4" s="1" t="s">
        <v>51</v>
      </c>
      <c r="BE4" s="1" t="s">
        <v>52</v>
      </c>
      <c r="BF4" s="1" t="s">
        <v>53</v>
      </c>
      <c r="BG4" s="1" t="s">
        <v>54</v>
      </c>
      <c r="BH4" s="1" t="s">
        <v>55</v>
      </c>
      <c r="BI4" s="1" t="s">
        <v>56</v>
      </c>
      <c r="BJ4" s="1" t="s">
        <v>57</v>
      </c>
      <c r="BK4" s="1" t="s">
        <v>58</v>
      </c>
      <c r="BL4" s="1" t="s">
        <v>47</v>
      </c>
      <c r="BM4" s="1" t="s">
        <v>48</v>
      </c>
      <c r="BN4" s="1" t="s">
        <v>49</v>
      </c>
      <c r="BO4" s="1" t="s">
        <v>50</v>
      </c>
      <c r="BP4" s="1" t="s">
        <v>51</v>
      </c>
      <c r="BQ4" s="1" t="s">
        <v>52</v>
      </c>
      <c r="BR4" s="1" t="s">
        <v>53</v>
      </c>
      <c r="BS4" s="1" t="s">
        <v>54</v>
      </c>
      <c r="BT4" s="1" t="s">
        <v>55</v>
      </c>
      <c r="BU4" s="1" t="s">
        <v>56</v>
      </c>
      <c r="BV4" s="1" t="s">
        <v>57</v>
      </c>
      <c r="BW4" s="1" t="s">
        <v>58</v>
      </c>
      <c r="BX4" s="1" t="s">
        <v>47</v>
      </c>
      <c r="BY4" s="1"/>
      <c r="BZ4" s="1"/>
      <c r="CA4" s="1"/>
    </row>
    <row r="5" spans="1:79" s="4" customFormat="1" ht="14.4" hidden="1">
      <c r="D5" s="4">
        <v>2019</v>
      </c>
      <c r="E5" s="4">
        <v>2020</v>
      </c>
      <c r="F5" s="4">
        <v>2021</v>
      </c>
      <c r="G5" s="4">
        <v>2022</v>
      </c>
      <c r="J5" s="4" t="s">
        <v>112</v>
      </c>
      <c r="K5" s="4" t="s">
        <v>113</v>
      </c>
      <c r="L5" s="4" t="s">
        <v>114</v>
      </c>
      <c r="M5" s="4" t="s">
        <v>115</v>
      </c>
      <c r="N5" s="4" t="s">
        <v>116</v>
      </c>
      <c r="O5" s="4" t="s">
        <v>117</v>
      </c>
      <c r="P5" s="4" t="s">
        <v>118</v>
      </c>
      <c r="Q5" s="4" t="s">
        <v>119</v>
      </c>
      <c r="R5" s="4" t="s">
        <v>120</v>
      </c>
      <c r="S5" s="4" t="s">
        <v>121</v>
      </c>
      <c r="T5" s="4" t="s">
        <v>122</v>
      </c>
      <c r="U5" s="4" t="s">
        <v>123</v>
      </c>
      <c r="V5" s="4" t="s">
        <v>124</v>
      </c>
      <c r="W5" s="4" t="s">
        <v>125</v>
      </c>
      <c r="X5" s="4" t="s">
        <v>126</v>
      </c>
      <c r="Y5" s="4" t="s">
        <v>127</v>
      </c>
      <c r="Z5" s="4" t="e">
        <v>#REF!</v>
      </c>
      <c r="AA5" s="4" t="e">
        <v>#REF!</v>
      </c>
      <c r="AB5" s="4" t="s">
        <v>128</v>
      </c>
      <c r="AC5" s="4" t="s">
        <v>129</v>
      </c>
      <c r="AD5" s="4" t="s">
        <v>130</v>
      </c>
      <c r="AE5" s="4" t="s">
        <v>131</v>
      </c>
      <c r="AF5" s="4" t="s">
        <v>132</v>
      </c>
      <c r="AG5" s="4" t="s">
        <v>133</v>
      </c>
      <c r="AH5" s="4" t="s">
        <v>134</v>
      </c>
      <c r="AI5" s="4" t="s">
        <v>135</v>
      </c>
      <c r="AJ5" s="4" t="s">
        <v>136</v>
      </c>
      <c r="AK5" s="4" t="s">
        <v>137</v>
      </c>
      <c r="AL5" s="4" t="s">
        <v>138</v>
      </c>
      <c r="AM5" s="4" t="s">
        <v>139</v>
      </c>
      <c r="AN5" s="4" t="s">
        <v>140</v>
      </c>
      <c r="AO5" s="4" t="s">
        <v>141</v>
      </c>
      <c r="AP5" s="4" t="s">
        <v>142</v>
      </c>
      <c r="AQ5" s="4" t="s">
        <v>143</v>
      </c>
      <c r="AR5" s="4" t="s">
        <v>144</v>
      </c>
      <c r="AS5" s="4" t="s">
        <v>145</v>
      </c>
      <c r="AT5" s="4" t="s">
        <v>146</v>
      </c>
      <c r="AU5" s="4" t="s">
        <v>147</v>
      </c>
      <c r="AV5" s="4" t="s">
        <v>148</v>
      </c>
      <c r="AW5" s="4" t="s">
        <v>149</v>
      </c>
      <c r="AX5" s="4" t="s">
        <v>150</v>
      </c>
      <c r="AY5" s="4" t="s">
        <v>151</v>
      </c>
      <c r="AZ5" s="4" t="s">
        <v>152</v>
      </c>
      <c r="BA5" s="4" t="s">
        <v>153</v>
      </c>
      <c r="BB5" s="4" t="s">
        <v>154</v>
      </c>
      <c r="BC5" s="4" t="s">
        <v>155</v>
      </c>
      <c r="BD5" s="4" t="s">
        <v>156</v>
      </c>
      <c r="BE5" s="4" t="s">
        <v>157</v>
      </c>
      <c r="BF5" s="4" t="s">
        <v>158</v>
      </c>
      <c r="BG5" s="4" t="s">
        <v>159</v>
      </c>
      <c r="BH5" s="4" t="s">
        <v>160</v>
      </c>
      <c r="BI5" s="4" t="s">
        <v>161</v>
      </c>
      <c r="BJ5" s="4" t="s">
        <v>162</v>
      </c>
      <c r="BK5" s="4" t="s">
        <v>163</v>
      </c>
      <c r="BL5" s="4" t="s">
        <v>164</v>
      </c>
      <c r="BM5" s="4" t="s">
        <v>165</v>
      </c>
      <c r="BN5" s="4" t="s">
        <v>166</v>
      </c>
      <c r="BO5" s="4" t="s">
        <v>167</v>
      </c>
      <c r="BP5" s="4" t="s">
        <v>168</v>
      </c>
      <c r="BQ5" s="4" t="s">
        <v>169</v>
      </c>
      <c r="BR5" s="4" t="s">
        <v>170</v>
      </c>
      <c r="BS5" s="4" t="s">
        <v>171</v>
      </c>
      <c r="BT5" s="4" t="s">
        <v>172</v>
      </c>
      <c r="BU5" s="4" t="s">
        <v>173</v>
      </c>
      <c r="BV5" s="4" t="s">
        <v>174</v>
      </c>
      <c r="BW5" s="4" t="s">
        <v>175</v>
      </c>
      <c r="BX5" s="4" t="s">
        <v>176</v>
      </c>
    </row>
    <row r="6" spans="1:79" hidden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</row>
    <row r="7" spans="1:79" hidden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</row>
    <row r="8" spans="1:79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</row>
    <row r="9" spans="1:79" ht="21">
      <c r="A9" s="1"/>
      <c r="B9" s="6" t="s">
        <v>40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</row>
    <row r="10" spans="1:79">
      <c r="A10" s="1"/>
      <c r="B10" s="1" t="s">
        <v>2</v>
      </c>
      <c r="C10" s="1"/>
      <c r="D10" s="5" t="s">
        <v>3</v>
      </c>
      <c r="E10" s="1"/>
      <c r="F10" s="1"/>
      <c r="G10" s="1"/>
      <c r="H10" s="1"/>
      <c r="I10" s="1"/>
      <c r="J10" s="1"/>
      <c r="K10" s="1"/>
      <c r="L10" s="1"/>
      <c r="M10" s="1"/>
      <c r="N10" s="1" t="s">
        <v>4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 t="s">
        <v>5</v>
      </c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</row>
    <row r="11" spans="1:79">
      <c r="A11" s="1"/>
      <c r="B11" s="7"/>
      <c r="C11" s="7"/>
      <c r="D11" s="7"/>
      <c r="E11" s="7"/>
      <c r="F11" s="7"/>
      <c r="G11" s="7"/>
      <c r="H11" s="8"/>
      <c r="I11" s="7"/>
      <c r="J11" s="9">
        <v>2019</v>
      </c>
      <c r="K11" s="9"/>
      <c r="L11" s="9"/>
      <c r="M11" s="10"/>
      <c r="N11" s="9">
        <v>2020</v>
      </c>
      <c r="O11" s="9"/>
      <c r="P11" s="11"/>
      <c r="Q11" s="12"/>
      <c r="R11" s="11">
        <v>2021</v>
      </c>
      <c r="S11" s="11"/>
      <c r="T11" s="11"/>
      <c r="U11" s="12"/>
      <c r="V11" s="11">
        <v>2022</v>
      </c>
      <c r="W11" s="11"/>
      <c r="X11" s="11"/>
      <c r="Y11" s="11"/>
      <c r="Z11" s="13"/>
      <c r="AA11" s="14"/>
      <c r="AB11" s="11">
        <v>2019</v>
      </c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5"/>
      <c r="AN11" s="11">
        <v>2020</v>
      </c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2"/>
      <c r="AZ11" s="11">
        <v>2021</v>
      </c>
      <c r="BA11" s="11"/>
      <c r="BB11" s="11"/>
      <c r="BC11" s="11"/>
      <c r="BD11" s="11"/>
      <c r="BE11" s="11"/>
      <c r="BF11" s="11"/>
      <c r="BG11" s="11"/>
      <c r="BH11" s="9"/>
      <c r="BI11" s="9"/>
      <c r="BJ11" s="9"/>
      <c r="BK11" s="12"/>
      <c r="BL11" s="11">
        <v>2022</v>
      </c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"/>
      <c r="BY11" s="1"/>
      <c r="BZ11" s="1"/>
      <c r="CA11" s="1"/>
    </row>
    <row r="12" spans="1:79" ht="15.6">
      <c r="A12" s="1"/>
      <c r="B12" s="16" t="s">
        <v>8</v>
      </c>
      <c r="C12" s="7"/>
      <c r="D12" s="17">
        <v>2019</v>
      </c>
      <c r="E12" s="17">
        <v>2020</v>
      </c>
      <c r="F12" s="17">
        <v>2021</v>
      </c>
      <c r="G12" s="17">
        <v>2022</v>
      </c>
      <c r="H12" s="18"/>
      <c r="I12" s="17"/>
      <c r="J12" s="17" t="s">
        <v>43</v>
      </c>
      <c r="K12" s="17" t="s">
        <v>44</v>
      </c>
      <c r="L12" s="17" t="s">
        <v>45</v>
      </c>
      <c r="M12" s="19" t="s">
        <v>46</v>
      </c>
      <c r="N12" s="17" t="s">
        <v>43</v>
      </c>
      <c r="O12" s="17" t="s">
        <v>44</v>
      </c>
      <c r="P12" s="17" t="s">
        <v>45</v>
      </c>
      <c r="Q12" s="20" t="s">
        <v>46</v>
      </c>
      <c r="R12" s="17" t="s">
        <v>43</v>
      </c>
      <c r="S12" s="17" t="s">
        <v>44</v>
      </c>
      <c r="T12" s="17" t="s">
        <v>45</v>
      </c>
      <c r="U12" s="20" t="s">
        <v>46</v>
      </c>
      <c r="V12" s="17" t="s">
        <v>43</v>
      </c>
      <c r="W12" s="17" t="s">
        <v>44</v>
      </c>
      <c r="X12" s="17" t="s">
        <v>45</v>
      </c>
      <c r="Y12" s="17" t="s">
        <v>46</v>
      </c>
      <c r="Z12" s="18"/>
      <c r="AA12" s="17"/>
      <c r="AB12" s="17" t="s">
        <v>47</v>
      </c>
      <c r="AC12" s="17" t="s">
        <v>48</v>
      </c>
      <c r="AD12" s="17" t="s">
        <v>49</v>
      </c>
      <c r="AE12" s="17" t="s">
        <v>50</v>
      </c>
      <c r="AF12" s="17" t="s">
        <v>51</v>
      </c>
      <c r="AG12" s="17" t="s">
        <v>52</v>
      </c>
      <c r="AH12" s="17" t="s">
        <v>53</v>
      </c>
      <c r="AI12" s="17" t="s">
        <v>54</v>
      </c>
      <c r="AJ12" s="17" t="s">
        <v>55</v>
      </c>
      <c r="AK12" s="17" t="s">
        <v>56</v>
      </c>
      <c r="AL12" s="17" t="s">
        <v>57</v>
      </c>
      <c r="AM12" s="19" t="s">
        <v>58</v>
      </c>
      <c r="AN12" s="17" t="s">
        <v>47</v>
      </c>
      <c r="AO12" s="17" t="s">
        <v>48</v>
      </c>
      <c r="AP12" s="17" t="s">
        <v>49</v>
      </c>
      <c r="AQ12" s="17" t="s">
        <v>50</v>
      </c>
      <c r="AR12" s="17" t="s">
        <v>51</v>
      </c>
      <c r="AS12" s="17" t="s">
        <v>52</v>
      </c>
      <c r="AT12" s="17" t="s">
        <v>53</v>
      </c>
      <c r="AU12" s="17" t="s">
        <v>54</v>
      </c>
      <c r="AV12" s="17" t="s">
        <v>55</v>
      </c>
      <c r="AW12" s="17" t="s">
        <v>56</v>
      </c>
      <c r="AX12" s="17" t="s">
        <v>57</v>
      </c>
      <c r="AY12" s="20" t="s">
        <v>58</v>
      </c>
      <c r="AZ12" s="17" t="s">
        <v>47</v>
      </c>
      <c r="BA12" s="17" t="s">
        <v>48</v>
      </c>
      <c r="BB12" s="17" t="s">
        <v>49</v>
      </c>
      <c r="BC12" s="17" t="s">
        <v>50</v>
      </c>
      <c r="BD12" s="17" t="s">
        <v>51</v>
      </c>
      <c r="BE12" s="17" t="s">
        <v>52</v>
      </c>
      <c r="BF12" s="17" t="s">
        <v>53</v>
      </c>
      <c r="BG12" s="17" t="s">
        <v>54</v>
      </c>
      <c r="BH12" s="17" t="s">
        <v>55</v>
      </c>
      <c r="BI12" s="17" t="s">
        <v>56</v>
      </c>
      <c r="BJ12" s="17" t="s">
        <v>57</v>
      </c>
      <c r="BK12" s="20" t="s">
        <v>58</v>
      </c>
      <c r="BL12" s="17" t="s">
        <v>47</v>
      </c>
      <c r="BM12" s="17" t="s">
        <v>48</v>
      </c>
      <c r="BN12" s="17" t="s">
        <v>49</v>
      </c>
      <c r="BO12" s="17" t="s">
        <v>50</v>
      </c>
      <c r="BP12" s="17" t="s">
        <v>51</v>
      </c>
      <c r="BQ12" s="17" t="s">
        <v>52</v>
      </c>
      <c r="BR12" s="17" t="s">
        <v>53</v>
      </c>
      <c r="BS12" s="17" t="s">
        <v>54</v>
      </c>
      <c r="BT12" s="17" t="s">
        <v>55</v>
      </c>
      <c r="BU12" s="17" t="s">
        <v>56</v>
      </c>
      <c r="BV12" s="17" t="s">
        <v>57</v>
      </c>
      <c r="BW12" s="17" t="s">
        <v>58</v>
      </c>
      <c r="BX12" s="1"/>
      <c r="BY12" s="1"/>
      <c r="BZ12" s="1"/>
      <c r="CA12" s="1"/>
    </row>
    <row r="13" spans="1:79" ht="16.5" customHeight="1">
      <c r="A13" s="1"/>
      <c r="B13" s="1"/>
      <c r="C13" s="94" t="s">
        <v>107</v>
      </c>
      <c r="D13" s="33">
        <v>26636.433525347195</v>
      </c>
      <c r="E13" s="33">
        <v>26636.433525347195</v>
      </c>
      <c r="F13" s="33">
        <v>26636.433525347195</v>
      </c>
      <c r="G13" s="33">
        <v>26636.433525347195</v>
      </c>
      <c r="H13" s="34"/>
      <c r="I13" s="33"/>
      <c r="J13" s="33">
        <v>5811.7056638675149</v>
      </c>
      <c r="K13" s="33">
        <v>7346.8024886471576</v>
      </c>
      <c r="L13" s="33">
        <v>7178.8552023555385</v>
      </c>
      <c r="M13" s="33">
        <v>6299.0701704769835</v>
      </c>
      <c r="N13" s="33">
        <v>5811.7056638675149</v>
      </c>
      <c r="O13" s="33">
        <v>7346.8024886471576</v>
      </c>
      <c r="P13" s="33">
        <v>7178.8552023555385</v>
      </c>
      <c r="Q13" s="33">
        <v>6299.0701704769835</v>
      </c>
      <c r="R13" s="33">
        <v>5811.7056638675149</v>
      </c>
      <c r="S13" s="33">
        <v>7346.8024886471576</v>
      </c>
      <c r="T13" s="33">
        <v>7178.8552023555385</v>
      </c>
      <c r="U13" s="33">
        <v>6299.0701704769835</v>
      </c>
      <c r="V13" s="33">
        <v>5811.7056638675149</v>
      </c>
      <c r="W13" s="33">
        <v>7346.8024886471576</v>
      </c>
      <c r="X13" s="33">
        <v>7178.8552023555385</v>
      </c>
      <c r="Y13" s="33">
        <v>6299.0701704769835</v>
      </c>
      <c r="Z13" s="34"/>
      <c r="AA13" s="33"/>
      <c r="AB13" s="33">
        <v>1745.6688376718134</v>
      </c>
      <c r="AC13" s="33">
        <v>1838.1907986062961</v>
      </c>
      <c r="AD13" s="33">
        <v>2227.8460275894058</v>
      </c>
      <c r="AE13" s="33">
        <v>2360.6700365913425</v>
      </c>
      <c r="AF13" s="33">
        <v>2478.0259977077426</v>
      </c>
      <c r="AG13" s="33">
        <v>2508.106454348072</v>
      </c>
      <c r="AH13" s="33">
        <v>2484.6949975189823</v>
      </c>
      <c r="AI13" s="33">
        <v>2438.2064585895487</v>
      </c>
      <c r="AJ13" s="33">
        <v>2255.9537462470075</v>
      </c>
      <c r="AK13" s="33">
        <v>2423.7228092629134</v>
      </c>
      <c r="AL13" s="33">
        <v>2069.122079553917</v>
      </c>
      <c r="AM13" s="33">
        <v>1806.2252816601515</v>
      </c>
      <c r="AN13" s="33">
        <v>1745.6688376718134</v>
      </c>
      <c r="AO13" s="33">
        <v>1838.1907986062961</v>
      </c>
      <c r="AP13" s="33">
        <v>2227.8460275894058</v>
      </c>
      <c r="AQ13" s="33">
        <v>2360.6700365913425</v>
      </c>
      <c r="AR13" s="33">
        <v>2478.0259977077426</v>
      </c>
      <c r="AS13" s="33">
        <v>2508.106454348072</v>
      </c>
      <c r="AT13" s="33">
        <v>2484.6949975189823</v>
      </c>
      <c r="AU13" s="33">
        <v>2438.2064585895487</v>
      </c>
      <c r="AV13" s="33">
        <v>2255.9537462470075</v>
      </c>
      <c r="AW13" s="33">
        <v>2423.7228092629134</v>
      </c>
      <c r="AX13" s="33">
        <v>2069.122079553917</v>
      </c>
      <c r="AY13" s="33">
        <v>1806.2252816601515</v>
      </c>
      <c r="AZ13" s="33">
        <v>1745.6688376718134</v>
      </c>
      <c r="BA13" s="33">
        <v>1838.1907986062961</v>
      </c>
      <c r="BB13" s="33">
        <v>2227.8460275894058</v>
      </c>
      <c r="BC13" s="33">
        <v>2360.6700365913425</v>
      </c>
      <c r="BD13" s="33">
        <v>2478.0259977077426</v>
      </c>
      <c r="BE13" s="33">
        <v>2508.106454348072</v>
      </c>
      <c r="BF13" s="33">
        <v>2484.6949975189823</v>
      </c>
      <c r="BG13" s="33">
        <v>2438.2064585895487</v>
      </c>
      <c r="BH13" s="33">
        <v>2255.9537462470075</v>
      </c>
      <c r="BI13" s="33">
        <v>2423.7228092629134</v>
      </c>
      <c r="BJ13" s="33">
        <v>2069.122079553917</v>
      </c>
      <c r="BK13" s="33">
        <v>1806.2252816601515</v>
      </c>
      <c r="BL13" s="33">
        <v>1745.6688376718134</v>
      </c>
      <c r="BM13" s="33">
        <v>1838.1907986062961</v>
      </c>
      <c r="BN13" s="33">
        <v>2227.8460275894058</v>
      </c>
      <c r="BO13" s="33">
        <v>2360.6700365913425</v>
      </c>
      <c r="BP13" s="33">
        <v>2478.0259977077426</v>
      </c>
      <c r="BQ13" s="33">
        <v>2508.106454348072</v>
      </c>
      <c r="BR13" s="33">
        <v>2484.6949975189823</v>
      </c>
      <c r="BS13" s="33">
        <v>2438.2064585895487</v>
      </c>
      <c r="BT13" s="33">
        <v>2255.9537462470075</v>
      </c>
      <c r="BU13" s="33">
        <v>2423.7228092629134</v>
      </c>
      <c r="BV13" s="33">
        <v>2069.122079553917</v>
      </c>
      <c r="BW13" s="33">
        <v>1806.2252816601515</v>
      </c>
      <c r="BX13" s="1"/>
      <c r="BY13" s="1"/>
      <c r="BZ13" s="1"/>
      <c r="CA13" s="1"/>
    </row>
    <row r="14" spans="1:79" ht="16.5" customHeight="1">
      <c r="A14" s="1"/>
      <c r="B14" s="1"/>
      <c r="C14" s="94" t="s">
        <v>108</v>
      </c>
      <c r="D14" s="33">
        <v>26636.433525347195</v>
      </c>
      <c r="E14" s="33">
        <v>16671.857373701907</v>
      </c>
      <c r="F14" s="33">
        <v>21513.939970105977</v>
      </c>
      <c r="G14" s="33">
        <v>23724.615953571316</v>
      </c>
      <c r="H14" s="34"/>
      <c r="I14" s="33"/>
      <c r="J14" s="33">
        <v>5811.7056638675149</v>
      </c>
      <c r="K14" s="33">
        <v>7346.8024886471576</v>
      </c>
      <c r="L14" s="33">
        <v>7178.8552023555385</v>
      </c>
      <c r="M14" s="33">
        <v>6299.0701704769835</v>
      </c>
      <c r="N14" s="33">
        <v>5135.7984326280639</v>
      </c>
      <c r="O14" s="33">
        <v>2902.6697013463163</v>
      </c>
      <c r="P14" s="33">
        <v>4461.5242505637898</v>
      </c>
      <c r="Q14" s="33">
        <v>4171.8649891637342</v>
      </c>
      <c r="R14" s="33">
        <v>4297.6023928344675</v>
      </c>
      <c r="S14" s="33">
        <v>5862.2842135784495</v>
      </c>
      <c r="T14" s="33">
        <v>6003.7228158010475</v>
      </c>
      <c r="U14" s="33">
        <v>5350.3305478920138</v>
      </c>
      <c r="V14" s="33">
        <v>5036.223629375816</v>
      </c>
      <c r="W14" s="33">
        <v>6482.8912022026361</v>
      </c>
      <c r="X14" s="33">
        <v>6467.6162575325434</v>
      </c>
      <c r="Y14" s="33">
        <v>5737.8848644603222</v>
      </c>
      <c r="Z14" s="34"/>
      <c r="AA14" s="33"/>
      <c r="AB14" s="33">
        <v>1745.6688376718134</v>
      </c>
      <c r="AC14" s="33">
        <v>1838.1907986062961</v>
      </c>
      <c r="AD14" s="33">
        <v>2227.8460275894058</v>
      </c>
      <c r="AE14" s="33">
        <v>2360.6700365913425</v>
      </c>
      <c r="AF14" s="33">
        <v>2478.0259977077426</v>
      </c>
      <c r="AG14" s="33">
        <v>2508.106454348072</v>
      </c>
      <c r="AH14" s="33">
        <v>2484.6949975189823</v>
      </c>
      <c r="AI14" s="33">
        <v>2438.2064585895487</v>
      </c>
      <c r="AJ14" s="33">
        <v>2255.9537462470075</v>
      </c>
      <c r="AK14" s="33">
        <v>2423.7228092629134</v>
      </c>
      <c r="AL14" s="33">
        <v>2069.122079553917</v>
      </c>
      <c r="AM14" s="33">
        <v>1806.2252816601515</v>
      </c>
      <c r="AN14" s="33">
        <v>1854.3864843162487</v>
      </c>
      <c r="AO14" s="33">
        <v>1905.0233012754823</v>
      </c>
      <c r="AP14" s="33">
        <v>1376.3886470363329</v>
      </c>
      <c r="AQ14" s="33">
        <v>783.06226330481627</v>
      </c>
      <c r="AR14" s="33">
        <v>924.1914298118071</v>
      </c>
      <c r="AS14" s="33">
        <v>1195.4160082296928</v>
      </c>
      <c r="AT14" s="33">
        <v>1487.2877949926483</v>
      </c>
      <c r="AU14" s="33">
        <v>1545.7525384139628</v>
      </c>
      <c r="AV14" s="33">
        <v>1428.4839171571793</v>
      </c>
      <c r="AW14" s="33">
        <v>1562.5828472175695</v>
      </c>
      <c r="AX14" s="33">
        <v>1371.0954307971442</v>
      </c>
      <c r="AY14" s="33">
        <v>1238.1867111490203</v>
      </c>
      <c r="AZ14" s="33">
        <v>1244.5776841604045</v>
      </c>
      <c r="BA14" s="33">
        <v>1359.5651331653637</v>
      </c>
      <c r="BB14" s="33">
        <v>1693.4595755087003</v>
      </c>
      <c r="BC14" s="33">
        <v>1847.0556220943226</v>
      </c>
      <c r="BD14" s="33">
        <v>1976.0288989360906</v>
      </c>
      <c r="BE14" s="33">
        <v>2039.1996925480353</v>
      </c>
      <c r="BF14" s="33">
        <v>2060.9433570295587</v>
      </c>
      <c r="BG14" s="33">
        <v>2047.3412047881488</v>
      </c>
      <c r="BH14" s="33">
        <v>1895.4382539833402</v>
      </c>
      <c r="BI14" s="33">
        <v>2047.5479907136339</v>
      </c>
      <c r="BJ14" s="33">
        <v>1759.041985575624</v>
      </c>
      <c r="BK14" s="33">
        <v>1543.7405716027556</v>
      </c>
      <c r="BL14" s="33">
        <v>1502.7867153250056</v>
      </c>
      <c r="BM14" s="33">
        <v>1592.899179112942</v>
      </c>
      <c r="BN14" s="33">
        <v>1940.5377349378687</v>
      </c>
      <c r="BO14" s="33">
        <v>2071.8002174396242</v>
      </c>
      <c r="BP14" s="33">
        <v>2183.1911911429261</v>
      </c>
      <c r="BQ14" s="33">
        <v>2227.8997936200858</v>
      </c>
      <c r="BR14" s="33">
        <v>2228.8387150836097</v>
      </c>
      <c r="BS14" s="33">
        <v>2201.5707359521448</v>
      </c>
      <c r="BT14" s="33">
        <v>2037.2068064967889</v>
      </c>
      <c r="BU14" s="33">
        <v>2198.4661273897796</v>
      </c>
      <c r="BV14" s="33">
        <v>1886.2562503419513</v>
      </c>
      <c r="BW14" s="33">
        <v>1653.1624867285909</v>
      </c>
      <c r="BX14" s="1"/>
      <c r="BY14" s="1"/>
      <c r="BZ14" s="1"/>
      <c r="CA14" s="1"/>
    </row>
    <row r="15" spans="1:79" ht="16.5" customHeight="1">
      <c r="A15" s="1"/>
      <c r="B15" s="1"/>
      <c r="C15" s="1" t="s">
        <v>11</v>
      </c>
      <c r="D15" s="33" t="s">
        <v>1</v>
      </c>
      <c r="E15" s="33">
        <v>9964.5761516452876</v>
      </c>
      <c r="F15" s="33">
        <v>5122.4935552412153</v>
      </c>
      <c r="G15" s="33">
        <v>2911.8175717758754</v>
      </c>
      <c r="H15" s="34"/>
      <c r="I15" s="33"/>
      <c r="J15" s="33" t="e">
        <v>#VALUE!</v>
      </c>
      <c r="K15" s="33" t="e">
        <v>#VALUE!</v>
      </c>
      <c r="L15" s="33" t="e">
        <v>#VALUE!</v>
      </c>
      <c r="M15" s="33" t="e">
        <v>#VALUE!</v>
      </c>
      <c r="N15" s="33">
        <v>675.90723123945145</v>
      </c>
      <c r="O15" s="33">
        <v>4444.1327873008413</v>
      </c>
      <c r="P15" s="33">
        <v>2717.3309517917482</v>
      </c>
      <c r="Q15" s="33">
        <v>2127.205181313248</v>
      </c>
      <c r="R15" s="33">
        <v>1514.1032710330476</v>
      </c>
      <c r="S15" s="33">
        <v>1484.5182750687086</v>
      </c>
      <c r="T15" s="33">
        <v>1175.1323865544905</v>
      </c>
      <c r="U15" s="33">
        <v>948.73962258496795</v>
      </c>
      <c r="V15" s="33">
        <v>775.4820344916991</v>
      </c>
      <c r="W15" s="33">
        <v>863.91128644452078</v>
      </c>
      <c r="X15" s="33">
        <v>711.23894482299545</v>
      </c>
      <c r="Y15" s="33">
        <v>561.18530601666066</v>
      </c>
      <c r="Z15" s="34"/>
      <c r="AA15" s="33"/>
      <c r="AB15" s="33" t="e">
        <v>#VALUE!</v>
      </c>
      <c r="AC15" s="33" t="e">
        <v>#VALUE!</v>
      </c>
      <c r="AD15" s="33" t="e">
        <v>#VALUE!</v>
      </c>
      <c r="AE15" s="33" t="e">
        <v>#VALUE!</v>
      </c>
      <c r="AF15" s="33" t="e">
        <v>#VALUE!</v>
      </c>
      <c r="AG15" s="33" t="e">
        <v>#VALUE!</v>
      </c>
      <c r="AH15" s="33" t="e">
        <v>#VALUE!</v>
      </c>
      <c r="AI15" s="33" t="e">
        <v>#VALUE!</v>
      </c>
      <c r="AJ15" s="33" t="e">
        <v>#VALUE!</v>
      </c>
      <c r="AK15" s="33" t="e">
        <v>#VALUE!</v>
      </c>
      <c r="AL15" s="33" t="e">
        <v>#VALUE!</v>
      </c>
      <c r="AM15" s="33" t="e">
        <v>#VALUE!</v>
      </c>
      <c r="AN15" s="33">
        <v>-108.71764664443522</v>
      </c>
      <c r="AO15" s="33">
        <v>-66.832502669185956</v>
      </c>
      <c r="AP15" s="33">
        <v>851.45738055307243</v>
      </c>
      <c r="AQ15" s="33">
        <v>1577.6077732865263</v>
      </c>
      <c r="AR15" s="33">
        <v>1553.8345678959354</v>
      </c>
      <c r="AS15" s="33">
        <v>1312.6904461183792</v>
      </c>
      <c r="AT15" s="33">
        <v>997.40720252633434</v>
      </c>
      <c r="AU15" s="33">
        <v>892.45392017558561</v>
      </c>
      <c r="AV15" s="33">
        <v>827.46982908982795</v>
      </c>
      <c r="AW15" s="33">
        <v>861.13996204534396</v>
      </c>
      <c r="AX15" s="33">
        <v>698.02664875677328</v>
      </c>
      <c r="AY15" s="33">
        <v>568.03857051113107</v>
      </c>
      <c r="AZ15" s="33">
        <v>501.09115351140917</v>
      </c>
      <c r="BA15" s="33">
        <v>478.62566544093283</v>
      </c>
      <c r="BB15" s="33">
        <v>534.38645208070568</v>
      </c>
      <c r="BC15" s="33">
        <v>513.61441449701988</v>
      </c>
      <c r="BD15" s="33">
        <v>501.99709877165208</v>
      </c>
      <c r="BE15" s="33">
        <v>468.90676180003641</v>
      </c>
      <c r="BF15" s="33">
        <v>423.75164048942395</v>
      </c>
      <c r="BG15" s="33">
        <v>390.86525380139955</v>
      </c>
      <c r="BH15" s="33">
        <v>360.51549226366694</v>
      </c>
      <c r="BI15" s="33">
        <v>376.17481854927934</v>
      </c>
      <c r="BJ15" s="33">
        <v>310.08009397829318</v>
      </c>
      <c r="BK15" s="33">
        <v>262.48471005739543</v>
      </c>
      <c r="BL15" s="33">
        <v>242.88212234680799</v>
      </c>
      <c r="BM15" s="33">
        <v>245.29161949335426</v>
      </c>
      <c r="BN15" s="33">
        <v>287.30829265153693</v>
      </c>
      <c r="BO15" s="33">
        <v>288.86981915171822</v>
      </c>
      <c r="BP15" s="33">
        <v>294.83480656481674</v>
      </c>
      <c r="BQ15" s="33">
        <v>280.20666072798582</v>
      </c>
      <c r="BR15" s="33">
        <v>255.85628243537283</v>
      </c>
      <c r="BS15" s="33">
        <v>236.63572263740397</v>
      </c>
      <c r="BT15" s="33">
        <v>218.74693975021856</v>
      </c>
      <c r="BU15" s="33">
        <v>225.25668187313403</v>
      </c>
      <c r="BV15" s="33">
        <v>182.86582921196597</v>
      </c>
      <c r="BW15" s="33">
        <v>153.06279493156075</v>
      </c>
      <c r="BX15" s="1"/>
      <c r="BY15" s="1"/>
      <c r="BZ15" s="1"/>
      <c r="CA15" s="1"/>
    </row>
    <row r="16" spans="1:79" s="22" customFormat="1" ht="16.5" customHeight="1">
      <c r="C16" s="22" t="s">
        <v>12</v>
      </c>
      <c r="D16" s="33" t="s">
        <v>1</v>
      </c>
      <c r="E16" s="35">
        <v>0.37409573403147273</v>
      </c>
      <c r="F16" s="35">
        <v>0.19231154014544241</v>
      </c>
      <c r="G16" s="35">
        <v>0.1093170964125131</v>
      </c>
      <c r="H16" s="42"/>
      <c r="I16" s="41"/>
      <c r="J16" s="41" t="e">
        <v>#VALUE!</v>
      </c>
      <c r="K16" s="41" t="e">
        <v>#VALUE!</v>
      </c>
      <c r="L16" s="41" t="e">
        <v>#VALUE!</v>
      </c>
      <c r="M16" s="41" t="e">
        <v>#VALUE!</v>
      </c>
      <c r="N16" s="35">
        <v>0.11630100874545246</v>
      </c>
      <c r="O16" s="35">
        <v>0.6049070727256185</v>
      </c>
      <c r="P16" s="35">
        <v>0.37851870182590297</v>
      </c>
      <c r="Q16" s="35">
        <v>0.33770145811094687</v>
      </c>
      <c r="R16" s="35">
        <v>0.26052648888372254</v>
      </c>
      <c r="S16" s="35">
        <v>0.2020631801879389</v>
      </c>
      <c r="T16" s="35">
        <v>0.16369356303062138</v>
      </c>
      <c r="U16" s="35">
        <v>0.15061582057485268</v>
      </c>
      <c r="V16" s="35">
        <v>0.13343449915452862</v>
      </c>
      <c r="W16" s="35">
        <v>0.11759010641425338</v>
      </c>
      <c r="X16" s="35">
        <v>9.9074145497407784E-2</v>
      </c>
      <c r="Y16" s="35">
        <v>8.9090181698065776E-2</v>
      </c>
      <c r="Z16" s="42"/>
      <c r="AA16" s="41"/>
      <c r="AB16" s="41" t="e">
        <v>#VALUE!</v>
      </c>
      <c r="AC16" s="41" t="e">
        <v>#VALUE!</v>
      </c>
      <c r="AD16" s="41" t="e">
        <v>#VALUE!</v>
      </c>
      <c r="AE16" s="41" t="e">
        <v>#VALUE!</v>
      </c>
      <c r="AF16" s="35" t="e">
        <v>#VALUE!</v>
      </c>
      <c r="AG16" s="35" t="e">
        <v>#VALUE!</v>
      </c>
      <c r="AH16" s="35" t="e">
        <v>#VALUE!</v>
      </c>
      <c r="AI16" s="35" t="e">
        <v>#VALUE!</v>
      </c>
      <c r="AJ16" s="35" t="e">
        <v>#VALUE!</v>
      </c>
      <c r="AK16" s="35" t="e">
        <v>#VALUE!</v>
      </c>
      <c r="AL16" s="35" t="e">
        <v>#VALUE!</v>
      </c>
      <c r="AM16" s="35" t="e">
        <v>#VALUE!</v>
      </c>
      <c r="AN16" s="35">
        <v>-6.2278505692655431E-2</v>
      </c>
      <c r="AO16" s="35">
        <v>-3.6357761511948548E-2</v>
      </c>
      <c r="AP16" s="35">
        <v>0.38218861178408009</v>
      </c>
      <c r="AQ16" s="35">
        <v>0.66828813380648977</v>
      </c>
      <c r="AR16" s="35">
        <v>0.62704530514743773</v>
      </c>
      <c r="AS16" s="35">
        <v>0.52337907900308189</v>
      </c>
      <c r="AT16" s="35">
        <v>0.40142037695663468</v>
      </c>
      <c r="AU16" s="35">
        <v>0.36602885577288297</v>
      </c>
      <c r="AV16" s="35">
        <v>0.36679379196776629</v>
      </c>
      <c r="AW16" s="35">
        <v>0.35529638899063221</v>
      </c>
      <c r="AX16" s="35">
        <v>0.33735401871853843</v>
      </c>
      <c r="AY16" s="35">
        <v>0.31448932548936043</v>
      </c>
      <c r="AZ16" s="35">
        <v>0.28704823200012608</v>
      </c>
      <c r="BA16" s="35">
        <v>0.26037866461078119</v>
      </c>
      <c r="BB16" s="35">
        <v>0.23986686937199486</v>
      </c>
      <c r="BC16" s="35">
        <v>0.21757145494109226</v>
      </c>
      <c r="BD16" s="35">
        <v>0.20257943186876018</v>
      </c>
      <c r="BE16" s="35">
        <v>0.18695648304207191</v>
      </c>
      <c r="BF16" s="35">
        <v>0.17054473120948385</v>
      </c>
      <c r="BG16" s="35">
        <v>0.16030851383582459</v>
      </c>
      <c r="BH16" s="35">
        <v>0.15980624286442865</v>
      </c>
      <c r="BI16" s="35">
        <v>0.1552053795556263</v>
      </c>
      <c r="BJ16" s="35">
        <v>0.14986070519586911</v>
      </c>
      <c r="BK16" s="35">
        <v>0.14532224342255828</v>
      </c>
      <c r="BL16" s="35">
        <v>0.13913413420997892</v>
      </c>
      <c r="BM16" s="35">
        <v>0.13344187103935715</v>
      </c>
      <c r="BN16" s="35">
        <v>0.12896236503490002</v>
      </c>
      <c r="BO16" s="35">
        <v>0.12236772385556598</v>
      </c>
      <c r="BP16" s="35">
        <v>0.11897970676560651</v>
      </c>
      <c r="BQ16" s="35">
        <v>0.1117204017565592</v>
      </c>
      <c r="BR16" s="35">
        <v>0.10297291325126443</v>
      </c>
      <c r="BS16" s="35">
        <v>9.7053193261694815E-2</v>
      </c>
      <c r="BT16" s="35">
        <v>9.6964284003661333E-2</v>
      </c>
      <c r="BU16" s="35">
        <v>9.2938301777849591E-2</v>
      </c>
      <c r="BV16" s="35">
        <v>8.8378463029784152E-2</v>
      </c>
      <c r="BW16" s="35">
        <v>8.474180739562924E-2</v>
      </c>
    </row>
    <row r="17" spans="1:75" s="23" customFormat="1" ht="16.5" customHeight="1">
      <c r="C17" s="23" t="s">
        <v>13</v>
      </c>
      <c r="D17" s="30" t="s">
        <v>1</v>
      </c>
      <c r="E17" s="30">
        <v>62253.423590639715</v>
      </c>
      <c r="F17" s="30">
        <v>31994.98070376533</v>
      </c>
      <c r="G17" s="30">
        <v>18191.732689659639</v>
      </c>
      <c r="H17" s="31"/>
      <c r="I17" s="30"/>
      <c r="J17" s="30" t="e">
        <v>#VALUE!</v>
      </c>
      <c r="K17" s="30" t="e">
        <v>#VALUE!</v>
      </c>
      <c r="L17" s="30" t="e">
        <v>#VALUE!</v>
      </c>
      <c r="M17" s="30" t="e">
        <v>#VALUE!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1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</row>
    <row r="18" spans="1:75" s="24" customFormat="1" ht="16.5" customHeight="1">
      <c r="C18" s="24" t="s">
        <v>14</v>
      </c>
      <c r="D18" s="33" t="s">
        <v>1</v>
      </c>
      <c r="E18" s="33">
        <v>2407.7459363984726</v>
      </c>
      <c r="F18" s="33">
        <v>1254.4211250710614</v>
      </c>
      <c r="G18" s="33">
        <v>716.25660929814364</v>
      </c>
      <c r="H18" s="34"/>
      <c r="I18" s="33"/>
      <c r="J18" s="33" t="e">
        <v>#VALUE!</v>
      </c>
      <c r="K18" s="33" t="e">
        <v>#VALUE!</v>
      </c>
      <c r="L18" s="33" t="e">
        <v>#VALUE!</v>
      </c>
      <c r="M18" s="33" t="e">
        <v>#VALUE!</v>
      </c>
      <c r="N18" s="33">
        <v>163.76180390682714</v>
      </c>
      <c r="O18" s="33">
        <v>1061.1361125500791</v>
      </c>
      <c r="P18" s="33">
        <v>661.6449104763708</v>
      </c>
      <c r="Q18" s="33">
        <v>521.20310946519578</v>
      </c>
      <c r="R18" s="33">
        <v>372.02679609989718</v>
      </c>
      <c r="S18" s="33">
        <v>364.7719092760251</v>
      </c>
      <c r="T18" s="33">
        <v>285.65498280657175</v>
      </c>
      <c r="U18" s="33">
        <v>231.96743688856762</v>
      </c>
      <c r="V18" s="33">
        <v>190.6164805852053</v>
      </c>
      <c r="W18" s="33">
        <v>212.85782601627625</v>
      </c>
      <c r="X18" s="33">
        <v>174.27632914598706</v>
      </c>
      <c r="Y18" s="33">
        <v>138.50597355067507</v>
      </c>
      <c r="Z18" s="34"/>
      <c r="AA18" s="33"/>
      <c r="AB18" s="33" t="e">
        <v>#VALUE!</v>
      </c>
      <c r="AC18" s="33" t="e">
        <v>#VALUE!</v>
      </c>
      <c r="AD18" s="33" t="e">
        <v>#VALUE!</v>
      </c>
      <c r="AE18" s="33" t="e">
        <v>#VALUE!</v>
      </c>
      <c r="AF18" s="33" t="e">
        <v>#VALUE!</v>
      </c>
      <c r="AG18" s="33" t="e">
        <v>#VALUE!</v>
      </c>
      <c r="AH18" s="33" t="e">
        <v>#VALUE!</v>
      </c>
      <c r="AI18" s="33" t="e">
        <v>#VALUE!</v>
      </c>
      <c r="AJ18" s="33" t="e">
        <v>#VALUE!</v>
      </c>
      <c r="AK18" s="33" t="e">
        <v>#VALUE!</v>
      </c>
      <c r="AL18" s="33" t="e">
        <v>#VALUE!</v>
      </c>
      <c r="AM18" s="33" t="e">
        <v>#VALUE!</v>
      </c>
      <c r="AN18" s="33">
        <v>-24.785030170388165</v>
      </c>
      <c r="AO18" s="33">
        <v>-15.478139530131669</v>
      </c>
      <c r="AP18" s="33">
        <v>204.02497360734696</v>
      </c>
      <c r="AQ18" s="33">
        <v>374.13570513085631</v>
      </c>
      <c r="AR18" s="33">
        <v>370.35256607387362</v>
      </c>
      <c r="AS18" s="33">
        <v>316.64784134534909</v>
      </c>
      <c r="AT18" s="33">
        <v>242.54464209020458</v>
      </c>
      <c r="AU18" s="33">
        <v>216.32287408307147</v>
      </c>
      <c r="AV18" s="33">
        <v>202.77739430309478</v>
      </c>
      <c r="AW18" s="33">
        <v>211.23056735387036</v>
      </c>
      <c r="AX18" s="33">
        <v>170.81055211251655</v>
      </c>
      <c r="AY18" s="33">
        <v>139.16198999880879</v>
      </c>
      <c r="AZ18" s="33">
        <v>122.98133454520493</v>
      </c>
      <c r="BA18" s="33">
        <v>117.40571636545278</v>
      </c>
      <c r="BB18" s="33">
        <v>131.63974518923945</v>
      </c>
      <c r="BC18" s="33">
        <v>126.48623885190082</v>
      </c>
      <c r="BD18" s="33">
        <v>123.3853141287513</v>
      </c>
      <c r="BE18" s="33">
        <v>114.900356295373</v>
      </c>
      <c r="BF18" s="33">
        <v>103.0180935403944</v>
      </c>
      <c r="BG18" s="33">
        <v>94.486185993808377</v>
      </c>
      <c r="BH18" s="33">
        <v>88.150703272368915</v>
      </c>
      <c r="BI18" s="33">
        <v>92.043420595723319</v>
      </c>
      <c r="BJ18" s="33">
        <v>75.741266900556113</v>
      </c>
      <c r="BK18" s="33">
        <v>64.182749392288187</v>
      </c>
      <c r="BL18" s="33">
        <v>59.590435239256479</v>
      </c>
      <c r="BM18" s="33">
        <v>60.196038316402166</v>
      </c>
      <c r="BN18" s="33">
        <v>70.83000702954665</v>
      </c>
      <c r="BO18" s="33">
        <v>71.286258179547801</v>
      </c>
      <c r="BP18" s="33">
        <v>72.626775925332822</v>
      </c>
      <c r="BQ18" s="33">
        <v>68.94479191139564</v>
      </c>
      <c r="BR18" s="33">
        <v>62.644532094689168</v>
      </c>
      <c r="BS18" s="33">
        <v>57.694515149014542</v>
      </c>
      <c r="BT18" s="33">
        <v>53.937281902283331</v>
      </c>
      <c r="BU18" s="33">
        <v>55.592078523538035</v>
      </c>
      <c r="BV18" s="33">
        <v>45.09151753965233</v>
      </c>
      <c r="BW18" s="33">
        <v>37.822377487484701</v>
      </c>
    </row>
    <row r="19" spans="1:75" s="24" customFormat="1" ht="16.5" customHeight="1">
      <c r="C19" s="24" t="s">
        <v>15</v>
      </c>
      <c r="D19" s="33" t="s">
        <v>1</v>
      </c>
      <c r="E19" s="33">
        <v>410.86343841683788</v>
      </c>
      <c r="F19" s="33">
        <v>210.37246896049669</v>
      </c>
      <c r="G19" s="33">
        <v>119.33397647285021</v>
      </c>
      <c r="H19" s="34"/>
      <c r="I19" s="33"/>
      <c r="J19" s="33" t="e">
        <v>#VALUE!</v>
      </c>
      <c r="K19" s="33" t="e">
        <v>#VALUE!</v>
      </c>
      <c r="L19" s="33" t="e">
        <v>#VALUE!</v>
      </c>
      <c r="M19" s="33" t="e">
        <v>#VALUE!</v>
      </c>
      <c r="N19" s="33">
        <v>27.730076713382736</v>
      </c>
      <c r="O19" s="33">
        <v>184.0517959218848</v>
      </c>
      <c r="P19" s="33">
        <v>111.76535812001228</v>
      </c>
      <c r="Q19" s="33">
        <v>87.316207661558025</v>
      </c>
      <c r="R19" s="33">
        <v>62.096897374055665</v>
      </c>
      <c r="S19" s="33">
        <v>60.981185536567288</v>
      </c>
      <c r="T19" s="33">
        <v>48.366718543702035</v>
      </c>
      <c r="U19" s="33">
        <v>38.927667506171709</v>
      </c>
      <c r="V19" s="33">
        <v>31.747779965570444</v>
      </c>
      <c r="W19" s="33">
        <v>35.424992360137139</v>
      </c>
      <c r="X19" s="33">
        <v>29.191467241154701</v>
      </c>
      <c r="Y19" s="33">
        <v>22.969736905987922</v>
      </c>
      <c r="Z19" s="34"/>
      <c r="AA19" s="33"/>
      <c r="AB19" s="33" t="e">
        <v>#VALUE!</v>
      </c>
      <c r="AC19" s="33" t="e">
        <v>#VALUE!</v>
      </c>
      <c r="AD19" s="33" t="e">
        <v>#VALUE!</v>
      </c>
      <c r="AE19" s="33" t="e">
        <v>#VALUE!</v>
      </c>
      <c r="AF19" s="33" t="e">
        <v>#VALUE!</v>
      </c>
      <c r="AG19" s="33" t="e">
        <v>#VALUE!</v>
      </c>
      <c r="AH19" s="33" t="e">
        <v>#VALUE!</v>
      </c>
      <c r="AI19" s="33" t="e">
        <v>#VALUE!</v>
      </c>
      <c r="AJ19" s="33" t="e">
        <v>#VALUE!</v>
      </c>
      <c r="AK19" s="33" t="e">
        <v>#VALUE!</v>
      </c>
      <c r="AL19" s="33" t="e">
        <v>#VALUE!</v>
      </c>
      <c r="AM19" s="33" t="e">
        <v>#VALUE!</v>
      </c>
      <c r="AN19" s="33">
        <v>-4.5888357251949188</v>
      </c>
      <c r="AO19" s="33">
        <v>-2.8892123766311051</v>
      </c>
      <c r="AP19" s="33">
        <v>35.208124815208762</v>
      </c>
      <c r="AQ19" s="33">
        <v>65.532623977121474</v>
      </c>
      <c r="AR19" s="33">
        <v>64.343719058746643</v>
      </c>
      <c r="AS19" s="33">
        <v>54.175452886016672</v>
      </c>
      <c r="AT19" s="33">
        <v>41.054629138505625</v>
      </c>
      <c r="AU19" s="33">
        <v>36.736728493753063</v>
      </c>
      <c r="AV19" s="33">
        <v>33.974000487753578</v>
      </c>
      <c r="AW19" s="33">
        <v>35.336618487368511</v>
      </c>
      <c r="AX19" s="33">
        <v>28.652132136533101</v>
      </c>
      <c r="AY19" s="33">
        <v>23.327457037656409</v>
      </c>
      <c r="AZ19" s="33">
        <v>20.548470792503522</v>
      </c>
      <c r="BA19" s="33">
        <v>19.634093178969195</v>
      </c>
      <c r="BB19" s="33">
        <v>21.91433340258294</v>
      </c>
      <c r="BC19" s="33">
        <v>21.089673548151278</v>
      </c>
      <c r="BD19" s="33">
        <v>20.610361872128077</v>
      </c>
      <c r="BE19" s="33">
        <v>19.281150116287936</v>
      </c>
      <c r="BF19" s="33">
        <v>17.459383556178906</v>
      </c>
      <c r="BG19" s="33">
        <v>16.106286686422973</v>
      </c>
      <c r="BH19" s="33">
        <v>14.801048301100151</v>
      </c>
      <c r="BI19" s="33">
        <v>15.432465294766249</v>
      </c>
      <c r="BJ19" s="33">
        <v>12.721918191564104</v>
      </c>
      <c r="BK19" s="33">
        <v>10.773284019841356</v>
      </c>
      <c r="BL19" s="33">
        <v>9.942814904917805</v>
      </c>
      <c r="BM19" s="33">
        <v>10.043565513561386</v>
      </c>
      <c r="BN19" s="33">
        <v>11.761399547091255</v>
      </c>
      <c r="BO19" s="33">
        <v>11.837847965110468</v>
      </c>
      <c r="BP19" s="33">
        <v>12.087898684601294</v>
      </c>
      <c r="BQ19" s="33">
        <v>11.499245710425368</v>
      </c>
      <c r="BR19" s="33">
        <v>10.510581497161322</v>
      </c>
      <c r="BS19" s="33">
        <v>9.7225159679122228</v>
      </c>
      <c r="BT19" s="33">
        <v>8.9583697760811543</v>
      </c>
      <c r="BU19" s="33">
        <v>9.21943261986344</v>
      </c>
      <c r="BV19" s="33">
        <v>7.48430044106418</v>
      </c>
      <c r="BW19" s="33">
        <v>6.2660038450603022</v>
      </c>
    </row>
    <row r="20" spans="1:75" s="24" customFormat="1" ht="16.5" customHeight="1">
      <c r="C20" s="24" t="s">
        <v>16</v>
      </c>
      <c r="D20" s="33" t="s">
        <v>1</v>
      </c>
      <c r="E20" s="33">
        <v>260.07503339257272</v>
      </c>
      <c r="F20" s="33">
        <v>131.2289431345522</v>
      </c>
      <c r="G20" s="33">
        <v>73.925582082745606</v>
      </c>
      <c r="H20" s="34"/>
      <c r="I20" s="33"/>
      <c r="J20" s="33" t="e">
        <v>#VALUE!</v>
      </c>
      <c r="K20" s="33" t="e">
        <v>#VALUE!</v>
      </c>
      <c r="L20" s="33" t="e">
        <v>#VALUE!</v>
      </c>
      <c r="M20" s="33" t="e">
        <v>#VALUE!</v>
      </c>
      <c r="N20" s="33">
        <v>17.774425710785749</v>
      </c>
      <c r="O20" s="33">
        <v>117.78078411539737</v>
      </c>
      <c r="P20" s="33">
        <v>70.143701981334161</v>
      </c>
      <c r="Q20" s="33">
        <v>54.376121585055472</v>
      </c>
      <c r="R20" s="33">
        <v>38.661309100251053</v>
      </c>
      <c r="S20" s="33">
        <v>37.92743184747934</v>
      </c>
      <c r="T20" s="33">
        <v>30.381559814914738</v>
      </c>
      <c r="U20" s="33">
        <v>24.258642371907069</v>
      </c>
      <c r="V20" s="33">
        <v>19.705641866767525</v>
      </c>
      <c r="W20" s="33">
        <v>21.922889978443663</v>
      </c>
      <c r="X20" s="33">
        <v>18.144940537810939</v>
      </c>
      <c r="Y20" s="33">
        <v>14.152109699723479</v>
      </c>
      <c r="Z20" s="34"/>
      <c r="AA20" s="33"/>
      <c r="AB20" s="33" t="e">
        <v>#VALUE!</v>
      </c>
      <c r="AC20" s="33" t="e">
        <v>#VALUE!</v>
      </c>
      <c r="AD20" s="33" t="e">
        <v>#VALUE!</v>
      </c>
      <c r="AE20" s="33" t="e">
        <v>#VALUE!</v>
      </c>
      <c r="AF20" s="33" t="e">
        <v>#VALUE!</v>
      </c>
      <c r="AG20" s="33" t="e">
        <v>#VALUE!</v>
      </c>
      <c r="AH20" s="33" t="e">
        <v>#VALUE!</v>
      </c>
      <c r="AI20" s="33" t="e">
        <v>#VALUE!</v>
      </c>
      <c r="AJ20" s="33" t="e">
        <v>#VALUE!</v>
      </c>
      <c r="AK20" s="33" t="e">
        <v>#VALUE!</v>
      </c>
      <c r="AL20" s="33" t="e">
        <v>#VALUE!</v>
      </c>
      <c r="AM20" s="33" t="e">
        <v>#VALUE!</v>
      </c>
      <c r="AN20" s="33">
        <v>-2.9885577793575324</v>
      </c>
      <c r="AO20" s="33">
        <v>-1.8511395918785158</v>
      </c>
      <c r="AP20" s="33">
        <v>22.614123082021798</v>
      </c>
      <c r="AQ20" s="33">
        <v>42.193339152456375</v>
      </c>
      <c r="AR20" s="33">
        <v>41.179662289238173</v>
      </c>
      <c r="AS20" s="33">
        <v>34.407782673702826</v>
      </c>
      <c r="AT20" s="33">
        <v>25.840478878001534</v>
      </c>
      <c r="AU20" s="33">
        <v>23.157265343360528</v>
      </c>
      <c r="AV20" s="33">
        <v>21.145957759972102</v>
      </c>
      <c r="AW20" s="33">
        <v>21.950934466129578</v>
      </c>
      <c r="AX20" s="33">
        <v>17.874419700832458</v>
      </c>
      <c r="AY20" s="33">
        <v>14.550767418093436</v>
      </c>
      <c r="AZ20" s="33">
        <v>12.807219090057405</v>
      </c>
      <c r="BA20" s="33">
        <v>12.241859881701613</v>
      </c>
      <c r="BB20" s="33">
        <v>13.612230128492039</v>
      </c>
      <c r="BC20" s="33">
        <v>13.088339870366255</v>
      </c>
      <c r="BD20" s="33">
        <v>12.804776059278545</v>
      </c>
      <c r="BE20" s="33">
        <v>12.034315917834535</v>
      </c>
      <c r="BF20" s="33">
        <v>10.980573339959427</v>
      </c>
      <c r="BG20" s="33">
        <v>10.176256586175532</v>
      </c>
      <c r="BH20" s="33">
        <v>9.2247298887797733</v>
      </c>
      <c r="BI20" s="33">
        <v>9.5977163935701792</v>
      </c>
      <c r="BJ20" s="33">
        <v>7.9392228340315505</v>
      </c>
      <c r="BK20" s="33">
        <v>6.7217031443053408</v>
      </c>
      <c r="BL20" s="33">
        <v>6.1821318127716705</v>
      </c>
      <c r="BM20" s="33">
        <v>6.2422063998962676</v>
      </c>
      <c r="BN20" s="33">
        <v>7.2813036540995908</v>
      </c>
      <c r="BO20" s="33">
        <v>7.3112957809245138</v>
      </c>
      <c r="BP20" s="33">
        <v>7.4796841350916203</v>
      </c>
      <c r="BQ20" s="33">
        <v>7.1319100624275249</v>
      </c>
      <c r="BR20" s="33">
        <v>6.544349814207072</v>
      </c>
      <c r="BS20" s="33">
        <v>6.0755556224839307</v>
      </c>
      <c r="BT20" s="33">
        <v>5.5250351011199363</v>
      </c>
      <c r="BU20" s="33">
        <v>5.6738328561620728</v>
      </c>
      <c r="BV20" s="33">
        <v>4.6176441744541767</v>
      </c>
      <c r="BW20" s="33">
        <v>3.8606326691072255</v>
      </c>
    </row>
    <row r="21" spans="1:75">
      <c r="A21" s="1"/>
      <c r="B21" s="1"/>
      <c r="C21" s="1"/>
      <c r="D21" s="25" t="s">
        <v>106</v>
      </c>
      <c r="E21" s="25" t="s">
        <v>106</v>
      </c>
      <c r="F21" s="25" t="s">
        <v>106</v>
      </c>
      <c r="G21" s="25" t="s">
        <v>106</v>
      </c>
      <c r="H21" s="26"/>
      <c r="I21" s="25"/>
      <c r="J21" s="25" t="s">
        <v>106</v>
      </c>
      <c r="K21" s="25" t="s">
        <v>106</v>
      </c>
      <c r="L21" s="25" t="s">
        <v>106</v>
      </c>
      <c r="M21" s="25" t="s">
        <v>106</v>
      </c>
      <c r="N21" s="25" t="s">
        <v>106</v>
      </c>
      <c r="O21" s="25" t="s">
        <v>106</v>
      </c>
      <c r="P21" s="25" t="s">
        <v>106</v>
      </c>
      <c r="Q21" s="25" t="s">
        <v>106</v>
      </c>
      <c r="R21" s="25" t="s">
        <v>106</v>
      </c>
      <c r="S21" s="25" t="s">
        <v>106</v>
      </c>
      <c r="T21" s="25" t="s">
        <v>106</v>
      </c>
      <c r="U21" s="25" t="s">
        <v>106</v>
      </c>
      <c r="V21" s="25"/>
      <c r="W21" s="25"/>
      <c r="X21" s="25"/>
      <c r="Y21" s="25"/>
      <c r="Z21" s="26"/>
      <c r="AA21" s="25"/>
      <c r="AB21" s="25" t="s">
        <v>106</v>
      </c>
      <c r="AC21" s="25" t="s">
        <v>106</v>
      </c>
      <c r="AD21" s="25" t="s">
        <v>106</v>
      </c>
      <c r="AE21" s="25" t="s">
        <v>106</v>
      </c>
      <c r="AF21" s="25" t="s">
        <v>106</v>
      </c>
      <c r="AG21" s="25" t="s">
        <v>106</v>
      </c>
      <c r="AH21" s="25" t="s">
        <v>106</v>
      </c>
      <c r="AI21" s="25" t="s">
        <v>106</v>
      </c>
      <c r="AJ21" s="25" t="s">
        <v>106</v>
      </c>
      <c r="AK21" s="25" t="s">
        <v>106</v>
      </c>
      <c r="AL21" s="25" t="s">
        <v>106</v>
      </c>
      <c r="AM21" s="25" t="s">
        <v>106</v>
      </c>
      <c r="AN21" s="25" t="s">
        <v>106</v>
      </c>
      <c r="AO21" s="25" t="s">
        <v>106</v>
      </c>
      <c r="AP21" s="25" t="s">
        <v>106</v>
      </c>
      <c r="AQ21" s="25" t="s">
        <v>106</v>
      </c>
      <c r="AR21" s="25" t="s">
        <v>106</v>
      </c>
      <c r="AS21" s="25" t="s">
        <v>106</v>
      </c>
      <c r="AT21" s="25" t="s">
        <v>106</v>
      </c>
      <c r="AU21" s="25" t="s">
        <v>106</v>
      </c>
      <c r="AV21" s="25" t="s">
        <v>106</v>
      </c>
      <c r="AW21" s="25" t="s">
        <v>106</v>
      </c>
      <c r="AX21" s="25" t="s">
        <v>106</v>
      </c>
      <c r="AY21" s="25" t="s">
        <v>106</v>
      </c>
      <c r="AZ21" s="25" t="s">
        <v>106</v>
      </c>
      <c r="BA21" s="25" t="s">
        <v>106</v>
      </c>
      <c r="BB21" s="25" t="s">
        <v>106</v>
      </c>
      <c r="BC21" s="25" t="s">
        <v>106</v>
      </c>
      <c r="BD21" s="25" t="s">
        <v>106</v>
      </c>
      <c r="BE21" s="25" t="s">
        <v>106</v>
      </c>
      <c r="BF21" s="25" t="s">
        <v>106</v>
      </c>
      <c r="BG21" s="25" t="s">
        <v>106</v>
      </c>
      <c r="BH21" s="25" t="s">
        <v>106</v>
      </c>
      <c r="BI21" s="25" t="s">
        <v>106</v>
      </c>
      <c r="BJ21" s="25" t="s">
        <v>106</v>
      </c>
      <c r="BK21" s="25" t="s">
        <v>106</v>
      </c>
      <c r="BL21" s="25" t="s">
        <v>106</v>
      </c>
      <c r="BM21" s="25" t="s">
        <v>106</v>
      </c>
      <c r="BN21" s="25" t="s">
        <v>106</v>
      </c>
      <c r="BO21" s="25" t="s">
        <v>106</v>
      </c>
      <c r="BP21" s="25" t="s">
        <v>106</v>
      </c>
      <c r="BQ21" s="25" t="s">
        <v>106</v>
      </c>
      <c r="BR21" s="25" t="s">
        <v>106</v>
      </c>
      <c r="BS21" s="25" t="s">
        <v>106</v>
      </c>
      <c r="BT21" s="25" t="s">
        <v>106</v>
      </c>
      <c r="BU21" s="25" t="s">
        <v>106</v>
      </c>
      <c r="BV21" s="25" t="s">
        <v>106</v>
      </c>
      <c r="BW21" s="25" t="s">
        <v>106</v>
      </c>
    </row>
    <row r="22" spans="1:75">
      <c r="B22" s="7"/>
      <c r="C22" s="7"/>
      <c r="D22" s="7"/>
      <c r="E22" s="7"/>
      <c r="F22" s="7"/>
      <c r="G22" s="7"/>
      <c r="H22" s="8"/>
      <c r="I22" s="7"/>
      <c r="J22" s="9"/>
      <c r="K22" s="9"/>
      <c r="L22" s="9"/>
      <c r="M22" s="10"/>
      <c r="N22" s="9">
        <v>2020</v>
      </c>
      <c r="O22" s="9"/>
      <c r="P22" s="11"/>
      <c r="Q22" s="12"/>
      <c r="R22" s="11">
        <v>2021</v>
      </c>
      <c r="S22" s="11"/>
      <c r="T22" s="11"/>
      <c r="U22" s="12"/>
      <c r="V22" s="11">
        <v>2022</v>
      </c>
      <c r="W22" s="11"/>
      <c r="X22" s="11"/>
      <c r="Y22" s="11"/>
      <c r="Z22" s="13"/>
      <c r="AA22" s="14"/>
      <c r="AB22" s="11">
        <v>2019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0</v>
      </c>
      <c r="AK22" s="11">
        <v>0</v>
      </c>
      <c r="AL22" s="11">
        <v>0</v>
      </c>
      <c r="AM22" s="15">
        <v>0</v>
      </c>
      <c r="AN22" s="11">
        <v>2020</v>
      </c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2"/>
      <c r="AZ22" s="11">
        <v>2021</v>
      </c>
      <c r="BA22" s="11"/>
      <c r="BB22" s="11"/>
      <c r="BC22" s="11"/>
      <c r="BD22" s="11"/>
      <c r="BE22" s="11"/>
      <c r="BF22" s="11"/>
      <c r="BG22" s="11"/>
      <c r="BH22" s="9"/>
      <c r="BI22" s="9"/>
      <c r="BJ22" s="9"/>
      <c r="BK22" s="12"/>
      <c r="BL22" s="11">
        <v>2022</v>
      </c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</row>
    <row r="23" spans="1:75" ht="15.6">
      <c r="B23" s="16" t="s">
        <v>17</v>
      </c>
      <c r="C23" s="16"/>
      <c r="D23" s="17">
        <v>2019</v>
      </c>
      <c r="E23" s="17">
        <v>2020</v>
      </c>
      <c r="F23" s="17">
        <v>2021</v>
      </c>
      <c r="G23" s="17">
        <v>2022</v>
      </c>
      <c r="H23" s="18"/>
      <c r="I23" s="17"/>
      <c r="J23" s="17" t="s">
        <v>43</v>
      </c>
      <c r="K23" s="17" t="s">
        <v>44</v>
      </c>
      <c r="L23" s="17" t="s">
        <v>45</v>
      </c>
      <c r="M23" s="19" t="s">
        <v>46</v>
      </c>
      <c r="N23" s="17" t="s">
        <v>43</v>
      </c>
      <c r="O23" s="17" t="s">
        <v>44</v>
      </c>
      <c r="P23" s="17" t="s">
        <v>45</v>
      </c>
      <c r="Q23" s="20" t="s">
        <v>46</v>
      </c>
      <c r="R23" s="17" t="s">
        <v>43</v>
      </c>
      <c r="S23" s="17" t="s">
        <v>44</v>
      </c>
      <c r="T23" s="17" t="s">
        <v>45</v>
      </c>
      <c r="U23" s="20" t="s">
        <v>46</v>
      </c>
      <c r="V23" s="17" t="s">
        <v>43</v>
      </c>
      <c r="W23" s="17" t="s">
        <v>44</v>
      </c>
      <c r="X23" s="17" t="s">
        <v>45</v>
      </c>
      <c r="Y23" s="17" t="s">
        <v>46</v>
      </c>
      <c r="Z23" s="18"/>
      <c r="AA23" s="17"/>
      <c r="AB23" s="17" t="s">
        <v>47</v>
      </c>
      <c r="AC23" s="17" t="s">
        <v>48</v>
      </c>
      <c r="AD23" s="17" t="s">
        <v>49</v>
      </c>
      <c r="AE23" s="17" t="s">
        <v>50</v>
      </c>
      <c r="AF23" s="17" t="s">
        <v>51</v>
      </c>
      <c r="AG23" s="17" t="s">
        <v>52</v>
      </c>
      <c r="AH23" s="17" t="s">
        <v>53</v>
      </c>
      <c r="AI23" s="17" t="s">
        <v>54</v>
      </c>
      <c r="AJ23" s="17" t="s">
        <v>55</v>
      </c>
      <c r="AK23" s="17" t="s">
        <v>56</v>
      </c>
      <c r="AL23" s="17" t="s">
        <v>57</v>
      </c>
      <c r="AM23" s="19" t="s">
        <v>58</v>
      </c>
      <c r="AN23" s="17" t="s">
        <v>47</v>
      </c>
      <c r="AO23" s="17" t="s">
        <v>48</v>
      </c>
      <c r="AP23" s="17" t="s">
        <v>49</v>
      </c>
      <c r="AQ23" s="17" t="s">
        <v>50</v>
      </c>
      <c r="AR23" s="17" t="s">
        <v>51</v>
      </c>
      <c r="AS23" s="17" t="s">
        <v>52</v>
      </c>
      <c r="AT23" s="17" t="s">
        <v>53</v>
      </c>
      <c r="AU23" s="17" t="s">
        <v>54</v>
      </c>
      <c r="AV23" s="17" t="s">
        <v>55</v>
      </c>
      <c r="AW23" s="17" t="s">
        <v>56</v>
      </c>
      <c r="AX23" s="17" t="s">
        <v>57</v>
      </c>
      <c r="AY23" s="20" t="s">
        <v>58</v>
      </c>
      <c r="AZ23" s="17" t="s">
        <v>47</v>
      </c>
      <c r="BA23" s="17" t="s">
        <v>48</v>
      </c>
      <c r="BB23" s="17" t="s">
        <v>49</v>
      </c>
      <c r="BC23" s="17" t="s">
        <v>50</v>
      </c>
      <c r="BD23" s="17" t="s">
        <v>51</v>
      </c>
      <c r="BE23" s="17" t="s">
        <v>52</v>
      </c>
      <c r="BF23" s="17" t="s">
        <v>53</v>
      </c>
      <c r="BG23" s="17" t="s">
        <v>54</v>
      </c>
      <c r="BH23" s="17" t="s">
        <v>55</v>
      </c>
      <c r="BI23" s="17" t="s">
        <v>56</v>
      </c>
      <c r="BJ23" s="17" t="s">
        <v>57</v>
      </c>
      <c r="BK23" s="20" t="s">
        <v>58</v>
      </c>
      <c r="BL23" s="17" t="s">
        <v>47</v>
      </c>
      <c r="BM23" s="17" t="s">
        <v>48</v>
      </c>
      <c r="BN23" s="17" t="s">
        <v>49</v>
      </c>
      <c r="BO23" s="17" t="s">
        <v>50</v>
      </c>
      <c r="BP23" s="17" t="s">
        <v>51</v>
      </c>
      <c r="BQ23" s="17" t="s">
        <v>52</v>
      </c>
      <c r="BR23" s="17" t="s">
        <v>53</v>
      </c>
      <c r="BS23" s="17" t="s">
        <v>54</v>
      </c>
      <c r="BT23" s="17" t="s">
        <v>55</v>
      </c>
      <c r="BU23" s="17" t="s">
        <v>56</v>
      </c>
      <c r="BV23" s="17" t="s">
        <v>57</v>
      </c>
      <c r="BW23" s="17" t="s">
        <v>58</v>
      </c>
    </row>
    <row r="24" spans="1:75">
      <c r="C24" s="28" t="s">
        <v>18</v>
      </c>
      <c r="D24" s="27" t="s">
        <v>106</v>
      </c>
      <c r="E24" s="27" t="s">
        <v>106</v>
      </c>
      <c r="F24" s="27" t="s">
        <v>106</v>
      </c>
      <c r="G24" s="27" t="s">
        <v>106</v>
      </c>
      <c r="H24" s="29"/>
      <c r="J24" s="27" t="s">
        <v>106</v>
      </c>
      <c r="K24" s="27" t="s">
        <v>106</v>
      </c>
      <c r="L24" s="27" t="s">
        <v>106</v>
      </c>
      <c r="M24" s="27" t="s">
        <v>106</v>
      </c>
      <c r="N24" s="27" t="s">
        <v>106</v>
      </c>
      <c r="O24" s="27" t="s">
        <v>106</v>
      </c>
      <c r="P24" s="27" t="s">
        <v>106</v>
      </c>
      <c r="Q24" s="27" t="s">
        <v>106</v>
      </c>
      <c r="R24" s="27" t="s">
        <v>106</v>
      </c>
      <c r="S24" s="27" t="s">
        <v>106</v>
      </c>
      <c r="T24" s="27" t="s">
        <v>106</v>
      </c>
      <c r="U24" s="27" t="s">
        <v>106</v>
      </c>
      <c r="Z24" s="29"/>
      <c r="AB24" s="27" t="s">
        <v>106</v>
      </c>
      <c r="AC24" s="27" t="s">
        <v>106</v>
      </c>
      <c r="AD24" s="27" t="s">
        <v>106</v>
      </c>
      <c r="AE24" s="27" t="s">
        <v>106</v>
      </c>
      <c r="AF24" s="27" t="s">
        <v>106</v>
      </c>
      <c r="AG24" s="27" t="s">
        <v>106</v>
      </c>
      <c r="AH24" s="27" t="s">
        <v>106</v>
      </c>
      <c r="AI24" s="27" t="s">
        <v>106</v>
      </c>
      <c r="AJ24" s="27" t="s">
        <v>106</v>
      </c>
      <c r="AK24" s="27" t="s">
        <v>106</v>
      </c>
      <c r="AL24" s="27" t="s">
        <v>106</v>
      </c>
      <c r="AM24" s="27" t="s">
        <v>106</v>
      </c>
      <c r="AN24" s="27" t="s">
        <v>106</v>
      </c>
      <c r="AO24" s="27" t="s">
        <v>106</v>
      </c>
      <c r="AP24" s="27" t="s">
        <v>106</v>
      </c>
      <c r="AQ24" s="27" t="s">
        <v>106</v>
      </c>
      <c r="AR24" s="27" t="s">
        <v>106</v>
      </c>
      <c r="AS24" s="27" t="s">
        <v>106</v>
      </c>
      <c r="AT24" s="27" t="s">
        <v>106</v>
      </c>
      <c r="AU24" s="27" t="s">
        <v>106</v>
      </c>
      <c r="AV24" s="27" t="s">
        <v>106</v>
      </c>
      <c r="AW24" s="27" t="s">
        <v>106</v>
      </c>
      <c r="AX24" s="27" t="s">
        <v>106</v>
      </c>
      <c r="AY24" s="27" t="s">
        <v>106</v>
      </c>
      <c r="AZ24" s="27" t="s">
        <v>106</v>
      </c>
      <c r="BA24" s="27" t="s">
        <v>106</v>
      </c>
      <c r="BB24" s="27" t="s">
        <v>106</v>
      </c>
      <c r="BC24" s="27" t="s">
        <v>106</v>
      </c>
      <c r="BD24" s="27" t="s">
        <v>106</v>
      </c>
      <c r="BE24" s="27" t="s">
        <v>106</v>
      </c>
      <c r="BF24" s="27" t="s">
        <v>106</v>
      </c>
      <c r="BG24" s="27" t="s">
        <v>106</v>
      </c>
      <c r="BH24" s="27" t="s">
        <v>106</v>
      </c>
      <c r="BI24" s="27" t="s">
        <v>106</v>
      </c>
      <c r="BJ24" s="27" t="s">
        <v>106</v>
      </c>
      <c r="BK24" s="27" t="s">
        <v>106</v>
      </c>
    </row>
    <row r="25" spans="1:75" ht="16.5" customHeight="1">
      <c r="C25" s="27" t="s">
        <v>24</v>
      </c>
      <c r="D25" s="30">
        <v>56417.705999999998</v>
      </c>
      <c r="E25" s="30">
        <v>56417.705999999998</v>
      </c>
      <c r="F25" s="30">
        <v>56417.705999999998</v>
      </c>
      <c r="G25" s="30">
        <v>56417.705999999998</v>
      </c>
      <c r="H25" s="31"/>
      <c r="I25" s="30"/>
      <c r="J25" s="30">
        <v>13923.029999999999</v>
      </c>
      <c r="K25" s="30">
        <v>14038.248999999998</v>
      </c>
      <c r="L25" s="30">
        <v>14237.38</v>
      </c>
      <c r="M25" s="30">
        <v>14219.047000000002</v>
      </c>
      <c r="N25" s="30">
        <v>13923.029999999999</v>
      </c>
      <c r="O25" s="30">
        <v>14038.248999999998</v>
      </c>
      <c r="P25" s="30">
        <v>14237.38</v>
      </c>
      <c r="Q25" s="30">
        <v>14219.047000000002</v>
      </c>
      <c r="R25" s="30">
        <v>13923.029999999999</v>
      </c>
      <c r="S25" s="30">
        <v>14038.248999999998</v>
      </c>
      <c r="T25" s="30">
        <v>14237.38</v>
      </c>
      <c r="U25" s="30">
        <v>14219.047000000002</v>
      </c>
      <c r="V25" s="30">
        <v>13923.029999999999</v>
      </c>
      <c r="W25" s="30">
        <v>14038.248999999998</v>
      </c>
      <c r="X25" s="30">
        <v>14237.38</v>
      </c>
      <c r="Y25" s="30">
        <v>14219.047000000002</v>
      </c>
      <c r="Z25" s="31"/>
      <c r="AA25" s="30"/>
      <c r="AB25" s="30">
        <v>4735.3739999999998</v>
      </c>
      <c r="AC25" s="30">
        <v>4432.9690000000001</v>
      </c>
      <c r="AD25" s="30">
        <v>4754.6869999999999</v>
      </c>
      <c r="AE25" s="30">
        <v>4626.75</v>
      </c>
      <c r="AF25" s="30">
        <v>4778.929000000001</v>
      </c>
      <c r="AG25" s="30">
        <v>4632.57</v>
      </c>
      <c r="AH25" s="30">
        <v>4784.4470000000001</v>
      </c>
      <c r="AI25" s="30">
        <v>4801.3729999999996</v>
      </c>
      <c r="AJ25" s="30">
        <v>4651.5600000000004</v>
      </c>
      <c r="AK25" s="30">
        <v>4804.6899999999996</v>
      </c>
      <c r="AL25" s="30">
        <v>4631.46</v>
      </c>
      <c r="AM25" s="30">
        <v>4782.8969999999999</v>
      </c>
      <c r="AN25" s="30">
        <v>4735.3739999999998</v>
      </c>
      <c r="AO25" s="30">
        <v>4432.9690000000001</v>
      </c>
      <c r="AP25" s="30">
        <v>4754.6869999999999</v>
      </c>
      <c r="AQ25" s="30">
        <v>4626.75</v>
      </c>
      <c r="AR25" s="30">
        <v>4778.929000000001</v>
      </c>
      <c r="AS25" s="30">
        <v>4632.57</v>
      </c>
      <c r="AT25" s="30">
        <v>4784.4470000000001</v>
      </c>
      <c r="AU25" s="30">
        <v>4801.3729999999996</v>
      </c>
      <c r="AV25" s="30">
        <v>4651.5600000000004</v>
      </c>
      <c r="AW25" s="30">
        <v>4804.6899999999996</v>
      </c>
      <c r="AX25" s="30">
        <v>4631.46</v>
      </c>
      <c r="AY25" s="30">
        <v>4782.8969999999999</v>
      </c>
      <c r="AZ25" s="30">
        <v>4735.3739999999998</v>
      </c>
      <c r="BA25" s="30">
        <v>4432.9690000000001</v>
      </c>
      <c r="BB25" s="30">
        <v>4754.6869999999999</v>
      </c>
      <c r="BC25" s="30">
        <v>4626.75</v>
      </c>
      <c r="BD25" s="30">
        <v>4778.929000000001</v>
      </c>
      <c r="BE25" s="30">
        <v>4632.57</v>
      </c>
      <c r="BF25" s="30">
        <v>4784.4470000000001</v>
      </c>
      <c r="BG25" s="30">
        <v>4801.3729999999996</v>
      </c>
      <c r="BH25" s="30">
        <v>4651.5600000000004</v>
      </c>
      <c r="BI25" s="30">
        <v>4804.6899999999996</v>
      </c>
      <c r="BJ25" s="30">
        <v>4631.46</v>
      </c>
      <c r="BK25" s="30">
        <v>4782.8969999999999</v>
      </c>
      <c r="BL25" s="30">
        <v>4701.4755000000005</v>
      </c>
      <c r="BM25" s="30">
        <v>4246.4939999999997</v>
      </c>
      <c r="BN25" s="30">
        <v>4701.4755000000005</v>
      </c>
      <c r="BO25" s="30">
        <v>4549.8150000000005</v>
      </c>
      <c r="BP25" s="30">
        <v>4701.4755000000005</v>
      </c>
      <c r="BQ25" s="30">
        <v>4549.8150000000005</v>
      </c>
      <c r="BR25" s="30">
        <v>4701.4755000000005</v>
      </c>
      <c r="BS25" s="30">
        <v>4701.4755000000005</v>
      </c>
      <c r="BT25" s="30">
        <v>4549.8150000000005</v>
      </c>
      <c r="BU25" s="30">
        <v>4701.4755000000005</v>
      </c>
      <c r="BV25" s="30">
        <v>4549.8150000000005</v>
      </c>
      <c r="BW25" s="30">
        <v>4701.4755000000005</v>
      </c>
    </row>
    <row r="26" spans="1:75" ht="16.5" customHeight="1">
      <c r="C26" s="32" t="s">
        <v>25</v>
      </c>
      <c r="D26" s="30">
        <v>36220.311678571401</v>
      </c>
      <c r="E26" s="30">
        <v>36220.311678571401</v>
      </c>
      <c r="F26" s="30">
        <v>36220.311678571401</v>
      </c>
      <c r="G26" s="30">
        <v>36220.311678571401</v>
      </c>
      <c r="H26" s="31"/>
      <c r="I26" s="30"/>
      <c r="J26" s="30">
        <v>7666.8096785714206</v>
      </c>
      <c r="K26" s="30">
        <v>10095.711999999992</v>
      </c>
      <c r="L26" s="30">
        <v>9992.5959999999923</v>
      </c>
      <c r="M26" s="30">
        <v>8465.1939999999922</v>
      </c>
      <c r="N26" s="30">
        <v>7666.8096785714206</v>
      </c>
      <c r="O26" s="30">
        <v>10095.711999999992</v>
      </c>
      <c r="P26" s="30">
        <v>9992.5959999999923</v>
      </c>
      <c r="Q26" s="30">
        <v>8465.1939999999922</v>
      </c>
      <c r="R26" s="30">
        <v>7666.8096785714206</v>
      </c>
      <c r="S26" s="30">
        <v>10095.711999999992</v>
      </c>
      <c r="T26" s="30">
        <v>9992.5959999999923</v>
      </c>
      <c r="U26" s="30">
        <v>8465.1939999999922</v>
      </c>
      <c r="V26" s="30">
        <v>7666.8096785714206</v>
      </c>
      <c r="W26" s="30">
        <v>10095.711999999992</v>
      </c>
      <c r="X26" s="30">
        <v>9992.5959999999923</v>
      </c>
      <c r="Y26" s="30">
        <v>8465.1939999999922</v>
      </c>
      <c r="Z26" s="31"/>
      <c r="AA26" s="30"/>
      <c r="AB26" s="30">
        <v>2215.375999999997</v>
      </c>
      <c r="AC26" s="30">
        <v>2379.2376785714255</v>
      </c>
      <c r="AD26" s="30">
        <v>3072.1959999999976</v>
      </c>
      <c r="AE26" s="30">
        <v>3246.8939999999975</v>
      </c>
      <c r="AF26" s="30">
        <v>3393.4499999999975</v>
      </c>
      <c r="AG26" s="30">
        <v>3455.3679999999981</v>
      </c>
      <c r="AH26" s="30">
        <v>3496.0269999999964</v>
      </c>
      <c r="AI26" s="30">
        <v>3446.0369999999971</v>
      </c>
      <c r="AJ26" s="30">
        <v>3050.5319999999979</v>
      </c>
      <c r="AK26" s="30">
        <v>3347.8419999999987</v>
      </c>
      <c r="AL26" s="30">
        <v>2788.0419999999972</v>
      </c>
      <c r="AM26" s="30">
        <v>2329.3099999999977</v>
      </c>
      <c r="AN26" s="30">
        <v>2215.375999999997</v>
      </c>
      <c r="AO26" s="30">
        <v>2379.2376785714255</v>
      </c>
      <c r="AP26" s="30">
        <v>3072.1959999999976</v>
      </c>
      <c r="AQ26" s="30">
        <v>3246.8939999999975</v>
      </c>
      <c r="AR26" s="30">
        <v>3393.4499999999975</v>
      </c>
      <c r="AS26" s="30">
        <v>3455.3679999999981</v>
      </c>
      <c r="AT26" s="30">
        <v>3496.0269999999964</v>
      </c>
      <c r="AU26" s="30">
        <v>3446.0369999999971</v>
      </c>
      <c r="AV26" s="30">
        <v>3050.5319999999979</v>
      </c>
      <c r="AW26" s="30">
        <v>3347.8419999999987</v>
      </c>
      <c r="AX26" s="30">
        <v>2788.0419999999972</v>
      </c>
      <c r="AY26" s="30">
        <v>2329.3099999999977</v>
      </c>
      <c r="AZ26" s="30">
        <v>2215.375999999997</v>
      </c>
      <c r="BA26" s="30">
        <v>2379.2376785714255</v>
      </c>
      <c r="BB26" s="30">
        <v>3072.1959999999976</v>
      </c>
      <c r="BC26" s="30">
        <v>3246.8939999999975</v>
      </c>
      <c r="BD26" s="30">
        <v>3393.4499999999975</v>
      </c>
      <c r="BE26" s="30">
        <v>3455.3679999999981</v>
      </c>
      <c r="BF26" s="30">
        <v>3496.0269999999964</v>
      </c>
      <c r="BG26" s="30">
        <v>3446.0369999999971</v>
      </c>
      <c r="BH26" s="30">
        <v>3050.5319999999979</v>
      </c>
      <c r="BI26" s="30">
        <v>3347.8419999999987</v>
      </c>
      <c r="BJ26" s="30">
        <v>2788.0419999999972</v>
      </c>
      <c r="BK26" s="30">
        <v>2329.3099999999977</v>
      </c>
      <c r="BL26" s="30">
        <v>2215.375999999997</v>
      </c>
      <c r="BM26" s="30">
        <v>2379.2376785714255</v>
      </c>
      <c r="BN26" s="30">
        <v>3072.1959999999976</v>
      </c>
      <c r="BO26" s="30">
        <v>3246.8939999999975</v>
      </c>
      <c r="BP26" s="30">
        <v>3393.4499999999975</v>
      </c>
      <c r="BQ26" s="30">
        <v>3455.3679999999981</v>
      </c>
      <c r="BR26" s="30">
        <v>3496.0269999999964</v>
      </c>
      <c r="BS26" s="30">
        <v>3446.0369999999971</v>
      </c>
      <c r="BT26" s="30">
        <v>3050.5319999999979</v>
      </c>
      <c r="BU26" s="30">
        <v>3347.8419999999987</v>
      </c>
      <c r="BV26" s="30">
        <v>2788.0419999999972</v>
      </c>
      <c r="BW26" s="30">
        <v>2329.3099999999977</v>
      </c>
    </row>
    <row r="27" spans="1:75" ht="16.5" customHeight="1">
      <c r="C27" s="27" t="s">
        <v>19</v>
      </c>
      <c r="D27" s="33">
        <v>4083.4691797539112</v>
      </c>
      <c r="E27" s="33">
        <v>4083.4691797539112</v>
      </c>
      <c r="F27" s="33">
        <v>4083.4691797539112</v>
      </c>
      <c r="G27" s="33">
        <v>4083.4691797539112</v>
      </c>
      <c r="H27" s="34"/>
      <c r="I27" s="33"/>
      <c r="J27" s="33">
        <v>788.98402638392599</v>
      </c>
      <c r="K27" s="33">
        <v>1217.4348434099934</v>
      </c>
      <c r="L27" s="33">
        <v>1158.9274497299944</v>
      </c>
      <c r="M27" s="33">
        <v>918.12286022999729</v>
      </c>
      <c r="N27" s="33">
        <v>788.98402638392599</v>
      </c>
      <c r="O27" s="33">
        <v>1217.4348434099934</v>
      </c>
      <c r="P27" s="33">
        <v>1158.9274497299944</v>
      </c>
      <c r="Q27" s="33">
        <v>918.12286022999729</v>
      </c>
      <c r="R27" s="33">
        <v>788.98402638392599</v>
      </c>
      <c r="S27" s="33">
        <v>1217.4348434099934</v>
      </c>
      <c r="T27" s="33">
        <v>1158.9274497299944</v>
      </c>
      <c r="U27" s="33">
        <v>918.12286022999729</v>
      </c>
      <c r="V27" s="33">
        <v>788.98402638392599</v>
      </c>
      <c r="W27" s="33">
        <v>1217.4348434099934</v>
      </c>
      <c r="X27" s="33">
        <v>1158.9274497299944</v>
      </c>
      <c r="Y27" s="33">
        <v>918.12286022999729</v>
      </c>
      <c r="Z27" s="34"/>
      <c r="AA27" s="33"/>
      <c r="AB27" s="33">
        <v>212.57185534999914</v>
      </c>
      <c r="AC27" s="33">
        <v>237.11547889392747</v>
      </c>
      <c r="AD27" s="33">
        <v>339.29669213999949</v>
      </c>
      <c r="AE27" s="33">
        <v>378.71621990999779</v>
      </c>
      <c r="AF27" s="33">
        <v>414.33871781999778</v>
      </c>
      <c r="AG27" s="33">
        <v>424.37990567999759</v>
      </c>
      <c r="AH27" s="33">
        <v>410.9653356399977</v>
      </c>
      <c r="AI27" s="33">
        <v>396.07287438999782</v>
      </c>
      <c r="AJ27" s="33">
        <v>351.88923969999888</v>
      </c>
      <c r="AK27" s="33">
        <v>394.05113267999923</v>
      </c>
      <c r="AL27" s="33">
        <v>296.19890817999874</v>
      </c>
      <c r="AM27" s="33">
        <v>227.87281936999932</v>
      </c>
      <c r="AN27" s="33">
        <v>212.57185534999914</v>
      </c>
      <c r="AO27" s="33">
        <v>237.11547889392747</v>
      </c>
      <c r="AP27" s="33">
        <v>339.29669213999949</v>
      </c>
      <c r="AQ27" s="33">
        <v>378.71621990999779</v>
      </c>
      <c r="AR27" s="33">
        <v>414.33871781999778</v>
      </c>
      <c r="AS27" s="33">
        <v>424.37990567999759</v>
      </c>
      <c r="AT27" s="33">
        <v>410.9653356399977</v>
      </c>
      <c r="AU27" s="33">
        <v>396.07287438999782</v>
      </c>
      <c r="AV27" s="33">
        <v>351.88923969999888</v>
      </c>
      <c r="AW27" s="33">
        <v>394.05113267999923</v>
      </c>
      <c r="AX27" s="33">
        <v>296.19890817999874</v>
      </c>
      <c r="AY27" s="33">
        <v>227.87281936999932</v>
      </c>
      <c r="AZ27" s="33">
        <v>212.57185534999914</v>
      </c>
      <c r="BA27" s="33">
        <v>237.11547889392747</v>
      </c>
      <c r="BB27" s="33">
        <v>339.29669213999949</v>
      </c>
      <c r="BC27" s="33">
        <v>378.71621990999779</v>
      </c>
      <c r="BD27" s="33">
        <v>414.33871781999778</v>
      </c>
      <c r="BE27" s="33">
        <v>424.37990567999759</v>
      </c>
      <c r="BF27" s="33">
        <v>410.9653356399977</v>
      </c>
      <c r="BG27" s="33">
        <v>396.07287438999782</v>
      </c>
      <c r="BH27" s="33">
        <v>351.88923969999888</v>
      </c>
      <c r="BI27" s="33">
        <v>394.05113267999923</v>
      </c>
      <c r="BJ27" s="33">
        <v>296.19890817999874</v>
      </c>
      <c r="BK27" s="33">
        <v>227.87281936999932</v>
      </c>
      <c r="BL27" s="33">
        <v>212.57185534999914</v>
      </c>
      <c r="BM27" s="33">
        <v>237.11547889392747</v>
      </c>
      <c r="BN27" s="33">
        <v>339.29669213999949</v>
      </c>
      <c r="BO27" s="33">
        <v>378.71621990999779</v>
      </c>
      <c r="BP27" s="33">
        <v>414.33871781999778</v>
      </c>
      <c r="BQ27" s="33">
        <v>424.37990567999759</v>
      </c>
      <c r="BR27" s="33">
        <v>410.9653356399977</v>
      </c>
      <c r="BS27" s="33">
        <v>396.07287438999782</v>
      </c>
      <c r="BT27" s="33">
        <v>351.88923969999888</v>
      </c>
      <c r="BU27" s="33">
        <v>394.05113267999923</v>
      </c>
      <c r="BV27" s="33">
        <v>296.19890817999874</v>
      </c>
      <c r="BW27" s="33">
        <v>227.87281936999932</v>
      </c>
    </row>
    <row r="28" spans="1:75" ht="16.5" customHeight="1">
      <c r="C28" s="27" t="s">
        <v>20</v>
      </c>
      <c r="D28" s="35">
        <v>0.64200255995115085</v>
      </c>
      <c r="E28" s="35">
        <v>0.64200255995115085</v>
      </c>
      <c r="F28" s="35">
        <v>0.64200255995115085</v>
      </c>
      <c r="G28" s="35">
        <v>0.64200255995115085</v>
      </c>
      <c r="H28" s="36"/>
      <c r="I28" s="35"/>
      <c r="J28" s="35">
        <v>0.55065669459675237</v>
      </c>
      <c r="K28" s="35">
        <v>0.71915749606663859</v>
      </c>
      <c r="L28" s="35">
        <v>0.70185638087906577</v>
      </c>
      <c r="M28" s="35">
        <v>0.59534186784810483</v>
      </c>
      <c r="N28" s="35">
        <v>0.55065669459675237</v>
      </c>
      <c r="O28" s="35">
        <v>0.71915749606663859</v>
      </c>
      <c r="P28" s="35">
        <v>0.70185638087906577</v>
      </c>
      <c r="Q28" s="35">
        <v>0.59534186784810483</v>
      </c>
      <c r="R28" s="35">
        <v>0.55065669459675237</v>
      </c>
      <c r="S28" s="35">
        <v>0.71915749606663859</v>
      </c>
      <c r="T28" s="35">
        <v>0.70185638087906577</v>
      </c>
      <c r="U28" s="35">
        <v>0.59534186784810483</v>
      </c>
      <c r="V28" s="35">
        <v>0.55065669459675237</v>
      </c>
      <c r="W28" s="35">
        <v>0.71915749606663859</v>
      </c>
      <c r="X28" s="35">
        <v>0.70185638087906577</v>
      </c>
      <c r="Y28" s="35">
        <v>0.59534186784810483</v>
      </c>
      <c r="Z28" s="36"/>
      <c r="AA28" s="35"/>
      <c r="AB28" s="35">
        <v>0.46783548670073305</v>
      </c>
      <c r="AC28" s="35">
        <v>0.53671426048127691</v>
      </c>
      <c r="AD28" s="35">
        <v>0.64614053459249743</v>
      </c>
      <c r="AE28" s="35">
        <v>0.70176560220457074</v>
      </c>
      <c r="AF28" s="35">
        <v>0.71008587907457865</v>
      </c>
      <c r="AG28" s="35">
        <v>0.74588576103545079</v>
      </c>
      <c r="AH28" s="35">
        <v>0.73070659994770482</v>
      </c>
      <c r="AI28" s="35">
        <v>0.71771907743889041</v>
      </c>
      <c r="AJ28" s="35">
        <v>0.65580837396486291</v>
      </c>
      <c r="AK28" s="35">
        <v>0.69678626508682118</v>
      </c>
      <c r="AL28" s="35">
        <v>0.60197907355347924</v>
      </c>
      <c r="AM28" s="35">
        <v>0.48700818771552007</v>
      </c>
      <c r="AN28" s="35">
        <v>0.46783548670073305</v>
      </c>
      <c r="AO28" s="35">
        <v>0.53671426048127691</v>
      </c>
      <c r="AP28" s="35">
        <v>0.64614053459249743</v>
      </c>
      <c r="AQ28" s="35">
        <v>0.70176560220457074</v>
      </c>
      <c r="AR28" s="35">
        <v>0.71008587907457865</v>
      </c>
      <c r="AS28" s="35">
        <v>0.74588576103545079</v>
      </c>
      <c r="AT28" s="35">
        <v>0.73070659994770482</v>
      </c>
      <c r="AU28" s="35">
        <v>0.71771907743889041</v>
      </c>
      <c r="AV28" s="35">
        <v>0.65580837396486291</v>
      </c>
      <c r="AW28" s="35">
        <v>0.69678626508682118</v>
      </c>
      <c r="AX28" s="35">
        <v>0.60197907355347924</v>
      </c>
      <c r="AY28" s="35">
        <v>0.48700818771552007</v>
      </c>
      <c r="AZ28" s="35">
        <v>0.46783548670073305</v>
      </c>
      <c r="BA28" s="35">
        <v>0.53671426048127691</v>
      </c>
      <c r="BB28" s="35">
        <v>0.64614053459249743</v>
      </c>
      <c r="BC28" s="35">
        <v>0.70176560220457074</v>
      </c>
      <c r="BD28" s="35">
        <v>0.71008587907457865</v>
      </c>
      <c r="BE28" s="35">
        <v>0.74588576103545079</v>
      </c>
      <c r="BF28" s="35">
        <v>0.73070659994770482</v>
      </c>
      <c r="BG28" s="35">
        <v>0.71771907743889041</v>
      </c>
      <c r="BH28" s="35">
        <v>0.65580837396486291</v>
      </c>
      <c r="BI28" s="35">
        <v>0.69678626508682118</v>
      </c>
      <c r="BJ28" s="35">
        <v>0.60197907355347924</v>
      </c>
      <c r="BK28" s="35">
        <v>0.48700818771552007</v>
      </c>
      <c r="BL28" s="35">
        <v>0.4712086663006107</v>
      </c>
      <c r="BM28" s="35">
        <v>0.56028283062955597</v>
      </c>
      <c r="BN28" s="35">
        <v>0.65345358068972115</v>
      </c>
      <c r="BO28" s="35">
        <v>0.71363209273344019</v>
      </c>
      <c r="BP28" s="35">
        <v>0.7217840441793214</v>
      </c>
      <c r="BQ28" s="35">
        <v>0.75945241729608737</v>
      </c>
      <c r="BR28" s="35">
        <v>0.74360208832312236</v>
      </c>
      <c r="BS28" s="35">
        <v>0.73296925614097042</v>
      </c>
      <c r="BT28" s="35">
        <v>0.67047385443144336</v>
      </c>
      <c r="BU28" s="35">
        <v>0.71208325981917775</v>
      </c>
      <c r="BV28" s="35">
        <v>0.61278139880412652</v>
      </c>
      <c r="BW28" s="35">
        <v>0.49544233507119145</v>
      </c>
    </row>
    <row r="29" spans="1:75" ht="16.5" customHeight="1">
      <c r="C29" s="27" t="s">
        <v>21</v>
      </c>
      <c r="D29" s="33">
        <v>112.73975817744733</v>
      </c>
      <c r="E29" s="33">
        <v>112.73975817744733</v>
      </c>
      <c r="F29" s="33">
        <v>112.73975817744733</v>
      </c>
      <c r="G29" s="33">
        <v>112.73975817744733</v>
      </c>
      <c r="H29" s="34"/>
      <c r="I29" s="33"/>
      <c r="J29" s="33">
        <v>102.90904032600686</v>
      </c>
      <c r="K29" s="33">
        <v>120.5893000325281</v>
      </c>
      <c r="L29" s="33">
        <v>115.97861553994531</v>
      </c>
      <c r="M29" s="33">
        <v>108.45857286082258</v>
      </c>
      <c r="N29" s="33">
        <v>102.90904032600686</v>
      </c>
      <c r="O29" s="33">
        <v>120.5893000325281</v>
      </c>
      <c r="P29" s="33">
        <v>115.97861553994531</v>
      </c>
      <c r="Q29" s="33">
        <v>108.45857286082258</v>
      </c>
      <c r="R29" s="33">
        <v>102.90904032600686</v>
      </c>
      <c r="S29" s="33">
        <v>120.5893000325281</v>
      </c>
      <c r="T29" s="33">
        <v>115.97861553994531</v>
      </c>
      <c r="U29" s="33">
        <v>108.45857286082258</v>
      </c>
      <c r="V29" s="33">
        <v>102.90904032600686</v>
      </c>
      <c r="W29" s="33">
        <v>120.5893000325281</v>
      </c>
      <c r="X29" s="33">
        <v>115.97861553994531</v>
      </c>
      <c r="Y29" s="33">
        <v>108.45857286082258</v>
      </c>
      <c r="Z29" s="34"/>
      <c r="AA29" s="33"/>
      <c r="AB29" s="33">
        <v>95.952946745834311</v>
      </c>
      <c r="AC29" s="33">
        <v>99.660273973258356</v>
      </c>
      <c r="AD29" s="33">
        <v>110.44109560067122</v>
      </c>
      <c r="AE29" s="33">
        <v>116.63953917497709</v>
      </c>
      <c r="AF29" s="33">
        <v>122.09954996242706</v>
      </c>
      <c r="AG29" s="33">
        <v>122.81757129197175</v>
      </c>
      <c r="AH29" s="33">
        <v>117.55210575890807</v>
      </c>
      <c r="AI29" s="33">
        <v>114.9357579126394</v>
      </c>
      <c r="AJ29" s="33">
        <v>115.35340055439481</v>
      </c>
      <c r="AK29" s="33">
        <v>117.70302561470923</v>
      </c>
      <c r="AL29" s="33">
        <v>106.23904093984203</v>
      </c>
      <c r="AM29" s="33">
        <v>97.828463952844203</v>
      </c>
      <c r="AN29" s="33">
        <v>95.952946745834311</v>
      </c>
      <c r="AO29" s="33">
        <v>99.660273973258356</v>
      </c>
      <c r="AP29" s="33">
        <v>110.44109560067122</v>
      </c>
      <c r="AQ29" s="33">
        <v>116.63953917497709</v>
      </c>
      <c r="AR29" s="33">
        <v>122.09954996242706</v>
      </c>
      <c r="AS29" s="33">
        <v>122.81757129197175</v>
      </c>
      <c r="AT29" s="33">
        <v>117.55210575890807</v>
      </c>
      <c r="AU29" s="33">
        <v>114.9357579126394</v>
      </c>
      <c r="AV29" s="33">
        <v>115.35340055439481</v>
      </c>
      <c r="AW29" s="33">
        <v>117.70302561470923</v>
      </c>
      <c r="AX29" s="33">
        <v>106.23904093984203</v>
      </c>
      <c r="AY29" s="33">
        <v>97.828463952844203</v>
      </c>
      <c r="AZ29" s="33">
        <v>95.952946745834311</v>
      </c>
      <c r="BA29" s="33">
        <v>99.660273973258356</v>
      </c>
      <c r="BB29" s="33">
        <v>110.44109560067122</v>
      </c>
      <c r="BC29" s="33">
        <v>116.63953917497709</v>
      </c>
      <c r="BD29" s="33">
        <v>122.09954996242706</v>
      </c>
      <c r="BE29" s="33">
        <v>122.81757129197175</v>
      </c>
      <c r="BF29" s="33">
        <v>117.55210575890807</v>
      </c>
      <c r="BG29" s="33">
        <v>114.9357579126394</v>
      </c>
      <c r="BH29" s="33">
        <v>115.35340055439481</v>
      </c>
      <c r="BI29" s="33">
        <v>117.70302561470923</v>
      </c>
      <c r="BJ29" s="33">
        <v>106.23904093984203</v>
      </c>
      <c r="BK29" s="33">
        <v>97.828463952844203</v>
      </c>
      <c r="BL29" s="33">
        <v>95.952946745834311</v>
      </c>
      <c r="BM29" s="33">
        <v>99.660273973258356</v>
      </c>
      <c r="BN29" s="33">
        <v>110.44109560067122</v>
      </c>
      <c r="BO29" s="33">
        <v>116.63953917497709</v>
      </c>
      <c r="BP29" s="33">
        <v>122.09954996242706</v>
      </c>
      <c r="BQ29" s="33">
        <v>122.81757129197175</v>
      </c>
      <c r="BR29" s="33">
        <v>117.55210575890807</v>
      </c>
      <c r="BS29" s="33">
        <v>114.9357579126394</v>
      </c>
      <c r="BT29" s="33">
        <v>115.35340055439481</v>
      </c>
      <c r="BU29" s="33">
        <v>117.70302561470923</v>
      </c>
      <c r="BV29" s="33">
        <v>106.23904093984203</v>
      </c>
      <c r="BW29" s="33">
        <v>97.828463952844203</v>
      </c>
    </row>
    <row r="30" spans="1:75" ht="16.5" customHeight="1">
      <c r="C30" s="27" t="s">
        <v>22</v>
      </c>
      <c r="D30" s="33">
        <v>72.379213358194875</v>
      </c>
      <c r="E30" s="33">
        <v>72.379213358194875</v>
      </c>
      <c r="F30" s="33">
        <v>72.379213358194875</v>
      </c>
      <c r="G30" s="33">
        <v>72.379213358194875</v>
      </c>
      <c r="H30" s="34"/>
      <c r="I30" s="33"/>
      <c r="J30" s="33">
        <v>56.667551990042838</v>
      </c>
      <c r="K30" s="33">
        <v>86.722699063821537</v>
      </c>
      <c r="L30" s="33">
        <v>81.400331362230588</v>
      </c>
      <c r="M30" s="33">
        <v>64.569929351101877</v>
      </c>
      <c r="N30" s="33">
        <v>56.667551990042838</v>
      </c>
      <c r="O30" s="33">
        <v>86.722699063821537</v>
      </c>
      <c r="P30" s="33">
        <v>81.400331362230588</v>
      </c>
      <c r="Q30" s="33">
        <v>64.569929351101877</v>
      </c>
      <c r="R30" s="33">
        <v>56.667551990042838</v>
      </c>
      <c r="S30" s="33">
        <v>86.722699063821537</v>
      </c>
      <c r="T30" s="33">
        <v>81.400331362230588</v>
      </c>
      <c r="U30" s="33">
        <v>64.569929351101877</v>
      </c>
      <c r="V30" s="33">
        <v>56.667551990042838</v>
      </c>
      <c r="W30" s="33">
        <v>86.722699063821537</v>
      </c>
      <c r="X30" s="33">
        <v>81.400331362230588</v>
      </c>
      <c r="Y30" s="33">
        <v>64.569929351101877</v>
      </c>
      <c r="Z30" s="34"/>
      <c r="AA30" s="33"/>
      <c r="AB30" s="33">
        <v>44.890193541206919</v>
      </c>
      <c r="AC30" s="33">
        <v>53.489090244918806</v>
      </c>
      <c r="AD30" s="33">
        <v>71.360468552398814</v>
      </c>
      <c r="AE30" s="33">
        <v>81.853616449991421</v>
      </c>
      <c r="AF30" s="33">
        <v>86.701166269680456</v>
      </c>
      <c r="AG30" s="33">
        <v>91.607877631638075</v>
      </c>
      <c r="AH30" s="33">
        <v>85.896099515784726</v>
      </c>
      <c r="AI30" s="33">
        <v>82.491586133799188</v>
      </c>
      <c r="AJ30" s="33">
        <v>75.649726048895175</v>
      </c>
      <c r="AK30" s="33">
        <v>82.013851607491688</v>
      </c>
      <c r="AL30" s="33">
        <v>63.953679440176259</v>
      </c>
      <c r="AM30" s="33">
        <v>47.643262936667739</v>
      </c>
      <c r="AN30" s="33">
        <v>44.890193541206919</v>
      </c>
      <c r="AO30" s="33">
        <v>53.489090244918806</v>
      </c>
      <c r="AP30" s="33">
        <v>71.360468552398814</v>
      </c>
      <c r="AQ30" s="33">
        <v>81.853616449991421</v>
      </c>
      <c r="AR30" s="33">
        <v>86.701166269680456</v>
      </c>
      <c r="AS30" s="33">
        <v>91.607877631638075</v>
      </c>
      <c r="AT30" s="33">
        <v>85.896099515784726</v>
      </c>
      <c r="AU30" s="33">
        <v>82.491586133799188</v>
      </c>
      <c r="AV30" s="33">
        <v>75.649726048895175</v>
      </c>
      <c r="AW30" s="33">
        <v>82.013851607491688</v>
      </c>
      <c r="AX30" s="33">
        <v>63.953679440176259</v>
      </c>
      <c r="AY30" s="33">
        <v>47.643262936667739</v>
      </c>
      <c r="AZ30" s="33">
        <v>44.890193541206919</v>
      </c>
      <c r="BA30" s="33">
        <v>53.489090244918806</v>
      </c>
      <c r="BB30" s="33">
        <v>71.360468552398814</v>
      </c>
      <c r="BC30" s="33">
        <v>81.853616449991421</v>
      </c>
      <c r="BD30" s="33">
        <v>86.701166269680456</v>
      </c>
      <c r="BE30" s="33">
        <v>91.607877631638075</v>
      </c>
      <c r="BF30" s="33">
        <v>85.896099515784726</v>
      </c>
      <c r="BG30" s="33">
        <v>82.491586133799188</v>
      </c>
      <c r="BH30" s="33">
        <v>75.649726048895175</v>
      </c>
      <c r="BI30" s="33">
        <v>82.013851607491688</v>
      </c>
      <c r="BJ30" s="33">
        <v>63.953679440176259</v>
      </c>
      <c r="BK30" s="33">
        <v>47.643262936667739</v>
      </c>
      <c r="BL30" s="33">
        <v>45.213860063718109</v>
      </c>
      <c r="BM30" s="33">
        <v>55.837940403054262</v>
      </c>
      <c r="BN30" s="33">
        <v>72.168129375554429</v>
      </c>
      <c r="BO30" s="33">
        <v>83.237718436902981</v>
      </c>
      <c r="BP30" s="33">
        <v>88.129506964355713</v>
      </c>
      <c r="BQ30" s="33">
        <v>93.274101404122476</v>
      </c>
      <c r="BR30" s="33">
        <v>87.41199132910458</v>
      </c>
      <c r="BS30" s="33">
        <v>84.244376981225955</v>
      </c>
      <c r="BT30" s="33">
        <v>77.341439091479288</v>
      </c>
      <c r="BU30" s="33">
        <v>83.814354170302323</v>
      </c>
      <c r="BV30" s="33">
        <v>65.101308114725256</v>
      </c>
      <c r="BW30" s="33">
        <v>48.468362617225019</v>
      </c>
    </row>
    <row r="31" spans="1:75">
      <c r="D31" s="25" t="s">
        <v>106</v>
      </c>
      <c r="E31" s="25" t="s">
        <v>106</v>
      </c>
      <c r="F31" s="25" t="s">
        <v>106</v>
      </c>
      <c r="G31" s="25" t="s">
        <v>106</v>
      </c>
      <c r="H31" s="26"/>
      <c r="I31" s="25"/>
      <c r="J31" s="25" t="s">
        <v>106</v>
      </c>
      <c r="K31" s="25" t="s">
        <v>106</v>
      </c>
      <c r="L31" s="25" t="s">
        <v>106</v>
      </c>
      <c r="M31" s="25" t="s">
        <v>106</v>
      </c>
      <c r="N31" s="25" t="s">
        <v>106</v>
      </c>
      <c r="O31" s="25" t="s">
        <v>106</v>
      </c>
      <c r="P31" s="25" t="s">
        <v>106</v>
      </c>
      <c r="Q31" s="25" t="s">
        <v>106</v>
      </c>
      <c r="R31" s="25" t="s">
        <v>106</v>
      </c>
      <c r="S31" s="25" t="s">
        <v>106</v>
      </c>
      <c r="T31" s="25" t="s">
        <v>106</v>
      </c>
      <c r="U31" s="25" t="s">
        <v>106</v>
      </c>
      <c r="V31" s="25" t="s">
        <v>106</v>
      </c>
      <c r="W31" s="25" t="s">
        <v>106</v>
      </c>
      <c r="X31" s="25" t="s">
        <v>106</v>
      </c>
      <c r="Y31" s="25" t="s">
        <v>106</v>
      </c>
      <c r="Z31" s="26"/>
      <c r="AA31" s="25"/>
      <c r="AB31" s="25" t="s">
        <v>106</v>
      </c>
      <c r="AC31" s="25" t="s">
        <v>106</v>
      </c>
      <c r="AD31" s="25" t="s">
        <v>106</v>
      </c>
      <c r="AE31" s="25" t="s">
        <v>106</v>
      </c>
      <c r="AF31" s="25" t="s">
        <v>106</v>
      </c>
      <c r="AG31" s="25" t="s">
        <v>106</v>
      </c>
      <c r="AH31" s="25" t="s">
        <v>106</v>
      </c>
      <c r="AI31" s="25" t="s">
        <v>106</v>
      </c>
      <c r="AJ31" s="25" t="s">
        <v>106</v>
      </c>
      <c r="AK31" s="25" t="s">
        <v>106</v>
      </c>
      <c r="AL31" s="25" t="s">
        <v>106</v>
      </c>
      <c r="AM31" s="25" t="s">
        <v>106</v>
      </c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</row>
    <row r="32" spans="1:75">
      <c r="C32" s="28" t="s">
        <v>23</v>
      </c>
      <c r="D32" s="25" t="s">
        <v>106</v>
      </c>
      <c r="E32" s="25" t="s">
        <v>106</v>
      </c>
      <c r="F32" s="25" t="s">
        <v>106</v>
      </c>
      <c r="G32" s="25" t="s">
        <v>106</v>
      </c>
      <c r="H32" s="26"/>
      <c r="I32" s="25"/>
      <c r="J32" s="25" t="s">
        <v>106</v>
      </c>
      <c r="K32" s="25" t="s">
        <v>106</v>
      </c>
      <c r="L32" s="25" t="s">
        <v>106</v>
      </c>
      <c r="M32" s="25" t="s">
        <v>106</v>
      </c>
      <c r="N32" s="25" t="s">
        <v>106</v>
      </c>
      <c r="O32" s="25" t="s">
        <v>106</v>
      </c>
      <c r="P32" s="25" t="s">
        <v>106</v>
      </c>
      <c r="Q32" s="25" t="s">
        <v>106</v>
      </c>
      <c r="R32" s="25" t="s">
        <v>106</v>
      </c>
      <c r="S32" s="25" t="s">
        <v>106</v>
      </c>
      <c r="T32" s="25" t="s">
        <v>106</v>
      </c>
      <c r="U32" s="25" t="s">
        <v>106</v>
      </c>
      <c r="V32" s="25" t="s">
        <v>106</v>
      </c>
      <c r="W32" s="25" t="s">
        <v>106</v>
      </c>
      <c r="X32" s="25" t="s">
        <v>106</v>
      </c>
      <c r="Y32" s="25" t="s">
        <v>106</v>
      </c>
      <c r="Z32" s="26"/>
      <c r="AA32" s="25"/>
      <c r="AB32" s="25" t="s">
        <v>106</v>
      </c>
      <c r="AC32" s="25" t="s">
        <v>106</v>
      </c>
      <c r="AD32" s="25" t="s">
        <v>106</v>
      </c>
      <c r="AE32" s="25" t="s">
        <v>106</v>
      </c>
      <c r="AF32" s="25" t="s">
        <v>106</v>
      </c>
      <c r="AG32" s="25" t="s">
        <v>106</v>
      </c>
      <c r="AH32" s="25" t="s">
        <v>106</v>
      </c>
      <c r="AI32" s="25" t="s">
        <v>106</v>
      </c>
      <c r="AJ32" s="25" t="s">
        <v>106</v>
      </c>
      <c r="AK32" s="25" t="s">
        <v>106</v>
      </c>
      <c r="AL32" s="25" t="s">
        <v>106</v>
      </c>
      <c r="AM32" s="25" t="s">
        <v>106</v>
      </c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</row>
    <row r="33" spans="3:75" ht="16.5" customHeight="1">
      <c r="C33" s="37" t="s">
        <v>24</v>
      </c>
      <c r="D33" s="30">
        <v>56417.705999999998</v>
      </c>
      <c r="E33" s="30">
        <v>56252.946194632939</v>
      </c>
      <c r="F33" s="30">
        <v>58315.939477210806</v>
      </c>
      <c r="G33" s="30">
        <v>59041.829424646734</v>
      </c>
      <c r="H33" s="31"/>
      <c r="I33" s="30"/>
      <c r="J33" s="30">
        <v>13923.029999999999</v>
      </c>
      <c r="K33" s="30">
        <v>14038.248999999998</v>
      </c>
      <c r="L33" s="30">
        <v>14237.38</v>
      </c>
      <c r="M33" s="30">
        <v>14219.047000000002</v>
      </c>
      <c r="N33" s="30">
        <v>13923.029999999999</v>
      </c>
      <c r="O33" s="30">
        <v>14038.248999999998</v>
      </c>
      <c r="P33" s="30">
        <v>14083.290000890738</v>
      </c>
      <c r="Q33" s="30">
        <v>14208.377193742204</v>
      </c>
      <c r="R33" s="30">
        <v>14221.379981860891</v>
      </c>
      <c r="S33" s="30">
        <v>14529.73586101076</v>
      </c>
      <c r="T33" s="30">
        <v>14811.383634695507</v>
      </c>
      <c r="U33" s="30">
        <v>14753.43999964364</v>
      </c>
      <c r="V33" s="30">
        <v>14624.343140310062</v>
      </c>
      <c r="W33" s="30">
        <v>14713.255974709187</v>
      </c>
      <c r="X33" s="30">
        <v>14892.135374288198</v>
      </c>
      <c r="Y33" s="30">
        <v>14812.094935339288</v>
      </c>
      <c r="Z33" s="31"/>
      <c r="AA33" s="30"/>
      <c r="AB33" s="30">
        <v>4735.3739999999998</v>
      </c>
      <c r="AC33" s="30">
        <v>4432.9690000000001</v>
      </c>
      <c r="AD33" s="30">
        <v>4754.6869999999999</v>
      </c>
      <c r="AE33" s="30">
        <v>4626.75</v>
      </c>
      <c r="AF33" s="30">
        <v>4778.929000000001</v>
      </c>
      <c r="AG33" s="30">
        <v>4632.57</v>
      </c>
      <c r="AH33" s="30">
        <v>4784.4470000000001</v>
      </c>
      <c r="AI33" s="30">
        <v>4801.3729999999996</v>
      </c>
      <c r="AJ33" s="30">
        <v>4651.5600000000004</v>
      </c>
      <c r="AK33" s="30">
        <v>4804.6899999999996</v>
      </c>
      <c r="AL33" s="30">
        <v>4631.46</v>
      </c>
      <c r="AM33" s="30">
        <v>4782.8969999999999</v>
      </c>
      <c r="AN33" s="30">
        <v>4735.3739999999998</v>
      </c>
      <c r="AO33" s="30">
        <v>4432.9690000000001</v>
      </c>
      <c r="AP33" s="30">
        <v>4754.6869999999999</v>
      </c>
      <c r="AQ33" s="30">
        <v>4626.75</v>
      </c>
      <c r="AR33" s="30">
        <v>4778.929000000001</v>
      </c>
      <c r="AS33" s="30">
        <v>4632.57</v>
      </c>
      <c r="AT33" s="30">
        <v>4784.4470000000001</v>
      </c>
      <c r="AU33" s="30">
        <v>4709.4004598257634</v>
      </c>
      <c r="AV33" s="30">
        <v>4589.4425410649746</v>
      </c>
      <c r="AW33" s="30">
        <v>4763.1867610928275</v>
      </c>
      <c r="AX33" s="30">
        <v>4628.2997503245078</v>
      </c>
      <c r="AY33" s="30">
        <v>4816.8906823248662</v>
      </c>
      <c r="AZ33" s="30">
        <v>4809.7381544109812</v>
      </c>
      <c r="BA33" s="30">
        <v>4527.6394425407034</v>
      </c>
      <c r="BB33" s="30">
        <v>4884.0023849092095</v>
      </c>
      <c r="BC33" s="30">
        <v>4772.6112614921494</v>
      </c>
      <c r="BD33" s="30">
        <v>4947.1018769226976</v>
      </c>
      <c r="BE33" s="30">
        <v>4810.0227225959125</v>
      </c>
      <c r="BF33" s="30">
        <v>4981.0469576896594</v>
      </c>
      <c r="BG33" s="30">
        <v>4996.8868298576726</v>
      </c>
      <c r="BH33" s="30">
        <v>4833.4498471481747</v>
      </c>
      <c r="BI33" s="30">
        <v>4970.6454879955909</v>
      </c>
      <c r="BJ33" s="30">
        <v>4807.047231140933</v>
      </c>
      <c r="BK33" s="30">
        <v>4975.7472805071147</v>
      </c>
      <c r="BL33" s="30">
        <v>4937.3357678564435</v>
      </c>
      <c r="BM33" s="30">
        <v>4666.4893789294038</v>
      </c>
      <c r="BN33" s="30">
        <v>5020.5179935242168</v>
      </c>
      <c r="BO33" s="30">
        <v>4860.6806221605366</v>
      </c>
      <c r="BP33" s="30">
        <v>5005.7876134647413</v>
      </c>
      <c r="BQ33" s="30">
        <v>4846.7877390839094</v>
      </c>
      <c r="BR33" s="30">
        <v>5007.7670725419448</v>
      </c>
      <c r="BS33" s="30">
        <v>5021.9065032992548</v>
      </c>
      <c r="BT33" s="30">
        <v>4862.4617984469978</v>
      </c>
      <c r="BU33" s="30">
        <v>5011.6324588808066</v>
      </c>
      <c r="BV33" s="30">
        <v>4823.3897854498709</v>
      </c>
      <c r="BW33" s="30">
        <v>4977.0726910086087</v>
      </c>
    </row>
    <row r="34" spans="3:75" ht="16.5" customHeight="1">
      <c r="C34" s="38" t="s">
        <v>25</v>
      </c>
      <c r="D34" s="30">
        <v>36220.311678571394</v>
      </c>
      <c r="E34" s="30">
        <v>23912.819080378285</v>
      </c>
      <c r="F34" s="30">
        <v>32193.156555487763</v>
      </c>
      <c r="G34" s="30">
        <v>34368.155671166394</v>
      </c>
      <c r="H34" s="31"/>
      <c r="I34" s="30"/>
      <c r="J34" s="30">
        <v>7666.8096785714206</v>
      </c>
      <c r="K34" s="30">
        <v>10095.711999999994</v>
      </c>
      <c r="L34" s="30">
        <v>9992.5959999999923</v>
      </c>
      <c r="M34" s="30">
        <v>8465.1939999999922</v>
      </c>
      <c r="N34" s="30">
        <v>6673.8149999999932</v>
      </c>
      <c r="O34" s="30">
        <v>4359.0819999999912</v>
      </c>
      <c r="P34" s="30">
        <v>6752.622151318822</v>
      </c>
      <c r="Q34" s="30">
        <v>6127.299929059478</v>
      </c>
      <c r="R34" s="30">
        <v>6292.8818152705917</v>
      </c>
      <c r="S34" s="30">
        <v>8917.5712003968692</v>
      </c>
      <c r="T34" s="30">
        <v>9150.4821684534745</v>
      </c>
      <c r="U34" s="30">
        <v>7832.2213713668316</v>
      </c>
      <c r="V34" s="30">
        <v>7173.8217377682249</v>
      </c>
      <c r="W34" s="30">
        <v>9533.4523400772341</v>
      </c>
      <c r="X34" s="30">
        <v>9536.5759499191117</v>
      </c>
      <c r="Y34" s="30">
        <v>8124.3056434018263</v>
      </c>
      <c r="Z34" s="31"/>
      <c r="AA34" s="30"/>
      <c r="AB34" s="30">
        <v>2215.375999999997</v>
      </c>
      <c r="AC34" s="30">
        <v>2379.2376785714255</v>
      </c>
      <c r="AD34" s="30">
        <v>3072.1959999999976</v>
      </c>
      <c r="AE34" s="30">
        <v>3246.8939999999975</v>
      </c>
      <c r="AF34" s="30">
        <v>3393.4499999999975</v>
      </c>
      <c r="AG34" s="30">
        <v>3455.3679999999981</v>
      </c>
      <c r="AH34" s="30">
        <v>3496.0269999999964</v>
      </c>
      <c r="AI34" s="30">
        <v>3446.0369999999971</v>
      </c>
      <c r="AJ34" s="30">
        <v>3050.5319999999979</v>
      </c>
      <c r="AK34" s="30">
        <v>3347.8419999999987</v>
      </c>
      <c r="AL34" s="30">
        <v>2788.0419999999972</v>
      </c>
      <c r="AM34" s="30">
        <v>2329.3099999999977</v>
      </c>
      <c r="AN34" s="30">
        <v>2334.5599999999977</v>
      </c>
      <c r="AO34" s="30">
        <v>2420.746999999998</v>
      </c>
      <c r="AP34" s="30">
        <v>1918.5079999999971</v>
      </c>
      <c r="AQ34" s="30">
        <v>1086.4279999999976</v>
      </c>
      <c r="AR34" s="30">
        <v>1421.5279999999975</v>
      </c>
      <c r="AS34" s="30">
        <v>1851.125999999997</v>
      </c>
      <c r="AT34" s="30">
        <v>2255.6739999999963</v>
      </c>
      <c r="AU34" s="30">
        <v>2377.4428922117118</v>
      </c>
      <c r="AV34" s="30">
        <v>2119.505259107113</v>
      </c>
      <c r="AW34" s="30">
        <v>2366.5087355445362</v>
      </c>
      <c r="AX34" s="30">
        <v>2017.6958893399892</v>
      </c>
      <c r="AY34" s="30">
        <v>1743.0953041749538</v>
      </c>
      <c r="AZ34" s="30">
        <v>1741.4384050220333</v>
      </c>
      <c r="BA34" s="30">
        <v>1953.9403235512498</v>
      </c>
      <c r="BB34" s="30">
        <v>2597.5030866973088</v>
      </c>
      <c r="BC34" s="30">
        <v>2821.5171846353387</v>
      </c>
      <c r="BD34" s="30">
        <v>2996.8524336011396</v>
      </c>
      <c r="BE34" s="30">
        <v>3099.2015821603909</v>
      </c>
      <c r="BF34" s="30">
        <v>3182.4110817433684</v>
      </c>
      <c r="BG34" s="30">
        <v>3163.0689311317019</v>
      </c>
      <c r="BH34" s="30">
        <v>2805.0021555784047</v>
      </c>
      <c r="BI34" s="30">
        <v>3089.3768582730272</v>
      </c>
      <c r="BJ34" s="30">
        <v>2581.0066782277636</v>
      </c>
      <c r="BK34" s="30">
        <v>2161.8378348660412</v>
      </c>
      <c r="BL34" s="30">
        <v>2065.9222409923195</v>
      </c>
      <c r="BM34" s="30">
        <v>2225.5510408953078</v>
      </c>
      <c r="BN34" s="30">
        <v>2882.348455880599</v>
      </c>
      <c r="BO34" s="30">
        <v>3057.3904958022331</v>
      </c>
      <c r="BP34" s="30">
        <v>3201.3841295064826</v>
      </c>
      <c r="BQ34" s="30">
        <v>3274.6777147685189</v>
      </c>
      <c r="BR34" s="30">
        <v>3329.4707890536051</v>
      </c>
      <c r="BS34" s="30">
        <v>3291.9698493985234</v>
      </c>
      <c r="BT34" s="30">
        <v>2915.1353114669846</v>
      </c>
      <c r="BU34" s="30">
        <v>3207.1049956811476</v>
      </c>
      <c r="BV34" s="30">
        <v>2677.2394819185442</v>
      </c>
      <c r="BW34" s="30">
        <v>2239.9611658021331</v>
      </c>
    </row>
    <row r="35" spans="3:75" ht="16.5" customHeight="1">
      <c r="C35" s="37" t="s">
        <v>19</v>
      </c>
      <c r="D35" s="33">
        <v>4083.4691797539112</v>
      </c>
      <c r="E35" s="33">
        <v>2176.4047416064695</v>
      </c>
      <c r="F35" s="33">
        <v>3142.6977941292553</v>
      </c>
      <c r="G35" s="33">
        <v>3474.1587823373652</v>
      </c>
      <c r="H35" s="34"/>
      <c r="I35" s="33"/>
      <c r="J35" s="33">
        <v>788.98402638392599</v>
      </c>
      <c r="K35" s="33">
        <v>1217.4348434099934</v>
      </c>
      <c r="L35" s="33">
        <v>1158.9274497299944</v>
      </c>
      <c r="M35" s="33">
        <v>918.12286022999729</v>
      </c>
      <c r="N35" s="33">
        <v>657.84357318999798</v>
      </c>
      <c r="O35" s="33">
        <v>337.75566831999913</v>
      </c>
      <c r="P35" s="33">
        <v>641.45224442007304</v>
      </c>
      <c r="Q35" s="33">
        <v>539.35325567639916</v>
      </c>
      <c r="R35" s="33">
        <v>539.09190658628575</v>
      </c>
      <c r="S35" s="33">
        <v>919.66257350002911</v>
      </c>
      <c r="T35" s="33">
        <v>934.68978061050507</v>
      </c>
      <c r="U35" s="33">
        <v>749.25353343243546</v>
      </c>
      <c r="V35" s="33">
        <v>654.36822493997693</v>
      </c>
      <c r="W35" s="33">
        <v>1025.7387868662593</v>
      </c>
      <c r="X35" s="33">
        <v>1000.468609111135</v>
      </c>
      <c r="Y35" s="33">
        <v>793.58316141999398</v>
      </c>
      <c r="Z35" s="34"/>
      <c r="AA35" s="33"/>
      <c r="AB35" s="33">
        <v>212.57185534999914</v>
      </c>
      <c r="AC35" s="33">
        <v>237.11547889392747</v>
      </c>
      <c r="AD35" s="33">
        <v>339.29669213999949</v>
      </c>
      <c r="AE35" s="33">
        <v>378.71621990999779</v>
      </c>
      <c r="AF35" s="33">
        <v>414.33871781999778</v>
      </c>
      <c r="AG35" s="33">
        <v>424.37990567999759</v>
      </c>
      <c r="AH35" s="33">
        <v>410.9653356399977</v>
      </c>
      <c r="AI35" s="33">
        <v>396.07287438999782</v>
      </c>
      <c r="AJ35" s="33">
        <v>351.88923969999888</v>
      </c>
      <c r="AK35" s="33">
        <v>394.05113267999923</v>
      </c>
      <c r="AL35" s="33">
        <v>296.19890817999874</v>
      </c>
      <c r="AM35" s="33">
        <v>227.87281936999932</v>
      </c>
      <c r="AN35" s="33">
        <v>227.98295599999949</v>
      </c>
      <c r="AO35" s="33">
        <v>247.19212099999939</v>
      </c>
      <c r="AP35" s="33">
        <v>182.66849618999902</v>
      </c>
      <c r="AQ35" s="33">
        <v>75.573601839999768</v>
      </c>
      <c r="AR35" s="33">
        <v>103.09092071999974</v>
      </c>
      <c r="AS35" s="33">
        <v>159.09114575999959</v>
      </c>
      <c r="AT35" s="33">
        <v>218.30099051999889</v>
      </c>
      <c r="AU35" s="33">
        <v>228.19229906095839</v>
      </c>
      <c r="AV35" s="33">
        <v>194.95895483911579</v>
      </c>
      <c r="AW35" s="33">
        <v>222.99236582672097</v>
      </c>
      <c r="AX35" s="33">
        <v>174.96548266566865</v>
      </c>
      <c r="AY35" s="33">
        <v>141.39540718400951</v>
      </c>
      <c r="AZ35" s="33">
        <v>138.03816537833964</v>
      </c>
      <c r="BA35" s="33">
        <v>161.75777178596192</v>
      </c>
      <c r="BB35" s="33">
        <v>239.29596942198424</v>
      </c>
      <c r="BC35" s="33">
        <v>278.2405879301034</v>
      </c>
      <c r="BD35" s="33">
        <v>312.29556822638096</v>
      </c>
      <c r="BE35" s="33">
        <v>329.12641734354486</v>
      </c>
      <c r="BF35" s="33">
        <v>328.98991886278537</v>
      </c>
      <c r="BG35" s="33">
        <v>322.26541321396991</v>
      </c>
      <c r="BH35" s="33">
        <v>283.43444853374967</v>
      </c>
      <c r="BI35" s="33">
        <v>319.20297896460858</v>
      </c>
      <c r="BJ35" s="33">
        <v>242.20063492504815</v>
      </c>
      <c r="BK35" s="33">
        <v>187.84991954277868</v>
      </c>
      <c r="BL35" s="33">
        <v>175.55306350470894</v>
      </c>
      <c r="BM35" s="33">
        <v>196.7624391013473</v>
      </c>
      <c r="BN35" s="33">
        <v>282.05272233392077</v>
      </c>
      <c r="BO35" s="33">
        <v>317.44522131315614</v>
      </c>
      <c r="BP35" s="33">
        <v>348.021940900836</v>
      </c>
      <c r="BQ35" s="33">
        <v>360.27162465226729</v>
      </c>
      <c r="BR35" s="33">
        <v>354.41457305933886</v>
      </c>
      <c r="BS35" s="33">
        <v>344.03046188183089</v>
      </c>
      <c r="BT35" s="33">
        <v>302.02357416996517</v>
      </c>
      <c r="BU35" s="33">
        <v>339.05926553959421</v>
      </c>
      <c r="BV35" s="33">
        <v>256.38570324334785</v>
      </c>
      <c r="BW35" s="33">
        <v>198.13819263705187</v>
      </c>
    </row>
    <row r="36" spans="3:75" ht="16.5" customHeight="1">
      <c r="C36" s="37" t="s">
        <v>20</v>
      </c>
      <c r="D36" s="35">
        <v>0.64200255995115074</v>
      </c>
      <c r="E36" s="35">
        <v>0.42509451856336361</v>
      </c>
      <c r="F36" s="35">
        <v>0.55204729348600268</v>
      </c>
      <c r="G36" s="35">
        <v>0.58209842083279972</v>
      </c>
      <c r="H36" s="36"/>
      <c r="I36" s="35"/>
      <c r="J36" s="35">
        <v>0.55065669459675237</v>
      </c>
      <c r="K36" s="35">
        <v>0.71915749606663881</v>
      </c>
      <c r="L36" s="35">
        <v>0.70185638087906577</v>
      </c>
      <c r="M36" s="35">
        <v>0.59534186784810483</v>
      </c>
      <c r="N36" s="35">
        <v>0.47933639444862175</v>
      </c>
      <c r="O36" s="35">
        <v>0.31051465179168652</v>
      </c>
      <c r="P36" s="35">
        <v>0.47947760437310694</v>
      </c>
      <c r="Q36" s="35">
        <v>0.43124558459484907</v>
      </c>
      <c r="R36" s="35">
        <v>0.4424944571692091</v>
      </c>
      <c r="S36" s="35">
        <v>0.61374627079948296</v>
      </c>
      <c r="T36" s="35">
        <v>0.61780063187470002</v>
      </c>
      <c r="U36" s="35">
        <v>0.53087424841637021</v>
      </c>
      <c r="V36" s="35">
        <v>0.49053975750846113</v>
      </c>
      <c r="W36" s="35">
        <v>0.64794987298966411</v>
      </c>
      <c r="X36" s="35">
        <v>0.64037666259630899</v>
      </c>
      <c r="Y36" s="35">
        <v>0.5484913294755176</v>
      </c>
      <c r="Z36" s="36"/>
      <c r="AA36" s="35"/>
      <c r="AB36" s="35">
        <v>0.46783548670073305</v>
      </c>
      <c r="AC36" s="35">
        <v>0.53671426048127691</v>
      </c>
      <c r="AD36" s="35">
        <v>0.64614053459249743</v>
      </c>
      <c r="AE36" s="35">
        <v>0.70176560220457074</v>
      </c>
      <c r="AF36" s="35">
        <v>0.71008587907457865</v>
      </c>
      <c r="AG36" s="35">
        <v>0.74588576103545079</v>
      </c>
      <c r="AH36" s="35">
        <v>0.73070659994770482</v>
      </c>
      <c r="AI36" s="35">
        <v>0.71771907743889041</v>
      </c>
      <c r="AJ36" s="35">
        <v>0.65580837396486291</v>
      </c>
      <c r="AK36" s="35">
        <v>0.69678626508682118</v>
      </c>
      <c r="AL36" s="35">
        <v>0.60197907355347924</v>
      </c>
      <c r="AM36" s="35">
        <v>0.48700818771552007</v>
      </c>
      <c r="AN36" s="35">
        <v>0.49300435403835002</v>
      </c>
      <c r="AO36" s="35">
        <v>0.54607803483399009</v>
      </c>
      <c r="AP36" s="35">
        <v>0.40349827443951558</v>
      </c>
      <c r="AQ36" s="35">
        <v>0.23481450262062953</v>
      </c>
      <c r="AR36" s="35">
        <v>0.2974574428705673</v>
      </c>
      <c r="AS36" s="35">
        <v>0.39958942876200404</v>
      </c>
      <c r="AT36" s="35">
        <v>0.47145971101780337</v>
      </c>
      <c r="AU36" s="35">
        <v>0.50482920543556231</v>
      </c>
      <c r="AV36" s="35">
        <v>0.46182194027758422</v>
      </c>
      <c r="AW36" s="35">
        <v>0.49683307714803593</v>
      </c>
      <c r="AX36" s="35">
        <v>0.43594753974146139</v>
      </c>
      <c r="AY36" s="35">
        <v>0.36187146836673717</v>
      </c>
      <c r="AZ36" s="35">
        <v>0.36206511646064782</v>
      </c>
      <c r="BA36" s="35">
        <v>0.43155828734780793</v>
      </c>
      <c r="BB36" s="35">
        <v>0.53183902913790138</v>
      </c>
      <c r="BC36" s="35">
        <v>0.59118939927095504</v>
      </c>
      <c r="BD36" s="35">
        <v>0.6057794054294483</v>
      </c>
      <c r="BE36" s="35">
        <v>0.64432160945963024</v>
      </c>
      <c r="BF36" s="35">
        <v>0.63890405145255935</v>
      </c>
      <c r="BG36" s="35">
        <v>0.63300791849668447</v>
      </c>
      <c r="BH36" s="35">
        <v>0.58033128392413302</v>
      </c>
      <c r="BI36" s="35">
        <v>0.62152428004251337</v>
      </c>
      <c r="BJ36" s="35">
        <v>0.53692143099978906</v>
      </c>
      <c r="BK36" s="35">
        <v>0.43447500706782533</v>
      </c>
      <c r="BL36" s="35">
        <v>0.41842854894376463</v>
      </c>
      <c r="BM36" s="35">
        <v>0.47692191285044744</v>
      </c>
      <c r="BN36" s="35">
        <v>0.57411375869948778</v>
      </c>
      <c r="BO36" s="35">
        <v>0.62900460521169677</v>
      </c>
      <c r="BP36" s="35">
        <v>0.63953654783420866</v>
      </c>
      <c r="BQ36" s="35">
        <v>0.67563877170892261</v>
      </c>
      <c r="BR36" s="35">
        <v>0.66486135253961887</v>
      </c>
      <c r="BS36" s="35">
        <v>0.65552193120994773</v>
      </c>
      <c r="BT36" s="35">
        <v>0.59951839876624591</v>
      </c>
      <c r="BU36" s="35">
        <v>0.6399322021306717</v>
      </c>
      <c r="BV36" s="35">
        <v>0.55505352065774249</v>
      </c>
      <c r="BW36" s="35">
        <v>0.45005594751484385</v>
      </c>
    </row>
    <row r="37" spans="3:75" ht="16.5" customHeight="1">
      <c r="C37" s="37" t="s">
        <v>21</v>
      </c>
      <c r="D37" s="33">
        <v>112.73975817744736</v>
      </c>
      <c r="E37" s="33">
        <v>91.014143263113766</v>
      </c>
      <c r="F37" s="33">
        <v>97.620057502361931</v>
      </c>
      <c r="G37" s="33">
        <v>101.08656442254349</v>
      </c>
      <c r="H37" s="34"/>
      <c r="I37" s="33"/>
      <c r="J37" s="33">
        <v>102.90904032600686</v>
      </c>
      <c r="K37" s="33">
        <v>120.58930003252809</v>
      </c>
      <c r="L37" s="33">
        <v>115.97861553994531</v>
      </c>
      <c r="M37" s="33">
        <v>108.45857286082258</v>
      </c>
      <c r="N37" s="33">
        <v>98.570843391673066</v>
      </c>
      <c r="O37" s="33">
        <v>77.483210529189364</v>
      </c>
      <c r="P37" s="33">
        <v>94.99306048018606</v>
      </c>
      <c r="Q37" s="33">
        <v>88.024621272160928</v>
      </c>
      <c r="R37" s="33">
        <v>85.666936454789436</v>
      </c>
      <c r="S37" s="33">
        <v>103.12926612339247</v>
      </c>
      <c r="T37" s="33">
        <v>102.14650587844129</v>
      </c>
      <c r="U37" s="33">
        <v>95.66296685274618</v>
      </c>
      <c r="V37" s="33">
        <v>91.216125638431436</v>
      </c>
      <c r="W37" s="33">
        <v>107.59363452777794</v>
      </c>
      <c r="X37" s="33">
        <v>104.90857665948971</v>
      </c>
      <c r="Y37" s="33">
        <v>97.680121385450875</v>
      </c>
      <c r="Z37" s="34"/>
      <c r="AA37" s="33"/>
      <c r="AB37" s="33">
        <v>95.952946745834311</v>
      </c>
      <c r="AC37" s="33">
        <v>99.660273973258356</v>
      </c>
      <c r="AD37" s="33">
        <v>110.44109560067122</v>
      </c>
      <c r="AE37" s="33">
        <v>116.63953917497709</v>
      </c>
      <c r="AF37" s="33">
        <v>122.09954996242706</v>
      </c>
      <c r="AG37" s="33">
        <v>122.81757129197175</v>
      </c>
      <c r="AH37" s="33">
        <v>117.55210575890807</v>
      </c>
      <c r="AI37" s="33">
        <v>114.9357579126394</v>
      </c>
      <c r="AJ37" s="33">
        <v>115.35340055439481</v>
      </c>
      <c r="AK37" s="33">
        <v>117.70302561470923</v>
      </c>
      <c r="AL37" s="33">
        <v>106.23904093984203</v>
      </c>
      <c r="AM37" s="33">
        <v>97.828463952844203</v>
      </c>
      <c r="AN37" s="33">
        <v>97.65564217668414</v>
      </c>
      <c r="AO37" s="33">
        <v>102.1139842370969</v>
      </c>
      <c r="AP37" s="33">
        <v>95.213830846678405</v>
      </c>
      <c r="AQ37" s="33">
        <v>69.561537294694119</v>
      </c>
      <c r="AR37" s="33">
        <v>72.521203043485556</v>
      </c>
      <c r="AS37" s="33">
        <v>85.942904891401142</v>
      </c>
      <c r="AT37" s="33">
        <v>96.778608309533752</v>
      </c>
      <c r="AU37" s="33">
        <v>95.982242016620361</v>
      </c>
      <c r="AV37" s="33">
        <v>91.983237126406763</v>
      </c>
      <c r="AW37" s="33">
        <v>94.228414405328706</v>
      </c>
      <c r="AX37" s="33">
        <v>86.715487497425499</v>
      </c>
      <c r="AY37" s="33">
        <v>81.11742762736381</v>
      </c>
      <c r="AZ37" s="33">
        <v>79.266751543011438</v>
      </c>
      <c r="BA37" s="33">
        <v>82.785420739959051</v>
      </c>
      <c r="BB37" s="33">
        <v>92.125384045739835</v>
      </c>
      <c r="BC37" s="33">
        <v>98.613820055844911</v>
      </c>
      <c r="BD37" s="33">
        <v>104.2078564579551</v>
      </c>
      <c r="BE37" s="33">
        <v>106.19716356562952</v>
      </c>
      <c r="BF37" s="33">
        <v>103.37756826894915</v>
      </c>
      <c r="BG37" s="33">
        <v>101.88377813779348</v>
      </c>
      <c r="BH37" s="33">
        <v>101.04607155829588</v>
      </c>
      <c r="BI37" s="33">
        <v>103.32277142227451</v>
      </c>
      <c r="BJ37" s="33">
        <v>93.839600249060226</v>
      </c>
      <c r="BK37" s="33">
        <v>86.893621951259291</v>
      </c>
      <c r="BL37" s="33">
        <v>84.975639460847248</v>
      </c>
      <c r="BM37" s="33">
        <v>88.410661218622309</v>
      </c>
      <c r="BN37" s="33">
        <v>97.855178390549455</v>
      </c>
      <c r="BO37" s="33">
        <v>103.82881144852294</v>
      </c>
      <c r="BP37" s="33">
        <v>108.70983512824692</v>
      </c>
      <c r="BQ37" s="33">
        <v>110.01742950992485</v>
      </c>
      <c r="BR37" s="33">
        <v>106.44771962696223</v>
      </c>
      <c r="BS37" s="33">
        <v>104.50595771546594</v>
      </c>
      <c r="BT37" s="33">
        <v>103.60533625383508</v>
      </c>
      <c r="BU37" s="33">
        <v>105.72128633025388</v>
      </c>
      <c r="BV37" s="33">
        <v>95.764949297557251</v>
      </c>
      <c r="BW37" s="33">
        <v>88.456083820586372</v>
      </c>
    </row>
    <row r="38" spans="3:75" ht="16.5" customHeight="1">
      <c r="C38" s="37" t="s">
        <v>22</v>
      </c>
      <c r="D38" s="33">
        <v>72.379213358194875</v>
      </c>
      <c r="E38" s="33">
        <v>38.689613412890353</v>
      </c>
      <c r="F38" s="33">
        <v>53.890888534126852</v>
      </c>
      <c r="G38" s="33">
        <v>58.842329517775646</v>
      </c>
      <c r="H38" s="34"/>
      <c r="I38" s="33"/>
      <c r="J38" s="33">
        <v>56.667551990042838</v>
      </c>
      <c r="K38" s="33">
        <v>86.722699063821537</v>
      </c>
      <c r="L38" s="33">
        <v>81.400331362230588</v>
      </c>
      <c r="M38" s="33">
        <v>64.569929351101877</v>
      </c>
      <c r="N38" s="33">
        <v>47.248592669124321</v>
      </c>
      <c r="O38" s="33">
        <v>24.059672137173173</v>
      </c>
      <c r="P38" s="33">
        <v>45.547045071109274</v>
      </c>
      <c r="Q38" s="33">
        <v>37.960229259253225</v>
      </c>
      <c r="R38" s="33">
        <v>37.90714454391118</v>
      </c>
      <c r="S38" s="33">
        <v>63.295202493519582</v>
      </c>
      <c r="T38" s="33">
        <v>63.106175875493783</v>
      </c>
      <c r="U38" s="33">
        <v>50.785005629231769</v>
      </c>
      <c r="V38" s="33">
        <v>44.74513615153748</v>
      </c>
      <c r="W38" s="33">
        <v>69.715281826770052</v>
      </c>
      <c r="X38" s="33">
        <v>67.181004198933053</v>
      </c>
      <c r="Y38" s="33">
        <v>53.576699642035884</v>
      </c>
      <c r="Z38" s="34"/>
      <c r="AA38" s="33"/>
      <c r="AB38" s="33">
        <v>44.890193541206919</v>
      </c>
      <c r="AC38" s="33">
        <v>53.489090244918806</v>
      </c>
      <c r="AD38" s="33">
        <v>71.360468552398814</v>
      </c>
      <c r="AE38" s="33">
        <v>81.853616449991421</v>
      </c>
      <c r="AF38" s="33">
        <v>86.701166269680456</v>
      </c>
      <c r="AG38" s="33">
        <v>91.607877631638075</v>
      </c>
      <c r="AH38" s="33">
        <v>85.896099515784726</v>
      </c>
      <c r="AI38" s="33">
        <v>82.491586133799188</v>
      </c>
      <c r="AJ38" s="33">
        <v>75.649726048895175</v>
      </c>
      <c r="AK38" s="33">
        <v>82.013851607491688</v>
      </c>
      <c r="AL38" s="33">
        <v>63.953679440176259</v>
      </c>
      <c r="AM38" s="33">
        <v>47.643262936667739</v>
      </c>
      <c r="AN38" s="33">
        <v>48.144656789516411</v>
      </c>
      <c r="AO38" s="33">
        <v>55.76220384126291</v>
      </c>
      <c r="AP38" s="33">
        <v>38.418616449410656</v>
      </c>
      <c r="AQ38" s="33">
        <v>16.334057781379968</v>
      </c>
      <c r="AR38" s="33">
        <v>21.571971611212412</v>
      </c>
      <c r="AS38" s="33">
        <v>34.341876271702226</v>
      </c>
      <c r="AT38" s="33">
        <v>45.627214706317964</v>
      </c>
      <c r="AU38" s="33">
        <v>48.454638973174298</v>
      </c>
      <c r="AV38" s="33">
        <v>42.479877042730294</v>
      </c>
      <c r="AW38" s="33">
        <v>46.815793083779774</v>
      </c>
      <c r="AX38" s="33">
        <v>37.803403431984101</v>
      </c>
      <c r="AY38" s="33">
        <v>29.354082645646674</v>
      </c>
      <c r="AZ38" s="33">
        <v>28.699725628877676</v>
      </c>
      <c r="BA38" s="33">
        <v>35.726734391904422</v>
      </c>
      <c r="BB38" s="33">
        <v>48.995874809842583</v>
      </c>
      <c r="BC38" s="33">
        <v>58.29944503862901</v>
      </c>
      <c r="BD38" s="33">
        <v>63.126973326177335</v>
      </c>
      <c r="BE38" s="33">
        <v>68.425127348654016</v>
      </c>
      <c r="BF38" s="33">
        <v>66.048347196345162</v>
      </c>
      <c r="BG38" s="33">
        <v>64.493238327582674</v>
      </c>
      <c r="BH38" s="33">
        <v>58.640196442915666</v>
      </c>
      <c r="BI38" s="33">
        <v>64.217611120226351</v>
      </c>
      <c r="BJ38" s="33">
        <v>50.384492450173582</v>
      </c>
      <c r="BK38" s="33">
        <v>37.753107011422323</v>
      </c>
      <c r="BL38" s="33">
        <v>35.556233515170817</v>
      </c>
      <c r="BM38" s="33">
        <v>42.164981664758223</v>
      </c>
      <c r="BN38" s="33">
        <v>56.180004274007246</v>
      </c>
      <c r="BO38" s="33">
        <v>65.308800554777875</v>
      </c>
      <c r="BP38" s="33">
        <v>69.523912673545027</v>
      </c>
      <c r="BQ38" s="33">
        <v>74.332040940658601</v>
      </c>
      <c r="BR38" s="33">
        <v>70.77297484594024</v>
      </c>
      <c r="BS38" s="33">
        <v>68.505947224587374</v>
      </c>
      <c r="BT38" s="33">
        <v>62.113305294537689</v>
      </c>
      <c r="BU38" s="33">
        <v>67.654455573406651</v>
      </c>
      <c r="BV38" s="33">
        <v>53.154672263219361</v>
      </c>
      <c r="BW38" s="33">
        <v>39.810186617326451</v>
      </c>
    </row>
    <row r="39" spans="3:75">
      <c r="C39" s="37"/>
      <c r="D39" s="25" t="s">
        <v>106</v>
      </c>
      <c r="E39" s="25" t="s">
        <v>106</v>
      </c>
      <c r="F39" s="25" t="s">
        <v>106</v>
      </c>
      <c r="G39" s="25" t="s">
        <v>106</v>
      </c>
      <c r="H39" s="26" t="s">
        <v>106</v>
      </c>
      <c r="I39" s="25" t="s">
        <v>106</v>
      </c>
      <c r="J39" s="25" t="s">
        <v>106</v>
      </c>
      <c r="K39" s="25" t="s">
        <v>106</v>
      </c>
      <c r="L39" s="25" t="s">
        <v>106</v>
      </c>
      <c r="M39" s="25" t="s">
        <v>106</v>
      </c>
      <c r="N39" s="25" t="s">
        <v>106</v>
      </c>
      <c r="O39" s="25" t="s">
        <v>106</v>
      </c>
      <c r="P39" s="25" t="s">
        <v>106</v>
      </c>
      <c r="Q39" s="25" t="s">
        <v>106</v>
      </c>
      <c r="R39" s="25" t="s">
        <v>106</v>
      </c>
      <c r="S39" s="25" t="s">
        <v>106</v>
      </c>
      <c r="T39" s="25" t="s">
        <v>106</v>
      </c>
      <c r="U39" s="25" t="s">
        <v>106</v>
      </c>
      <c r="V39" s="25" t="s">
        <v>106</v>
      </c>
      <c r="W39" s="25" t="s">
        <v>106</v>
      </c>
      <c r="X39" s="25" t="s">
        <v>106</v>
      </c>
      <c r="Y39" s="25" t="s">
        <v>106</v>
      </c>
      <c r="Z39" s="26" t="s">
        <v>106</v>
      </c>
      <c r="AA39" s="25" t="s">
        <v>106</v>
      </c>
      <c r="AB39" s="25" t="s">
        <v>106</v>
      </c>
      <c r="AC39" s="25" t="s">
        <v>106</v>
      </c>
      <c r="AD39" s="25" t="s">
        <v>106</v>
      </c>
      <c r="AE39" s="25" t="s">
        <v>106</v>
      </c>
      <c r="AF39" s="25" t="s">
        <v>106</v>
      </c>
      <c r="AG39" s="25" t="s">
        <v>106</v>
      </c>
      <c r="AH39" s="25" t="s">
        <v>106</v>
      </c>
      <c r="AI39" s="25" t="s">
        <v>106</v>
      </c>
      <c r="AJ39" s="25" t="s">
        <v>106</v>
      </c>
      <c r="AK39" s="25" t="s">
        <v>106</v>
      </c>
      <c r="AL39" s="25" t="s">
        <v>106</v>
      </c>
      <c r="AM39" s="25" t="s">
        <v>106</v>
      </c>
      <c r="AN39" s="25" t="s">
        <v>106</v>
      </c>
      <c r="AO39" s="25" t="s">
        <v>106</v>
      </c>
      <c r="AP39" s="25" t="s">
        <v>106</v>
      </c>
      <c r="AQ39" s="25" t="s">
        <v>106</v>
      </c>
      <c r="AR39" s="25" t="s">
        <v>106</v>
      </c>
      <c r="AS39" s="25" t="s">
        <v>106</v>
      </c>
      <c r="AT39" s="25" t="s">
        <v>106</v>
      </c>
      <c r="AU39" s="25" t="s">
        <v>106</v>
      </c>
      <c r="AV39" s="25" t="s">
        <v>106</v>
      </c>
      <c r="AW39" s="25" t="s">
        <v>106</v>
      </c>
      <c r="AX39" s="25" t="s">
        <v>106</v>
      </c>
      <c r="AY39" s="25" t="s">
        <v>106</v>
      </c>
      <c r="AZ39" s="25" t="s">
        <v>106</v>
      </c>
      <c r="BA39" s="25" t="s">
        <v>106</v>
      </c>
      <c r="BB39" s="25" t="s">
        <v>106</v>
      </c>
      <c r="BC39" s="25" t="s">
        <v>106</v>
      </c>
      <c r="BD39" s="25" t="s">
        <v>106</v>
      </c>
      <c r="BE39" s="25" t="s">
        <v>106</v>
      </c>
      <c r="BF39" s="25" t="s">
        <v>106</v>
      </c>
      <c r="BG39" s="25" t="s">
        <v>106</v>
      </c>
      <c r="BH39" s="25" t="s">
        <v>106</v>
      </c>
      <c r="BI39" s="25" t="s">
        <v>106</v>
      </c>
      <c r="BJ39" s="25" t="s">
        <v>106</v>
      </c>
      <c r="BK39" s="25" t="s">
        <v>106</v>
      </c>
      <c r="BL39" s="27" t="s">
        <v>106</v>
      </c>
      <c r="BM39" s="27" t="s">
        <v>106</v>
      </c>
      <c r="BN39" s="27" t="s">
        <v>106</v>
      </c>
      <c r="BO39" s="27" t="s">
        <v>106</v>
      </c>
      <c r="BP39" s="27" t="s">
        <v>106</v>
      </c>
      <c r="BQ39" s="27" t="s">
        <v>106</v>
      </c>
      <c r="BR39" s="27" t="s">
        <v>106</v>
      </c>
      <c r="BS39" s="27" t="s">
        <v>106</v>
      </c>
      <c r="BT39" s="27" t="s">
        <v>106</v>
      </c>
      <c r="BU39" s="27" t="s">
        <v>106</v>
      </c>
      <c r="BV39" s="27" t="s">
        <v>106</v>
      </c>
      <c r="BW39" s="27" t="s">
        <v>106</v>
      </c>
    </row>
    <row r="40" spans="3:75">
      <c r="C40" s="28" t="s">
        <v>26</v>
      </c>
      <c r="D40" s="25" t="s">
        <v>106</v>
      </c>
      <c r="E40" s="25" t="s">
        <v>106</v>
      </c>
      <c r="F40" s="25" t="s">
        <v>106</v>
      </c>
      <c r="G40" s="25" t="s">
        <v>106</v>
      </c>
      <c r="H40" s="26" t="s">
        <v>106</v>
      </c>
      <c r="I40" s="25" t="s">
        <v>106</v>
      </c>
      <c r="J40" s="25" t="s">
        <v>106</v>
      </c>
      <c r="K40" s="25" t="s">
        <v>106</v>
      </c>
      <c r="L40" s="25" t="s">
        <v>106</v>
      </c>
      <c r="M40" s="25" t="s">
        <v>106</v>
      </c>
      <c r="N40" s="25" t="s">
        <v>106</v>
      </c>
      <c r="O40" s="25" t="s">
        <v>106</v>
      </c>
      <c r="P40" s="25" t="s">
        <v>106</v>
      </c>
      <c r="Q40" s="25" t="s">
        <v>106</v>
      </c>
      <c r="R40" s="25" t="s">
        <v>106</v>
      </c>
      <c r="S40" s="25" t="s">
        <v>106</v>
      </c>
      <c r="T40" s="25" t="s">
        <v>106</v>
      </c>
      <c r="U40" s="25" t="s">
        <v>106</v>
      </c>
      <c r="V40" s="25" t="s">
        <v>106</v>
      </c>
      <c r="W40" s="25" t="s">
        <v>106</v>
      </c>
      <c r="X40" s="25" t="s">
        <v>106</v>
      </c>
      <c r="Y40" s="25" t="s">
        <v>106</v>
      </c>
      <c r="Z40" s="26" t="s">
        <v>106</v>
      </c>
      <c r="AA40" s="25" t="s">
        <v>106</v>
      </c>
      <c r="AB40" s="25" t="s">
        <v>106</v>
      </c>
      <c r="AC40" s="25" t="s">
        <v>106</v>
      </c>
      <c r="AD40" s="25" t="s">
        <v>106</v>
      </c>
      <c r="AE40" s="25" t="s">
        <v>106</v>
      </c>
      <c r="AF40" s="25" t="s">
        <v>106</v>
      </c>
      <c r="AG40" s="25" t="s">
        <v>106</v>
      </c>
      <c r="AH40" s="25" t="s">
        <v>106</v>
      </c>
      <c r="AI40" s="25" t="s">
        <v>106</v>
      </c>
      <c r="AJ40" s="25" t="s">
        <v>106</v>
      </c>
      <c r="AK40" s="25" t="s">
        <v>106</v>
      </c>
      <c r="AL40" s="25" t="s">
        <v>106</v>
      </c>
      <c r="AM40" s="25" t="s">
        <v>106</v>
      </c>
      <c r="AN40" s="25" t="s">
        <v>106</v>
      </c>
      <c r="AO40" s="25" t="s">
        <v>106</v>
      </c>
      <c r="AP40" s="25" t="s">
        <v>106</v>
      </c>
      <c r="AQ40" s="25" t="s">
        <v>106</v>
      </c>
      <c r="AR40" s="25" t="s">
        <v>106</v>
      </c>
      <c r="AS40" s="25" t="s">
        <v>106</v>
      </c>
      <c r="AT40" s="25" t="s">
        <v>106</v>
      </c>
      <c r="AU40" s="25" t="s">
        <v>106</v>
      </c>
      <c r="AV40" s="25" t="s">
        <v>106</v>
      </c>
      <c r="AW40" s="25" t="s">
        <v>106</v>
      </c>
      <c r="AX40" s="25" t="s">
        <v>106</v>
      </c>
      <c r="AY40" s="25" t="s">
        <v>106</v>
      </c>
      <c r="AZ40" s="25" t="s">
        <v>106</v>
      </c>
      <c r="BA40" s="25" t="s">
        <v>106</v>
      </c>
      <c r="BB40" s="25" t="s">
        <v>106</v>
      </c>
      <c r="BC40" s="25" t="s">
        <v>106</v>
      </c>
      <c r="BD40" s="25" t="s">
        <v>106</v>
      </c>
      <c r="BE40" s="25" t="s">
        <v>106</v>
      </c>
      <c r="BF40" s="25" t="s">
        <v>106</v>
      </c>
      <c r="BG40" s="25" t="s">
        <v>106</v>
      </c>
      <c r="BH40" s="25" t="s">
        <v>106</v>
      </c>
      <c r="BI40" s="25" t="s">
        <v>106</v>
      </c>
      <c r="BJ40" s="25" t="s">
        <v>106</v>
      </c>
      <c r="BK40" s="25" t="s">
        <v>106</v>
      </c>
      <c r="BL40" s="27" t="s">
        <v>106</v>
      </c>
      <c r="BM40" s="27" t="s">
        <v>106</v>
      </c>
      <c r="BN40" s="27" t="s">
        <v>106</v>
      </c>
      <c r="BO40" s="27" t="s">
        <v>106</v>
      </c>
      <c r="BP40" s="27" t="s">
        <v>106</v>
      </c>
      <c r="BQ40" s="27" t="s">
        <v>106</v>
      </c>
      <c r="BR40" s="27" t="s">
        <v>106</v>
      </c>
      <c r="BS40" s="27" t="s">
        <v>106</v>
      </c>
      <c r="BT40" s="27" t="s">
        <v>106</v>
      </c>
      <c r="BU40" s="27" t="s">
        <v>106</v>
      </c>
      <c r="BV40" s="27" t="s">
        <v>106</v>
      </c>
      <c r="BW40" s="27" t="s">
        <v>106</v>
      </c>
    </row>
    <row r="41" spans="3:75" ht="16.5" customHeight="1">
      <c r="C41" s="37" t="s">
        <v>24</v>
      </c>
      <c r="D41" s="39" t="s">
        <v>1</v>
      </c>
      <c r="E41" s="39">
        <v>164.75980536705902</v>
      </c>
      <c r="F41" s="39">
        <v>-1898.2334772108079</v>
      </c>
      <c r="G41" s="39">
        <v>-2624.1234246467357</v>
      </c>
      <c r="H41" s="40"/>
      <c r="I41" s="39"/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154.08999910926104</v>
      </c>
      <c r="Q41" s="39">
        <v>10.669806257797973</v>
      </c>
      <c r="R41" s="39">
        <v>-298.34998186089251</v>
      </c>
      <c r="S41" s="39">
        <v>-491.48686101076237</v>
      </c>
      <c r="T41" s="39">
        <v>-574.00363469550757</v>
      </c>
      <c r="U41" s="39">
        <v>-534.39299964363818</v>
      </c>
      <c r="V41" s="39">
        <v>-701.31314031006332</v>
      </c>
      <c r="W41" s="39">
        <v>-675.00697470918931</v>
      </c>
      <c r="X41" s="39">
        <v>-654.75537428819916</v>
      </c>
      <c r="Y41" s="39">
        <v>-593.04793533928569</v>
      </c>
      <c r="Z41" s="40"/>
      <c r="AA41" s="39"/>
      <c r="AB41" s="39">
        <v>0</v>
      </c>
      <c r="AC41" s="39">
        <v>0</v>
      </c>
      <c r="AD41" s="39">
        <v>0</v>
      </c>
      <c r="AE41" s="39">
        <v>0</v>
      </c>
      <c r="AF41" s="39">
        <v>0</v>
      </c>
      <c r="AG41" s="39">
        <v>0</v>
      </c>
      <c r="AH41" s="39">
        <v>0</v>
      </c>
      <c r="AI41" s="39">
        <v>0</v>
      </c>
      <c r="AJ41" s="39">
        <v>0</v>
      </c>
      <c r="AK41" s="39">
        <v>0</v>
      </c>
      <c r="AL41" s="39">
        <v>0</v>
      </c>
      <c r="AM41" s="39">
        <v>0</v>
      </c>
      <c r="AN41" s="39">
        <v>0</v>
      </c>
      <c r="AO41" s="39">
        <v>0</v>
      </c>
      <c r="AP41" s="39">
        <v>0</v>
      </c>
      <c r="AQ41" s="39">
        <v>0</v>
      </c>
      <c r="AR41" s="39">
        <v>0</v>
      </c>
      <c r="AS41" s="39">
        <v>0</v>
      </c>
      <c r="AT41" s="39">
        <v>0</v>
      </c>
      <c r="AU41" s="39">
        <v>91.972540174236201</v>
      </c>
      <c r="AV41" s="39">
        <v>62.117458935025752</v>
      </c>
      <c r="AW41" s="39">
        <v>41.50323890717209</v>
      </c>
      <c r="AX41" s="39">
        <v>3.1602496754921958</v>
      </c>
      <c r="AY41" s="39">
        <v>-33.993682324866313</v>
      </c>
      <c r="AZ41" s="39">
        <v>-74.364154410981428</v>
      </c>
      <c r="BA41" s="39">
        <v>-94.670442540703334</v>
      </c>
      <c r="BB41" s="39">
        <v>-129.31538490920957</v>
      </c>
      <c r="BC41" s="39">
        <v>-145.86126149214942</v>
      </c>
      <c r="BD41" s="39">
        <v>-168.17287692269656</v>
      </c>
      <c r="BE41" s="39">
        <v>-177.45272259591275</v>
      </c>
      <c r="BF41" s="39">
        <v>-196.59995768965928</v>
      </c>
      <c r="BG41" s="39">
        <v>-195.51382985767304</v>
      </c>
      <c r="BH41" s="39">
        <v>-181.88984714817434</v>
      </c>
      <c r="BI41" s="39">
        <v>-165.95548799559128</v>
      </c>
      <c r="BJ41" s="39">
        <v>-175.587231140933</v>
      </c>
      <c r="BK41" s="39">
        <v>-192.8502805071148</v>
      </c>
      <c r="BL41" s="39">
        <v>-235.86026785644299</v>
      </c>
      <c r="BM41" s="39">
        <v>-419.99537892940407</v>
      </c>
      <c r="BN41" s="39">
        <v>-319.0424935242163</v>
      </c>
      <c r="BO41" s="39">
        <v>-310.86562216053608</v>
      </c>
      <c r="BP41" s="39">
        <v>-304.31211346474083</v>
      </c>
      <c r="BQ41" s="39">
        <v>-296.97273908390889</v>
      </c>
      <c r="BR41" s="39">
        <v>-306.29157254194433</v>
      </c>
      <c r="BS41" s="39">
        <v>-320.43100329925437</v>
      </c>
      <c r="BT41" s="39">
        <v>-312.64679844699731</v>
      </c>
      <c r="BU41" s="39">
        <v>-310.15695888080609</v>
      </c>
      <c r="BV41" s="39">
        <v>-273.57478544987043</v>
      </c>
      <c r="BW41" s="39">
        <v>-275.59719100860821</v>
      </c>
    </row>
    <row r="42" spans="3:75" ht="16.5" customHeight="1">
      <c r="C42" s="38" t="s">
        <v>25</v>
      </c>
      <c r="D42" s="39" t="s">
        <v>1</v>
      </c>
      <c r="E42" s="39">
        <v>12307.492598193116</v>
      </c>
      <c r="F42" s="39">
        <v>4027.1551230836376</v>
      </c>
      <c r="G42" s="39">
        <v>1852.1560074050067</v>
      </c>
      <c r="H42" s="40"/>
      <c r="I42" s="39"/>
      <c r="J42" s="39">
        <v>0</v>
      </c>
      <c r="K42" s="39">
        <v>0</v>
      </c>
      <c r="L42" s="39">
        <v>0</v>
      </c>
      <c r="M42" s="39">
        <v>0</v>
      </c>
      <c r="N42" s="39">
        <v>992.99467857142736</v>
      </c>
      <c r="O42" s="39">
        <v>5736.630000000001</v>
      </c>
      <c r="P42" s="39">
        <v>3239.9738486811702</v>
      </c>
      <c r="Q42" s="39">
        <v>2337.8940709405142</v>
      </c>
      <c r="R42" s="39">
        <v>1373.9278633008289</v>
      </c>
      <c r="S42" s="39">
        <v>1178.140799603123</v>
      </c>
      <c r="T42" s="39">
        <v>842.11383154651776</v>
      </c>
      <c r="U42" s="39">
        <v>632.97262863316064</v>
      </c>
      <c r="V42" s="39">
        <v>492.98794080319567</v>
      </c>
      <c r="W42" s="39">
        <v>562.25965992275815</v>
      </c>
      <c r="X42" s="39">
        <v>456.02005008088054</v>
      </c>
      <c r="Y42" s="39">
        <v>340.88835659816596</v>
      </c>
      <c r="Z42" s="40"/>
      <c r="AA42" s="39"/>
      <c r="AB42" s="39">
        <v>0</v>
      </c>
      <c r="AC42" s="39">
        <v>0</v>
      </c>
      <c r="AD42" s="39">
        <v>0</v>
      </c>
      <c r="AE42" s="39">
        <v>0</v>
      </c>
      <c r="AF42" s="39">
        <v>0</v>
      </c>
      <c r="AG42" s="39">
        <v>0</v>
      </c>
      <c r="AH42" s="39">
        <v>0</v>
      </c>
      <c r="AI42" s="39">
        <v>0</v>
      </c>
      <c r="AJ42" s="39">
        <v>0</v>
      </c>
      <c r="AK42" s="39">
        <v>0</v>
      </c>
      <c r="AL42" s="39">
        <v>0</v>
      </c>
      <c r="AM42" s="39">
        <v>0</v>
      </c>
      <c r="AN42" s="39">
        <v>-119.18400000000065</v>
      </c>
      <c r="AO42" s="39">
        <v>-41.509321428572548</v>
      </c>
      <c r="AP42" s="39">
        <v>1153.6880000000006</v>
      </c>
      <c r="AQ42" s="39">
        <v>2160.4659999999999</v>
      </c>
      <c r="AR42" s="39">
        <v>1971.922</v>
      </c>
      <c r="AS42" s="39">
        <v>1604.2420000000011</v>
      </c>
      <c r="AT42" s="39">
        <v>1240.3530000000001</v>
      </c>
      <c r="AU42" s="39">
        <v>1068.5941077882853</v>
      </c>
      <c r="AV42" s="39">
        <v>931.02674089288485</v>
      </c>
      <c r="AW42" s="39">
        <v>981.33326445546254</v>
      </c>
      <c r="AX42" s="39">
        <v>770.34611066000798</v>
      </c>
      <c r="AY42" s="39">
        <v>586.21469582504392</v>
      </c>
      <c r="AZ42" s="39">
        <v>473.93759497796373</v>
      </c>
      <c r="BA42" s="39">
        <v>425.2973550201757</v>
      </c>
      <c r="BB42" s="39">
        <v>474.69291330268879</v>
      </c>
      <c r="BC42" s="39">
        <v>425.3768153646588</v>
      </c>
      <c r="BD42" s="39">
        <v>396.59756639885791</v>
      </c>
      <c r="BE42" s="39">
        <v>356.16641783960722</v>
      </c>
      <c r="BF42" s="39">
        <v>313.61591825662799</v>
      </c>
      <c r="BG42" s="39">
        <v>282.96806886829518</v>
      </c>
      <c r="BH42" s="39">
        <v>245.52984442159322</v>
      </c>
      <c r="BI42" s="39">
        <v>258.46514172697152</v>
      </c>
      <c r="BJ42" s="39">
        <v>207.0353217722336</v>
      </c>
      <c r="BK42" s="39">
        <v>167.47216513395642</v>
      </c>
      <c r="BL42" s="39">
        <v>149.45375900767749</v>
      </c>
      <c r="BM42" s="39">
        <v>153.6866376761177</v>
      </c>
      <c r="BN42" s="39">
        <v>189.84754411939866</v>
      </c>
      <c r="BO42" s="39">
        <v>189.50350419776441</v>
      </c>
      <c r="BP42" s="39">
        <v>192.06587049351492</v>
      </c>
      <c r="BQ42" s="39">
        <v>180.69028523147927</v>
      </c>
      <c r="BR42" s="39">
        <v>166.55621094639127</v>
      </c>
      <c r="BS42" s="39">
        <v>154.06715060147371</v>
      </c>
      <c r="BT42" s="39">
        <v>135.39668853301328</v>
      </c>
      <c r="BU42" s="39">
        <v>140.73700431885118</v>
      </c>
      <c r="BV42" s="39">
        <v>110.80251808145294</v>
      </c>
      <c r="BW42" s="39">
        <v>89.348834197864562</v>
      </c>
    </row>
    <row r="43" spans="3:75" ht="16.5" customHeight="1">
      <c r="C43" s="37" t="s">
        <v>177</v>
      </c>
      <c r="D43" s="41" t="s">
        <v>1</v>
      </c>
      <c r="E43" s="41">
        <v>1907.0644381474417</v>
      </c>
      <c r="F43" s="41">
        <v>940.77138562465598</v>
      </c>
      <c r="G43" s="41">
        <v>609.31039741654604</v>
      </c>
      <c r="H43" s="42"/>
      <c r="I43" s="41"/>
      <c r="J43" s="41">
        <v>0</v>
      </c>
      <c r="K43" s="41">
        <v>0</v>
      </c>
      <c r="L43" s="41">
        <v>0</v>
      </c>
      <c r="M43" s="41">
        <v>0</v>
      </c>
      <c r="N43" s="41">
        <v>131.14045319392801</v>
      </c>
      <c r="O43" s="41">
        <v>879.67917508999426</v>
      </c>
      <c r="P43" s="41">
        <v>517.47520530992131</v>
      </c>
      <c r="Q43" s="41">
        <v>378.76960455359813</v>
      </c>
      <c r="R43" s="41">
        <v>249.89211979764025</v>
      </c>
      <c r="S43" s="41">
        <v>297.77226990996428</v>
      </c>
      <c r="T43" s="41">
        <v>224.23766911948928</v>
      </c>
      <c r="U43" s="41">
        <v>168.86932679756183</v>
      </c>
      <c r="V43" s="41">
        <v>134.61580144394907</v>
      </c>
      <c r="W43" s="41">
        <v>191.69605654373413</v>
      </c>
      <c r="X43" s="41">
        <v>158.45884061885931</v>
      </c>
      <c r="Y43" s="41">
        <v>124.5396988100033</v>
      </c>
      <c r="Z43" s="42"/>
      <c r="AA43" s="41"/>
      <c r="AB43" s="41">
        <v>0</v>
      </c>
      <c r="AC43" s="41">
        <v>0</v>
      </c>
      <c r="AD43" s="41">
        <v>0</v>
      </c>
      <c r="AE43" s="41">
        <v>0</v>
      </c>
      <c r="AF43" s="41">
        <v>0</v>
      </c>
      <c r="AG43" s="41">
        <v>0</v>
      </c>
      <c r="AH43" s="41">
        <v>0</v>
      </c>
      <c r="AI43" s="41">
        <v>0</v>
      </c>
      <c r="AJ43" s="41">
        <v>0</v>
      </c>
      <c r="AK43" s="41">
        <v>0</v>
      </c>
      <c r="AL43" s="41">
        <v>0</v>
      </c>
      <c r="AM43" s="41">
        <v>0</v>
      </c>
      <c r="AN43" s="41">
        <v>-15.41110065000035</v>
      </c>
      <c r="AO43" s="41">
        <v>-10.076642106071915</v>
      </c>
      <c r="AP43" s="41">
        <v>156.62819595000047</v>
      </c>
      <c r="AQ43" s="41">
        <v>303.14261806999804</v>
      </c>
      <c r="AR43" s="41">
        <v>311.24779709999802</v>
      </c>
      <c r="AS43" s="41">
        <v>265.28875991999803</v>
      </c>
      <c r="AT43" s="41">
        <v>192.66434511999881</v>
      </c>
      <c r="AU43" s="41">
        <v>167.88057532903943</v>
      </c>
      <c r="AV43" s="41">
        <v>156.93028486088309</v>
      </c>
      <c r="AW43" s="41">
        <v>171.05876685327826</v>
      </c>
      <c r="AX43" s="41">
        <v>121.23342551433009</v>
      </c>
      <c r="AY43" s="41">
        <v>86.477412185989806</v>
      </c>
      <c r="AZ43" s="41">
        <v>74.533689971659498</v>
      </c>
      <c r="BA43" s="41">
        <v>75.357707107965552</v>
      </c>
      <c r="BB43" s="41">
        <v>100.00072271801525</v>
      </c>
      <c r="BC43" s="41">
        <v>100.47563197989439</v>
      </c>
      <c r="BD43" s="41">
        <v>102.04314959361682</v>
      </c>
      <c r="BE43" s="41">
        <v>95.253488336452733</v>
      </c>
      <c r="BF43" s="41">
        <v>81.975416777212331</v>
      </c>
      <c r="BG43" s="41">
        <v>73.807461176027914</v>
      </c>
      <c r="BH43" s="41">
        <v>68.454791166249208</v>
      </c>
      <c r="BI43" s="41">
        <v>74.848153715390652</v>
      </c>
      <c r="BJ43" s="41">
        <v>53.99827325495059</v>
      </c>
      <c r="BK43" s="41">
        <v>40.022899827220641</v>
      </c>
      <c r="BL43" s="41">
        <v>37.018791845290195</v>
      </c>
      <c r="BM43" s="41">
        <v>40.353039792580176</v>
      </c>
      <c r="BN43" s="41">
        <v>57.243969806078724</v>
      </c>
      <c r="BO43" s="41">
        <v>61.27099859684165</v>
      </c>
      <c r="BP43" s="41">
        <v>66.316776919161782</v>
      </c>
      <c r="BQ43" s="41">
        <v>64.1082810277303</v>
      </c>
      <c r="BR43" s="41">
        <v>56.550762580658841</v>
      </c>
      <c r="BS43" s="41">
        <v>52.042412508166933</v>
      </c>
      <c r="BT43" s="41">
        <v>49.865665530033709</v>
      </c>
      <c r="BU43" s="41">
        <v>54.99186714040502</v>
      </c>
      <c r="BV43" s="41">
        <v>39.813204936650891</v>
      </c>
      <c r="BW43" s="41">
        <v>29.734626732947447</v>
      </c>
    </row>
    <row r="44" spans="3:75" ht="16.5" customHeight="1">
      <c r="C44" s="37" t="s">
        <v>178</v>
      </c>
      <c r="D44" s="41" t="s">
        <v>1</v>
      </c>
      <c r="E44" s="35">
        <v>0.46702065185229835</v>
      </c>
      <c r="F44" s="35">
        <v>0.23038532782102478</v>
      </c>
      <c r="G44" s="35">
        <v>0.14921390871211765</v>
      </c>
      <c r="H44" s="42"/>
      <c r="I44" s="41"/>
      <c r="J44" s="41"/>
      <c r="K44" s="41"/>
      <c r="L44" s="41"/>
      <c r="M44" s="41"/>
      <c r="N44" s="35">
        <v>0.16621433236737546</v>
      </c>
      <c r="O44" s="35">
        <v>0.72256776603012529</v>
      </c>
      <c r="P44" s="35">
        <v>0.4465121655634976</v>
      </c>
      <c r="Q44" s="35">
        <v>0.41254784186368398</v>
      </c>
      <c r="R44" s="35">
        <v>0.31672646269271965</v>
      </c>
      <c r="S44" s="35">
        <v>0.24458990271373729</v>
      </c>
      <c r="T44" s="35">
        <v>0.19348723612658578</v>
      </c>
      <c r="U44" s="35">
        <v>0.1839288989659387</v>
      </c>
      <c r="V44" s="35">
        <v>0.17061917217883438</v>
      </c>
      <c r="W44" s="35">
        <v>0.15745898647585937</v>
      </c>
      <c r="X44" s="35">
        <v>0.13672887000456921</v>
      </c>
      <c r="Y44" s="35">
        <v>0.1356460057848958</v>
      </c>
      <c r="Z44" s="42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35">
        <v>-7.2498311804382584E-2</v>
      </c>
      <c r="AO44" s="35">
        <v>-4.2496770573884193E-2</v>
      </c>
      <c r="AP44" s="35">
        <v>0.46162606231767522</v>
      </c>
      <c r="AQ44" s="35">
        <v>0.80044793999591601</v>
      </c>
      <c r="AR44" s="35">
        <v>0.75119167896642036</v>
      </c>
      <c r="AS44" s="35">
        <v>0.62512092671993347</v>
      </c>
      <c r="AT44" s="35">
        <v>0.46880923623390763</v>
      </c>
      <c r="AU44" s="35">
        <v>0.42386284490599535</v>
      </c>
      <c r="AV44" s="35">
        <v>0.44596500022186836</v>
      </c>
      <c r="AW44" s="35">
        <v>0.43410296955596256</v>
      </c>
      <c r="AX44" s="35">
        <v>0.40929734096338088</v>
      </c>
      <c r="AY44" s="35">
        <v>0.37949858357426819</v>
      </c>
      <c r="AZ44" s="35">
        <v>0.35062821392295762</v>
      </c>
      <c r="BA44" s="35">
        <v>0.31781015503284155</v>
      </c>
      <c r="BB44" s="35">
        <v>0.29472943602041746</v>
      </c>
      <c r="BC44" s="35">
        <v>0.26530585884009006</v>
      </c>
      <c r="BD44" s="35">
        <v>0.2462795418456348</v>
      </c>
      <c r="BE44" s="35">
        <v>0.22445334253945176</v>
      </c>
      <c r="BF44" s="35">
        <v>0.19947039243480655</v>
      </c>
      <c r="BG44" s="35">
        <v>0.18634818476196005</v>
      </c>
      <c r="BH44" s="35">
        <v>0.19453505092855339</v>
      </c>
      <c r="BI44" s="35">
        <v>0.18994528249757192</v>
      </c>
      <c r="BJ44" s="35">
        <v>0.18230409283661533</v>
      </c>
      <c r="BK44" s="35">
        <v>0.17563700636992194</v>
      </c>
      <c r="BL44" s="35">
        <v>0.17414719264852269</v>
      </c>
      <c r="BM44" s="35">
        <v>0.17018306852346796</v>
      </c>
      <c r="BN44" s="35">
        <v>0.16871361004149993</v>
      </c>
      <c r="BO44" s="35">
        <v>0.16178604288826803</v>
      </c>
      <c r="BP44" s="35">
        <v>0.16005450146701461</v>
      </c>
      <c r="BQ44" s="35">
        <v>0.15106342258361063</v>
      </c>
      <c r="BR44" s="35">
        <v>0.13760470209146022</v>
      </c>
      <c r="BS44" s="35">
        <v>0.13139605328519105</v>
      </c>
      <c r="BT44" s="35">
        <v>0.14170841248952765</v>
      </c>
      <c r="BU44" s="35">
        <v>0.13955515561241333</v>
      </c>
      <c r="BV44" s="35">
        <v>0.13441374642899287</v>
      </c>
      <c r="BW44" s="35">
        <v>0.13048781691100703</v>
      </c>
    </row>
    <row r="45" spans="3:75" ht="16.5" customHeight="1">
      <c r="C45" s="37" t="s">
        <v>20</v>
      </c>
      <c r="D45" s="43" t="s">
        <v>1</v>
      </c>
      <c r="E45" s="43">
        <v>0.21690804138778724</v>
      </c>
      <c r="F45" s="43">
        <v>8.9955266465148176E-2</v>
      </c>
      <c r="G45" s="43">
        <v>5.990413911835113E-2</v>
      </c>
      <c r="H45" s="44"/>
      <c r="I45" s="43"/>
      <c r="J45" s="43">
        <v>0</v>
      </c>
      <c r="K45" s="43">
        <v>0</v>
      </c>
      <c r="L45" s="43">
        <v>0</v>
      </c>
      <c r="M45" s="43">
        <v>0</v>
      </c>
      <c r="N45" s="43">
        <v>7.1320300148130622E-2</v>
      </c>
      <c r="O45" s="43">
        <v>0.40864284427495207</v>
      </c>
      <c r="P45" s="43">
        <v>0.22237877650595883</v>
      </c>
      <c r="Q45" s="43">
        <v>0.16409628325325576</v>
      </c>
      <c r="R45" s="43">
        <v>0.10816223742754327</v>
      </c>
      <c r="S45" s="43">
        <v>0.10541122526715563</v>
      </c>
      <c r="T45" s="43">
        <v>8.4055749004365743E-2</v>
      </c>
      <c r="U45" s="43">
        <v>6.4467619431734624E-2</v>
      </c>
      <c r="V45" s="43">
        <v>6.0116937088291245E-2</v>
      </c>
      <c r="W45" s="43">
        <v>7.120762307697448E-2</v>
      </c>
      <c r="X45" s="43">
        <v>6.1479718282756779E-2</v>
      </c>
      <c r="Y45" s="43">
        <v>4.6850538372587236E-2</v>
      </c>
      <c r="Z45" s="44"/>
      <c r="AA45" s="43"/>
      <c r="AB45" s="43">
        <v>0</v>
      </c>
      <c r="AC45" s="43">
        <v>0</v>
      </c>
      <c r="AD45" s="43">
        <v>0</v>
      </c>
      <c r="AE45" s="43">
        <v>0</v>
      </c>
      <c r="AF45" s="43">
        <v>0</v>
      </c>
      <c r="AG45" s="43">
        <v>0</v>
      </c>
      <c r="AH45" s="43">
        <v>0</v>
      </c>
      <c r="AI45" s="43">
        <v>0</v>
      </c>
      <c r="AJ45" s="43">
        <v>0</v>
      </c>
      <c r="AK45" s="43">
        <v>0</v>
      </c>
      <c r="AL45" s="43">
        <v>0</v>
      </c>
      <c r="AM45" s="43">
        <v>0</v>
      </c>
      <c r="AN45" s="43">
        <v>-2.5168867337616974E-2</v>
      </c>
      <c r="AO45" s="43">
        <v>-9.3637743527131834E-3</v>
      </c>
      <c r="AP45" s="43">
        <v>0.24264226015298185</v>
      </c>
      <c r="AQ45" s="43">
        <v>0.46695109958394121</v>
      </c>
      <c r="AR45" s="43">
        <v>0.41262843620401135</v>
      </c>
      <c r="AS45" s="43">
        <v>0.34629633227344675</v>
      </c>
      <c r="AT45" s="43">
        <v>0.25924688892990144</v>
      </c>
      <c r="AU45" s="43">
        <v>0.2128898720033281</v>
      </c>
      <c r="AV45" s="43">
        <v>0.19398643368727869</v>
      </c>
      <c r="AW45" s="43">
        <v>0.19995318793878525</v>
      </c>
      <c r="AX45" s="43">
        <v>0.16603153381201785</v>
      </c>
      <c r="AY45" s="43">
        <v>0.1251367193487829</v>
      </c>
      <c r="AZ45" s="43">
        <v>0.10577037024008523</v>
      </c>
      <c r="BA45" s="43">
        <v>0.10515597313346897</v>
      </c>
      <c r="BB45" s="43">
        <v>0.11430150545459605</v>
      </c>
      <c r="BC45" s="43">
        <v>0.1105762029336157</v>
      </c>
      <c r="BD45" s="43">
        <v>0.10430647364513035</v>
      </c>
      <c r="BE45" s="43">
        <v>0.10156415157582055</v>
      </c>
      <c r="BF45" s="43">
        <v>9.1802548495145464E-2</v>
      </c>
      <c r="BG45" s="43">
        <v>8.4711158942205933E-2</v>
      </c>
      <c r="BH45" s="43">
        <v>7.5477090040729888E-2</v>
      </c>
      <c r="BI45" s="43">
        <v>7.5261985044307811E-2</v>
      </c>
      <c r="BJ45" s="43">
        <v>6.5057642553690176E-2</v>
      </c>
      <c r="BK45" s="43">
        <v>5.2533180647694744E-2</v>
      </c>
      <c r="BL45" s="43">
        <v>5.2780117356846068E-2</v>
      </c>
      <c r="BM45" s="43">
        <v>8.3360917779108534E-2</v>
      </c>
      <c r="BN45" s="43">
        <v>7.9339821990233372E-2</v>
      </c>
      <c r="BO45" s="43">
        <v>8.4627487521743427E-2</v>
      </c>
      <c r="BP45" s="43">
        <v>8.2247496345112747E-2</v>
      </c>
      <c r="BQ45" s="43">
        <v>8.3813645587164753E-2</v>
      </c>
      <c r="BR45" s="43">
        <v>7.874073578350349E-2</v>
      </c>
      <c r="BS45" s="43">
        <v>7.7447324931022687E-2</v>
      </c>
      <c r="BT45" s="43">
        <v>7.0955455665197453E-2</v>
      </c>
      <c r="BU45" s="43">
        <v>7.2151057688506048E-2</v>
      </c>
      <c r="BV45" s="43">
        <v>5.7727878146384026E-2</v>
      </c>
      <c r="BW45" s="43">
        <v>4.5386387556347607E-2</v>
      </c>
    </row>
    <row r="46" spans="3:75" ht="16.5" customHeight="1">
      <c r="C46" s="37" t="s">
        <v>21</v>
      </c>
      <c r="D46" s="41" t="s">
        <v>1</v>
      </c>
      <c r="E46" s="41">
        <v>21.725614914333562</v>
      </c>
      <c r="F46" s="41">
        <v>15.119700675085397</v>
      </c>
      <c r="G46" s="41">
        <v>11.653193754903839</v>
      </c>
      <c r="H46" s="42"/>
      <c r="I46" s="41"/>
      <c r="J46" s="41">
        <v>0</v>
      </c>
      <c r="K46" s="41">
        <v>0</v>
      </c>
      <c r="L46" s="41">
        <v>0</v>
      </c>
      <c r="M46" s="41">
        <v>0</v>
      </c>
      <c r="N46" s="41">
        <v>4.3381969343337943</v>
      </c>
      <c r="O46" s="41">
        <v>43.106089503338737</v>
      </c>
      <c r="P46" s="41">
        <v>20.98555505975925</v>
      </c>
      <c r="Q46" s="41">
        <v>20.433951588661657</v>
      </c>
      <c r="R46" s="41">
        <v>17.242103871217424</v>
      </c>
      <c r="S46" s="41">
        <v>17.460033909135632</v>
      </c>
      <c r="T46" s="41">
        <v>13.83210966150402</v>
      </c>
      <c r="U46" s="41">
        <v>12.795606008076405</v>
      </c>
      <c r="V46" s="41">
        <v>11.692914687575424</v>
      </c>
      <c r="W46" s="41">
        <v>12.995665504750164</v>
      </c>
      <c r="X46" s="41">
        <v>11.070038880455598</v>
      </c>
      <c r="Y46" s="41">
        <v>10.77845147537171</v>
      </c>
      <c r="Z46" s="42"/>
      <c r="AA46" s="41"/>
      <c r="AB46" s="41">
        <v>0</v>
      </c>
      <c r="AC46" s="41">
        <v>0</v>
      </c>
      <c r="AD46" s="41">
        <v>0</v>
      </c>
      <c r="AE46" s="41">
        <v>0</v>
      </c>
      <c r="AF46" s="41">
        <v>0</v>
      </c>
      <c r="AG46" s="41">
        <v>0</v>
      </c>
      <c r="AH46" s="41">
        <v>0</v>
      </c>
      <c r="AI46" s="41">
        <v>0</v>
      </c>
      <c r="AJ46" s="41">
        <v>0</v>
      </c>
      <c r="AK46" s="41">
        <v>0</v>
      </c>
      <c r="AL46" s="41">
        <v>0</v>
      </c>
      <c r="AM46" s="41">
        <v>0</v>
      </c>
      <c r="AN46" s="41">
        <v>-1.702695430849829</v>
      </c>
      <c r="AO46" s="41">
        <v>-2.4537102638385448</v>
      </c>
      <c r="AP46" s="41">
        <v>15.227264753992813</v>
      </c>
      <c r="AQ46" s="41">
        <v>47.078001880282969</v>
      </c>
      <c r="AR46" s="41">
        <v>49.578346918941506</v>
      </c>
      <c r="AS46" s="41">
        <v>36.874666400570604</v>
      </c>
      <c r="AT46" s="41">
        <v>20.773497449374318</v>
      </c>
      <c r="AU46" s="41">
        <v>18.953515896019042</v>
      </c>
      <c r="AV46" s="41">
        <v>23.370163427988047</v>
      </c>
      <c r="AW46" s="41">
        <v>23.474611209380527</v>
      </c>
      <c r="AX46" s="41">
        <v>19.523553442416528</v>
      </c>
      <c r="AY46" s="41">
        <v>16.711036325480393</v>
      </c>
      <c r="AZ46" s="41">
        <v>16.686195202822873</v>
      </c>
      <c r="BA46" s="41">
        <v>16.874853233299305</v>
      </c>
      <c r="BB46" s="41">
        <v>18.315711554931383</v>
      </c>
      <c r="BC46" s="41">
        <v>18.025719119132177</v>
      </c>
      <c r="BD46" s="41">
        <v>17.891693504471959</v>
      </c>
      <c r="BE46" s="41">
        <v>16.620407726342222</v>
      </c>
      <c r="BF46" s="41">
        <v>14.174537489958922</v>
      </c>
      <c r="BG46" s="41">
        <v>13.051979774845918</v>
      </c>
      <c r="BH46" s="41">
        <v>14.307328996098931</v>
      </c>
      <c r="BI46" s="41">
        <v>14.38025419243472</v>
      </c>
      <c r="BJ46" s="41">
        <v>12.399440690781802</v>
      </c>
      <c r="BK46" s="41">
        <v>10.934842001584911</v>
      </c>
      <c r="BL46" s="41">
        <v>10.977307284987063</v>
      </c>
      <c r="BM46" s="41">
        <v>11.249612754636047</v>
      </c>
      <c r="BN46" s="41">
        <v>12.585917210121764</v>
      </c>
      <c r="BO46" s="41">
        <v>12.810727726454147</v>
      </c>
      <c r="BP46" s="41">
        <v>13.38971483418014</v>
      </c>
      <c r="BQ46" s="41">
        <v>12.800141782046893</v>
      </c>
      <c r="BR46" s="41">
        <v>11.104386131945844</v>
      </c>
      <c r="BS46" s="41">
        <v>10.429800197173464</v>
      </c>
      <c r="BT46" s="41">
        <v>11.748064300559733</v>
      </c>
      <c r="BU46" s="41">
        <v>11.981739284455358</v>
      </c>
      <c r="BV46" s="41">
        <v>10.474091642284776</v>
      </c>
      <c r="BW46" s="41">
        <v>9.3723801322578311</v>
      </c>
    </row>
    <row r="47" spans="3:75" ht="16.5" customHeight="1">
      <c r="C47" s="37" t="s">
        <v>22</v>
      </c>
      <c r="D47" s="41" t="s">
        <v>1</v>
      </c>
      <c r="E47" s="41">
        <v>33.689599945304522</v>
      </c>
      <c r="F47" s="41">
        <v>18.488324824068023</v>
      </c>
      <c r="G47" s="41">
        <v>13.536883840419229</v>
      </c>
      <c r="H47" s="42"/>
      <c r="I47" s="41"/>
      <c r="J47" s="41">
        <v>0</v>
      </c>
      <c r="K47" s="41">
        <v>0</v>
      </c>
      <c r="L47" s="41">
        <v>0</v>
      </c>
      <c r="M47" s="41">
        <v>0</v>
      </c>
      <c r="N47" s="41">
        <v>9.4189593209185176</v>
      </c>
      <c r="O47" s="41">
        <v>62.663026926648364</v>
      </c>
      <c r="P47" s="41">
        <v>35.853286291121314</v>
      </c>
      <c r="Q47" s="41">
        <v>26.609700091848651</v>
      </c>
      <c r="R47" s="41">
        <v>18.760407446131659</v>
      </c>
      <c r="S47" s="41">
        <v>23.427496570301955</v>
      </c>
      <c r="T47" s="41">
        <v>18.294155486736805</v>
      </c>
      <c r="U47" s="41">
        <v>13.784923721870108</v>
      </c>
      <c r="V47" s="41">
        <v>11.922415838505358</v>
      </c>
      <c r="W47" s="41">
        <v>17.007417237051484</v>
      </c>
      <c r="X47" s="41">
        <v>14.219327163297535</v>
      </c>
      <c r="Y47" s="41">
        <v>10.993229709065993</v>
      </c>
      <c r="Z47" s="42"/>
      <c r="AA47" s="41"/>
      <c r="AB47" s="41">
        <v>0</v>
      </c>
      <c r="AC47" s="41">
        <v>0</v>
      </c>
      <c r="AD47" s="41">
        <v>0</v>
      </c>
      <c r="AE47" s="41">
        <v>0</v>
      </c>
      <c r="AF47" s="41">
        <v>0</v>
      </c>
      <c r="AG47" s="41">
        <v>0</v>
      </c>
      <c r="AH47" s="41">
        <v>0</v>
      </c>
      <c r="AI47" s="41">
        <v>0</v>
      </c>
      <c r="AJ47" s="41">
        <v>0</v>
      </c>
      <c r="AK47" s="41">
        <v>0</v>
      </c>
      <c r="AL47" s="41">
        <v>0</v>
      </c>
      <c r="AM47" s="41">
        <v>0</v>
      </c>
      <c r="AN47" s="41">
        <v>-3.2544632483094915</v>
      </c>
      <c r="AO47" s="41">
        <v>-2.2731135963441034</v>
      </c>
      <c r="AP47" s="41">
        <v>32.941852102988157</v>
      </c>
      <c r="AQ47" s="41">
        <v>65.519558668611452</v>
      </c>
      <c r="AR47" s="41">
        <v>65.129194658468037</v>
      </c>
      <c r="AS47" s="41">
        <v>57.266001359935849</v>
      </c>
      <c r="AT47" s="41">
        <v>40.268884809466762</v>
      </c>
      <c r="AU47" s="41">
        <v>34.036947160624891</v>
      </c>
      <c r="AV47" s="41">
        <v>33.169849006164881</v>
      </c>
      <c r="AW47" s="41">
        <v>35.198058523711914</v>
      </c>
      <c r="AX47" s="41">
        <v>26.150276008192158</v>
      </c>
      <c r="AY47" s="41">
        <v>18.289180291021065</v>
      </c>
      <c r="AZ47" s="41">
        <v>16.190467912329243</v>
      </c>
      <c r="BA47" s="41">
        <v>17.762355853014384</v>
      </c>
      <c r="BB47" s="41">
        <v>22.364593742556231</v>
      </c>
      <c r="BC47" s="41">
        <v>23.554171411362411</v>
      </c>
      <c r="BD47" s="41">
        <v>23.574192943503121</v>
      </c>
      <c r="BE47" s="41">
        <v>23.18275028298406</v>
      </c>
      <c r="BF47" s="41">
        <v>19.847752319439564</v>
      </c>
      <c r="BG47" s="41">
        <v>17.998347806216515</v>
      </c>
      <c r="BH47" s="41">
        <v>17.009529605979509</v>
      </c>
      <c r="BI47" s="41">
        <v>17.796240487265337</v>
      </c>
      <c r="BJ47" s="41">
        <v>13.569186990002677</v>
      </c>
      <c r="BK47" s="41">
        <v>9.8901559252454163</v>
      </c>
      <c r="BL47" s="41">
        <v>9.6576265485472916</v>
      </c>
      <c r="BM47" s="41">
        <v>13.672958738296039</v>
      </c>
      <c r="BN47" s="41">
        <v>15.988125101547183</v>
      </c>
      <c r="BO47" s="41">
        <v>17.928917882125106</v>
      </c>
      <c r="BP47" s="41">
        <v>18.605594290810686</v>
      </c>
      <c r="BQ47" s="41">
        <v>18.942060463463875</v>
      </c>
      <c r="BR47" s="41">
        <v>16.63901648316434</v>
      </c>
      <c r="BS47" s="41">
        <v>15.738429756638581</v>
      </c>
      <c r="BT47" s="41">
        <v>15.228133796941599</v>
      </c>
      <c r="BU47" s="41">
        <v>16.159898596895673</v>
      </c>
      <c r="BV47" s="41">
        <v>11.946635851505896</v>
      </c>
      <c r="BW47" s="41">
        <v>8.6581759998985675</v>
      </c>
    </row>
    <row r="48" spans="3:75">
      <c r="D48" s="32"/>
      <c r="E48" s="32"/>
      <c r="F48" s="32"/>
      <c r="G48" s="32"/>
      <c r="H48" s="45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45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</row>
    <row r="49" spans="2:75" ht="15.6">
      <c r="B49" s="16" t="s">
        <v>27</v>
      </c>
      <c r="C49" s="16"/>
      <c r="D49" s="17" t="s">
        <v>28</v>
      </c>
      <c r="E49" s="17" t="s">
        <v>29</v>
      </c>
      <c r="F49" s="17" t="s">
        <v>30</v>
      </c>
      <c r="G49" s="17" t="s">
        <v>31</v>
      </c>
      <c r="H49" s="97"/>
      <c r="I49" s="97"/>
      <c r="J49" s="97"/>
      <c r="K49" s="97"/>
      <c r="L49" s="97"/>
      <c r="M49" s="97"/>
      <c r="N49" s="97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</row>
    <row r="50" spans="2:75" ht="16.5" customHeight="1">
      <c r="C50" s="27" t="s">
        <v>32</v>
      </c>
      <c r="D50" s="21">
        <v>4157.0364742607808</v>
      </c>
      <c r="E50" s="21">
        <v>3072.6495514699882</v>
      </c>
      <c r="F50" s="21">
        <v>2639.5599801827875</v>
      </c>
      <c r="G50" s="21">
        <v>3364.0503258491763</v>
      </c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</row>
    <row r="51" spans="2:75" ht="16.5" customHeight="1">
      <c r="C51" s="27" t="s">
        <v>33</v>
      </c>
      <c r="D51" s="46" t="s">
        <v>1</v>
      </c>
      <c r="E51" s="46">
        <v>1084.3869227907926</v>
      </c>
      <c r="F51" s="46">
        <v>1517.4764940779933</v>
      </c>
      <c r="G51" s="46">
        <v>792.98614841160452</v>
      </c>
      <c r="H51" s="98"/>
      <c r="I51" s="98"/>
      <c r="J51" s="98"/>
      <c r="K51" s="98"/>
      <c r="L51" s="98"/>
      <c r="M51" s="98"/>
      <c r="N51" s="98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</row>
    <row r="52" spans="2:75" ht="16.5" customHeight="1">
      <c r="B52" s="47"/>
      <c r="C52" s="47" t="s">
        <v>34</v>
      </c>
      <c r="D52" s="48" t="s">
        <v>1</v>
      </c>
      <c r="E52" s="49">
        <v>0.26085576335570215</v>
      </c>
      <c r="F52" s="49">
        <v>0.36503805137957956</v>
      </c>
      <c r="G52" s="49">
        <v>0.19075756330779275</v>
      </c>
      <c r="H52" s="99"/>
      <c r="I52" s="99"/>
      <c r="J52" s="99"/>
      <c r="K52" s="99"/>
      <c r="L52" s="99"/>
      <c r="M52" s="99"/>
      <c r="N52" s="99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</row>
    <row r="53" spans="2:75">
      <c r="B53" s="27" t="s">
        <v>35</v>
      </c>
    </row>
    <row r="54" spans="2:75">
      <c r="B54" s="27" t="s">
        <v>36</v>
      </c>
      <c r="E54" s="51"/>
    </row>
    <row r="55" spans="2:75">
      <c r="B55" s="27" t="s">
        <v>37</v>
      </c>
    </row>
    <row r="56" spans="2:75">
      <c r="B56" s="27" t="s">
        <v>38</v>
      </c>
    </row>
  </sheetData>
  <mergeCells count="3">
    <mergeCell ref="H49:N49"/>
    <mergeCell ref="H51:N51"/>
    <mergeCell ref="H52:N5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FB256-7B50-4C31-B24F-8B57CC9ED2DA}">
  <sheetPr>
    <tabColor theme="7"/>
  </sheetPr>
  <dimension ref="A1:CA56"/>
  <sheetViews>
    <sheetView topLeftCell="A8" zoomScale="70" zoomScaleNormal="70" workbookViewId="0">
      <selection activeCell="W18" sqref="W18"/>
    </sheetView>
  </sheetViews>
  <sheetFormatPr defaultColWidth="9.109375" defaultRowHeight="13.8"/>
  <cols>
    <col min="1" max="1" width="5.33203125" style="27" customWidth="1"/>
    <col min="2" max="2" width="4.44140625" style="27" customWidth="1"/>
    <col min="3" max="3" width="33.5546875" style="27" customWidth="1"/>
    <col min="4" max="7" width="11.33203125" style="27" customWidth="1"/>
    <col min="8" max="8" width="4.33203125" style="27" customWidth="1"/>
    <col min="9" max="9" width="2.6640625" style="27" customWidth="1"/>
    <col min="10" max="13" width="0" style="27" hidden="1" customWidth="1"/>
    <col min="14" max="23" width="11.109375" style="27" bestFit="1" customWidth="1"/>
    <col min="24" max="25" width="11.109375" style="27" customWidth="1"/>
    <col min="26" max="27" width="2.44140625" style="27" customWidth="1"/>
    <col min="28" max="39" width="10.88671875" style="27" hidden="1" customWidth="1"/>
    <col min="40" max="40" width="10.88671875" style="27" customWidth="1"/>
    <col min="41" max="42" width="11.109375" style="27" bestFit="1" customWidth="1"/>
    <col min="43" max="45" width="9.44140625" style="27" bestFit="1" customWidth="1"/>
    <col min="46" max="68" width="11.109375" style="27" bestFit="1" customWidth="1"/>
    <col min="69" max="75" width="10.6640625" style="27" customWidth="1"/>
    <col min="76" max="16384" width="9.109375" style="27"/>
  </cols>
  <sheetData>
    <row r="1" spans="1:79" hidden="1">
      <c r="A1" s="1"/>
      <c r="B1" s="1"/>
      <c r="C1" s="1"/>
      <c r="D1" s="2" t="s">
        <v>0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/>
      <c r="Y1" s="3"/>
      <c r="Z1" s="3" t="s">
        <v>1</v>
      </c>
      <c r="AA1" s="3" t="s">
        <v>1</v>
      </c>
      <c r="AB1" s="3" t="s">
        <v>1</v>
      </c>
      <c r="AC1" s="3" t="s">
        <v>1</v>
      </c>
      <c r="AD1" s="3" t="s">
        <v>1</v>
      </c>
      <c r="AE1" s="3" t="s">
        <v>1</v>
      </c>
      <c r="AF1" s="3" t="s">
        <v>1</v>
      </c>
      <c r="AG1" s="3" t="s">
        <v>1</v>
      </c>
      <c r="AH1" s="1" t="s">
        <v>29</v>
      </c>
      <c r="AI1" s="1" t="s">
        <v>29</v>
      </c>
      <c r="AJ1" s="1" t="s">
        <v>29</v>
      </c>
      <c r="AK1" s="1" t="s">
        <v>29</v>
      </c>
      <c r="AL1" s="1" t="s">
        <v>29</v>
      </c>
      <c r="AM1" s="1" t="s">
        <v>29</v>
      </c>
      <c r="AN1" s="1" t="s">
        <v>29</v>
      </c>
      <c r="AO1" s="1" t="s">
        <v>29</v>
      </c>
      <c r="AP1" s="1" t="s">
        <v>29</v>
      </c>
      <c r="AQ1" s="1" t="s">
        <v>29</v>
      </c>
      <c r="AR1" s="1" t="s">
        <v>29</v>
      </c>
      <c r="AS1" s="1" t="s">
        <v>29</v>
      </c>
      <c r="AT1" s="1" t="s">
        <v>30</v>
      </c>
      <c r="AU1" s="1" t="s">
        <v>30</v>
      </c>
      <c r="AV1" s="1" t="s">
        <v>30</v>
      </c>
      <c r="AW1" s="1" t="s">
        <v>30</v>
      </c>
      <c r="AX1" s="1" t="s">
        <v>30</v>
      </c>
      <c r="AY1" s="1" t="s">
        <v>30</v>
      </c>
      <c r="AZ1" s="1" t="s">
        <v>30</v>
      </c>
      <c r="BA1" s="1" t="s">
        <v>30</v>
      </c>
      <c r="BB1" s="1" t="s">
        <v>30</v>
      </c>
      <c r="BC1" s="1" t="s">
        <v>30</v>
      </c>
      <c r="BD1" s="1" t="s">
        <v>30</v>
      </c>
      <c r="BE1" s="1" t="s">
        <v>30</v>
      </c>
      <c r="BF1" s="1" t="s">
        <v>31</v>
      </c>
      <c r="BG1" s="1" t="s">
        <v>31</v>
      </c>
      <c r="BH1" s="1" t="s">
        <v>31</v>
      </c>
      <c r="BI1" s="1" t="s">
        <v>31</v>
      </c>
      <c r="BJ1" s="1" t="s">
        <v>31</v>
      </c>
      <c r="BK1" s="1" t="s">
        <v>31</v>
      </c>
      <c r="BL1" s="1" t="s">
        <v>31</v>
      </c>
      <c r="BM1" s="1" t="s">
        <v>31</v>
      </c>
      <c r="BN1" s="1" t="s">
        <v>31</v>
      </c>
      <c r="BO1" s="1" t="s">
        <v>31</v>
      </c>
      <c r="BP1" s="1" t="s">
        <v>31</v>
      </c>
      <c r="BQ1" s="1" t="s">
        <v>31</v>
      </c>
      <c r="BR1" s="1" t="s">
        <v>110</v>
      </c>
      <c r="BS1" s="1" t="s">
        <v>110</v>
      </c>
      <c r="BT1" s="1" t="s">
        <v>110</v>
      </c>
      <c r="BU1" s="1" t="s">
        <v>110</v>
      </c>
      <c r="BV1" s="1" t="s">
        <v>111</v>
      </c>
      <c r="BW1" s="1" t="s">
        <v>111</v>
      </c>
      <c r="BX1" s="1" t="s">
        <v>111</v>
      </c>
      <c r="BY1" s="1"/>
      <c r="BZ1" s="1"/>
      <c r="CA1" s="1"/>
    </row>
    <row r="2" spans="1:79" hidden="1">
      <c r="A2" s="1"/>
      <c r="B2" s="1"/>
      <c r="C2" s="1"/>
      <c r="D2" s="1"/>
      <c r="E2" s="1"/>
      <c r="F2" s="1"/>
      <c r="G2" s="1"/>
      <c r="H2" s="1"/>
      <c r="I2" s="1"/>
      <c r="J2" s="1" t="s">
        <v>43</v>
      </c>
      <c r="K2" s="1" t="s">
        <v>44</v>
      </c>
      <c r="L2" s="1" t="s">
        <v>45</v>
      </c>
      <c r="M2" s="1" t="s">
        <v>46</v>
      </c>
      <c r="N2" s="1" t="s">
        <v>43</v>
      </c>
      <c r="O2" s="1" t="s">
        <v>44</v>
      </c>
      <c r="P2" s="1" t="s">
        <v>45</v>
      </c>
      <c r="Q2" s="1" t="s">
        <v>46</v>
      </c>
      <c r="R2" s="1" t="s">
        <v>43</v>
      </c>
      <c r="S2" s="1" t="s">
        <v>44</v>
      </c>
      <c r="T2" s="1" t="s">
        <v>45</v>
      </c>
      <c r="U2" s="1" t="s">
        <v>46</v>
      </c>
      <c r="V2" s="1" t="s">
        <v>43</v>
      </c>
      <c r="W2" s="1" t="s">
        <v>44</v>
      </c>
      <c r="X2" s="1" t="s">
        <v>45</v>
      </c>
      <c r="Y2" s="1" t="s">
        <v>46</v>
      </c>
      <c r="Z2" s="1" t="e">
        <v>#REF!</v>
      </c>
      <c r="AA2" s="1" t="e">
        <v>#REF!</v>
      </c>
      <c r="AB2" s="1" t="s">
        <v>43</v>
      </c>
      <c r="AC2" s="1" t="s">
        <v>43</v>
      </c>
      <c r="AD2" s="1" t="s">
        <v>43</v>
      </c>
      <c r="AE2" s="1" t="s">
        <v>44</v>
      </c>
      <c r="AF2" s="1" t="s">
        <v>44</v>
      </c>
      <c r="AG2" s="1" t="s">
        <v>44</v>
      </c>
      <c r="AH2" s="1" t="s">
        <v>45</v>
      </c>
      <c r="AI2" s="1" t="s">
        <v>45</v>
      </c>
      <c r="AJ2" s="1" t="s">
        <v>45</v>
      </c>
      <c r="AK2" s="1" t="s">
        <v>46</v>
      </c>
      <c r="AL2" s="1" t="s">
        <v>46</v>
      </c>
      <c r="AM2" s="1" t="s">
        <v>46</v>
      </c>
      <c r="AN2" s="1" t="s">
        <v>43</v>
      </c>
      <c r="AO2" s="1" t="s">
        <v>43</v>
      </c>
      <c r="AP2" s="1" t="s">
        <v>43</v>
      </c>
      <c r="AQ2" s="1" t="s">
        <v>44</v>
      </c>
      <c r="AR2" s="1" t="s">
        <v>44</v>
      </c>
      <c r="AS2" s="1" t="s">
        <v>44</v>
      </c>
      <c r="AT2" s="1" t="s">
        <v>45</v>
      </c>
      <c r="AU2" s="1" t="s">
        <v>45</v>
      </c>
      <c r="AV2" s="1" t="s">
        <v>45</v>
      </c>
      <c r="AW2" s="1" t="s">
        <v>46</v>
      </c>
      <c r="AX2" s="1" t="s">
        <v>46</v>
      </c>
      <c r="AY2" s="1" t="s">
        <v>46</v>
      </c>
      <c r="AZ2" s="1" t="s">
        <v>43</v>
      </c>
      <c r="BA2" s="1" t="s">
        <v>43</v>
      </c>
      <c r="BB2" s="1" t="s">
        <v>43</v>
      </c>
      <c r="BC2" s="1" t="s">
        <v>44</v>
      </c>
      <c r="BD2" s="1" t="s">
        <v>44</v>
      </c>
      <c r="BE2" s="1" t="s">
        <v>44</v>
      </c>
      <c r="BF2" s="1" t="s">
        <v>45</v>
      </c>
      <c r="BG2" s="1" t="s">
        <v>45</v>
      </c>
      <c r="BH2" s="1" t="s">
        <v>45</v>
      </c>
      <c r="BI2" s="1" t="s">
        <v>46</v>
      </c>
      <c r="BJ2" s="1" t="s">
        <v>46</v>
      </c>
      <c r="BK2" s="1" t="s">
        <v>46</v>
      </c>
      <c r="BL2" s="1" t="s">
        <v>43</v>
      </c>
      <c r="BM2" s="1" t="s">
        <v>43</v>
      </c>
      <c r="BN2" s="1" t="s">
        <v>43</v>
      </c>
      <c r="BO2" s="1" t="s">
        <v>44</v>
      </c>
      <c r="BP2" s="1" t="s">
        <v>44</v>
      </c>
      <c r="BQ2" s="1" t="s">
        <v>44</v>
      </c>
      <c r="BR2" s="1" t="s">
        <v>45</v>
      </c>
      <c r="BS2" s="1" t="s">
        <v>45</v>
      </c>
      <c r="BT2" s="1" t="s">
        <v>45</v>
      </c>
      <c r="BU2" s="1" t="s">
        <v>46</v>
      </c>
      <c r="BV2" s="1" t="s">
        <v>46</v>
      </c>
      <c r="BW2" s="1" t="s">
        <v>46</v>
      </c>
      <c r="BX2" s="1" t="s">
        <v>43</v>
      </c>
      <c r="BY2" s="1"/>
      <c r="BZ2" s="1"/>
      <c r="CA2" s="1"/>
    </row>
    <row r="3" spans="1:79" hidden="1">
      <c r="A3" s="1"/>
      <c r="B3" s="1"/>
      <c r="C3" s="1"/>
      <c r="D3" s="1">
        <v>2019</v>
      </c>
      <c r="E3" s="1">
        <v>2020</v>
      </c>
      <c r="F3" s="1">
        <v>2021</v>
      </c>
      <c r="G3" s="1">
        <v>2022</v>
      </c>
      <c r="H3" s="1"/>
      <c r="I3" s="1"/>
      <c r="J3" s="1">
        <v>2019</v>
      </c>
      <c r="K3" s="1">
        <v>2019</v>
      </c>
      <c r="L3" s="1">
        <v>2019</v>
      </c>
      <c r="M3" s="1">
        <v>2019</v>
      </c>
      <c r="N3" s="1">
        <v>2020</v>
      </c>
      <c r="O3" s="1">
        <v>2020</v>
      </c>
      <c r="P3" s="1">
        <v>2020</v>
      </c>
      <c r="Q3" s="1">
        <v>2020</v>
      </c>
      <c r="R3" s="1">
        <v>2021</v>
      </c>
      <c r="S3" s="1">
        <v>2021</v>
      </c>
      <c r="T3" s="1">
        <v>2021</v>
      </c>
      <c r="U3" s="1">
        <v>2021</v>
      </c>
      <c r="V3" s="1">
        <v>2022</v>
      </c>
      <c r="W3" s="1">
        <v>2022</v>
      </c>
      <c r="X3" s="1">
        <v>2022</v>
      </c>
      <c r="Y3" s="1">
        <v>2022</v>
      </c>
      <c r="Z3" s="1" t="e">
        <v>#REF!</v>
      </c>
      <c r="AA3" s="1" t="e">
        <v>#REF!</v>
      </c>
      <c r="AB3" s="1">
        <v>2019</v>
      </c>
      <c r="AC3" s="1">
        <v>2019</v>
      </c>
      <c r="AD3" s="1">
        <v>2019</v>
      </c>
      <c r="AE3" s="1">
        <v>2019</v>
      </c>
      <c r="AF3" s="1">
        <v>2019</v>
      </c>
      <c r="AG3" s="1">
        <v>2019</v>
      </c>
      <c r="AH3" s="1">
        <v>2019</v>
      </c>
      <c r="AI3" s="1">
        <v>2019</v>
      </c>
      <c r="AJ3" s="1">
        <v>2019</v>
      </c>
      <c r="AK3" s="1">
        <v>2019</v>
      </c>
      <c r="AL3" s="1">
        <v>2019</v>
      </c>
      <c r="AM3" s="1">
        <v>2019</v>
      </c>
      <c r="AN3" s="1">
        <v>2020</v>
      </c>
      <c r="AO3" s="1">
        <v>2020</v>
      </c>
      <c r="AP3" s="1">
        <v>2020</v>
      </c>
      <c r="AQ3" s="1">
        <v>2020</v>
      </c>
      <c r="AR3" s="1">
        <v>2020</v>
      </c>
      <c r="AS3" s="1">
        <v>2020</v>
      </c>
      <c r="AT3" s="1">
        <v>2020</v>
      </c>
      <c r="AU3" s="1">
        <v>2020</v>
      </c>
      <c r="AV3" s="1">
        <v>2020</v>
      </c>
      <c r="AW3" s="1">
        <v>2020</v>
      </c>
      <c r="AX3" s="1">
        <v>2020</v>
      </c>
      <c r="AY3" s="1">
        <v>2020</v>
      </c>
      <c r="AZ3" s="1">
        <v>2021</v>
      </c>
      <c r="BA3" s="1">
        <v>2021</v>
      </c>
      <c r="BB3" s="1">
        <v>2021</v>
      </c>
      <c r="BC3" s="1">
        <v>2021</v>
      </c>
      <c r="BD3" s="1">
        <v>2021</v>
      </c>
      <c r="BE3" s="1">
        <v>2021</v>
      </c>
      <c r="BF3" s="1">
        <v>2021</v>
      </c>
      <c r="BG3" s="1">
        <v>2021</v>
      </c>
      <c r="BH3" s="1">
        <v>2021</v>
      </c>
      <c r="BI3" s="1">
        <v>2021</v>
      </c>
      <c r="BJ3" s="1">
        <v>2021</v>
      </c>
      <c r="BK3" s="1">
        <v>2021</v>
      </c>
      <c r="BL3" s="1">
        <v>2022</v>
      </c>
      <c r="BM3" s="1">
        <v>2022</v>
      </c>
      <c r="BN3" s="1">
        <v>2022</v>
      </c>
      <c r="BO3" s="1">
        <v>2022</v>
      </c>
      <c r="BP3" s="1">
        <v>2022</v>
      </c>
      <c r="BQ3" s="1">
        <v>2022</v>
      </c>
      <c r="BR3" s="1">
        <v>2022</v>
      </c>
      <c r="BS3" s="1">
        <v>2022</v>
      </c>
      <c r="BT3" s="1">
        <v>2022</v>
      </c>
      <c r="BU3" s="1">
        <v>2022</v>
      </c>
      <c r="BV3" s="1">
        <v>2022</v>
      </c>
      <c r="BW3" s="1">
        <v>2022</v>
      </c>
      <c r="BX3" s="1">
        <v>2023</v>
      </c>
      <c r="BY3" s="1">
        <v>2023</v>
      </c>
      <c r="BZ3" s="1">
        <v>2023</v>
      </c>
      <c r="CA3" s="1">
        <v>2023</v>
      </c>
    </row>
    <row r="4" spans="1:79" hidden="1">
      <c r="A4" s="1"/>
      <c r="B4" s="1"/>
      <c r="C4" s="1"/>
      <c r="D4" s="1"/>
      <c r="E4" s="1"/>
      <c r="F4" s="1"/>
      <c r="G4" s="1"/>
      <c r="H4" s="1"/>
      <c r="I4" s="1"/>
      <c r="J4" s="1" t="e">
        <v>#REF!</v>
      </c>
      <c r="K4" s="1" t="e">
        <v>#REF!</v>
      </c>
      <c r="L4" s="1" t="e">
        <v>#REF!</v>
      </c>
      <c r="M4" s="1" t="e">
        <v>#REF!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 t="e">
        <v>#REF!</v>
      </c>
      <c r="AA4" s="1" t="e">
        <v>#REF!</v>
      </c>
      <c r="AB4" s="1" t="s">
        <v>47</v>
      </c>
      <c r="AC4" s="1" t="s">
        <v>48</v>
      </c>
      <c r="AD4" s="1" t="s">
        <v>49</v>
      </c>
      <c r="AE4" s="1" t="s">
        <v>50</v>
      </c>
      <c r="AF4" s="1" t="s">
        <v>51</v>
      </c>
      <c r="AG4" s="1" t="s">
        <v>52</v>
      </c>
      <c r="AH4" s="1" t="s">
        <v>53</v>
      </c>
      <c r="AI4" s="1" t="s">
        <v>54</v>
      </c>
      <c r="AJ4" s="1" t="s">
        <v>55</v>
      </c>
      <c r="AK4" s="1" t="s">
        <v>56</v>
      </c>
      <c r="AL4" s="1" t="s">
        <v>57</v>
      </c>
      <c r="AM4" s="1" t="s">
        <v>58</v>
      </c>
      <c r="AN4" s="1" t="s">
        <v>47</v>
      </c>
      <c r="AO4" s="1" t="s">
        <v>48</v>
      </c>
      <c r="AP4" s="1" t="s">
        <v>49</v>
      </c>
      <c r="AQ4" s="1" t="s">
        <v>50</v>
      </c>
      <c r="AR4" s="1" t="s">
        <v>51</v>
      </c>
      <c r="AS4" s="1" t="s">
        <v>52</v>
      </c>
      <c r="AT4" s="1" t="s">
        <v>53</v>
      </c>
      <c r="AU4" s="1" t="s">
        <v>54</v>
      </c>
      <c r="AV4" s="1" t="s">
        <v>55</v>
      </c>
      <c r="AW4" s="1" t="s">
        <v>56</v>
      </c>
      <c r="AX4" s="1" t="s">
        <v>57</v>
      </c>
      <c r="AY4" s="1" t="s">
        <v>58</v>
      </c>
      <c r="AZ4" s="1" t="s">
        <v>47</v>
      </c>
      <c r="BA4" s="1" t="s">
        <v>48</v>
      </c>
      <c r="BB4" s="1" t="s">
        <v>49</v>
      </c>
      <c r="BC4" s="1" t="s">
        <v>50</v>
      </c>
      <c r="BD4" s="1" t="s">
        <v>51</v>
      </c>
      <c r="BE4" s="1" t="s">
        <v>52</v>
      </c>
      <c r="BF4" s="1" t="s">
        <v>53</v>
      </c>
      <c r="BG4" s="1" t="s">
        <v>54</v>
      </c>
      <c r="BH4" s="1" t="s">
        <v>55</v>
      </c>
      <c r="BI4" s="1" t="s">
        <v>56</v>
      </c>
      <c r="BJ4" s="1" t="s">
        <v>57</v>
      </c>
      <c r="BK4" s="1" t="s">
        <v>58</v>
      </c>
      <c r="BL4" s="1" t="s">
        <v>47</v>
      </c>
      <c r="BM4" s="1" t="s">
        <v>48</v>
      </c>
      <c r="BN4" s="1" t="s">
        <v>49</v>
      </c>
      <c r="BO4" s="1" t="s">
        <v>50</v>
      </c>
      <c r="BP4" s="1" t="s">
        <v>51</v>
      </c>
      <c r="BQ4" s="1" t="s">
        <v>52</v>
      </c>
      <c r="BR4" s="1" t="s">
        <v>53</v>
      </c>
      <c r="BS4" s="1" t="s">
        <v>54</v>
      </c>
      <c r="BT4" s="1" t="s">
        <v>55</v>
      </c>
      <c r="BU4" s="1" t="s">
        <v>56</v>
      </c>
      <c r="BV4" s="1" t="s">
        <v>57</v>
      </c>
      <c r="BW4" s="1" t="s">
        <v>58</v>
      </c>
      <c r="BX4" s="1" t="s">
        <v>47</v>
      </c>
      <c r="BY4" s="1"/>
      <c r="BZ4" s="1"/>
      <c r="CA4" s="1"/>
    </row>
    <row r="5" spans="1:79" s="4" customFormat="1" ht="14.4" hidden="1">
      <c r="D5" s="4">
        <v>2019</v>
      </c>
      <c r="E5" s="4">
        <v>2020</v>
      </c>
      <c r="F5" s="4">
        <v>2021</v>
      </c>
      <c r="G5" s="4">
        <v>2022</v>
      </c>
      <c r="J5" s="4" t="s">
        <v>112</v>
      </c>
      <c r="K5" s="4" t="s">
        <v>113</v>
      </c>
      <c r="L5" s="4" t="s">
        <v>114</v>
      </c>
      <c r="M5" s="4" t="s">
        <v>115</v>
      </c>
      <c r="N5" s="4" t="s">
        <v>116</v>
      </c>
      <c r="O5" s="4" t="s">
        <v>117</v>
      </c>
      <c r="P5" s="4" t="s">
        <v>118</v>
      </c>
      <c r="Q5" s="4" t="s">
        <v>119</v>
      </c>
      <c r="R5" s="4" t="s">
        <v>120</v>
      </c>
      <c r="S5" s="4" t="s">
        <v>121</v>
      </c>
      <c r="T5" s="4" t="s">
        <v>122</v>
      </c>
      <c r="U5" s="4" t="s">
        <v>123</v>
      </c>
      <c r="V5" s="4" t="s">
        <v>124</v>
      </c>
      <c r="W5" s="4" t="s">
        <v>125</v>
      </c>
      <c r="X5" s="4" t="s">
        <v>126</v>
      </c>
      <c r="Y5" s="4" t="s">
        <v>127</v>
      </c>
      <c r="Z5" s="4" t="e">
        <v>#REF!</v>
      </c>
      <c r="AA5" s="4" t="e">
        <v>#REF!</v>
      </c>
      <c r="AB5" s="4" t="s">
        <v>128</v>
      </c>
      <c r="AC5" s="4" t="s">
        <v>129</v>
      </c>
      <c r="AD5" s="4" t="s">
        <v>130</v>
      </c>
      <c r="AE5" s="4" t="s">
        <v>131</v>
      </c>
      <c r="AF5" s="4" t="s">
        <v>132</v>
      </c>
      <c r="AG5" s="4" t="s">
        <v>133</v>
      </c>
      <c r="AH5" s="4" t="s">
        <v>134</v>
      </c>
      <c r="AI5" s="4" t="s">
        <v>135</v>
      </c>
      <c r="AJ5" s="4" t="s">
        <v>136</v>
      </c>
      <c r="AK5" s="4" t="s">
        <v>137</v>
      </c>
      <c r="AL5" s="4" t="s">
        <v>138</v>
      </c>
      <c r="AM5" s="4" t="s">
        <v>139</v>
      </c>
      <c r="AN5" s="4" t="s">
        <v>140</v>
      </c>
      <c r="AO5" s="4" t="s">
        <v>141</v>
      </c>
      <c r="AP5" s="4" t="s">
        <v>142</v>
      </c>
      <c r="AQ5" s="4" t="s">
        <v>143</v>
      </c>
      <c r="AR5" s="4" t="s">
        <v>144</v>
      </c>
      <c r="AS5" s="4" t="s">
        <v>145</v>
      </c>
      <c r="AT5" s="4" t="s">
        <v>146</v>
      </c>
      <c r="AU5" s="4" t="s">
        <v>147</v>
      </c>
      <c r="AV5" s="4" t="s">
        <v>148</v>
      </c>
      <c r="AW5" s="4" t="s">
        <v>149</v>
      </c>
      <c r="AX5" s="4" t="s">
        <v>150</v>
      </c>
      <c r="AY5" s="4" t="s">
        <v>151</v>
      </c>
      <c r="AZ5" s="4" t="s">
        <v>152</v>
      </c>
      <c r="BA5" s="4" t="s">
        <v>153</v>
      </c>
      <c r="BB5" s="4" t="s">
        <v>154</v>
      </c>
      <c r="BC5" s="4" t="s">
        <v>155</v>
      </c>
      <c r="BD5" s="4" t="s">
        <v>156</v>
      </c>
      <c r="BE5" s="4" t="s">
        <v>157</v>
      </c>
      <c r="BF5" s="4" t="s">
        <v>158</v>
      </c>
      <c r="BG5" s="4" t="s">
        <v>159</v>
      </c>
      <c r="BH5" s="4" t="s">
        <v>160</v>
      </c>
      <c r="BI5" s="4" t="s">
        <v>161</v>
      </c>
      <c r="BJ5" s="4" t="s">
        <v>162</v>
      </c>
      <c r="BK5" s="4" t="s">
        <v>163</v>
      </c>
      <c r="BL5" s="4" t="s">
        <v>164</v>
      </c>
      <c r="BM5" s="4" t="s">
        <v>165</v>
      </c>
      <c r="BN5" s="4" t="s">
        <v>166</v>
      </c>
      <c r="BO5" s="4" t="s">
        <v>167</v>
      </c>
      <c r="BP5" s="4" t="s">
        <v>168</v>
      </c>
      <c r="BQ5" s="4" t="s">
        <v>169</v>
      </c>
      <c r="BR5" s="4" t="s">
        <v>170</v>
      </c>
      <c r="BS5" s="4" t="s">
        <v>171</v>
      </c>
      <c r="BT5" s="4" t="s">
        <v>172</v>
      </c>
      <c r="BU5" s="4" t="s">
        <v>173</v>
      </c>
      <c r="BV5" s="4" t="s">
        <v>174</v>
      </c>
      <c r="BW5" s="4" t="s">
        <v>175</v>
      </c>
      <c r="BX5" s="4" t="s">
        <v>176</v>
      </c>
    </row>
    <row r="6" spans="1:79" hidden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</row>
    <row r="7" spans="1:79" hidden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</row>
    <row r="8" spans="1:79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</row>
    <row r="9" spans="1:79" ht="21">
      <c r="A9" s="1"/>
      <c r="B9" s="6" t="s">
        <v>41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</row>
    <row r="10" spans="1:79">
      <c r="A10" s="1"/>
      <c r="B10" s="1" t="s">
        <v>2</v>
      </c>
      <c r="C10" s="1"/>
      <c r="D10" s="5" t="s">
        <v>3</v>
      </c>
      <c r="E10" s="1"/>
      <c r="F10" s="1"/>
      <c r="G10" s="1"/>
      <c r="H10" s="1"/>
      <c r="I10" s="1"/>
      <c r="J10" s="1"/>
      <c r="K10" s="1"/>
      <c r="L10" s="1"/>
      <c r="M10" s="1"/>
      <c r="N10" s="1" t="s">
        <v>4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 t="s">
        <v>5</v>
      </c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</row>
    <row r="11" spans="1:79">
      <c r="A11" s="1"/>
      <c r="B11" s="7"/>
      <c r="C11" s="7"/>
      <c r="D11" s="7"/>
      <c r="E11" s="7"/>
      <c r="F11" s="7"/>
      <c r="G11" s="7"/>
      <c r="H11" s="8"/>
      <c r="I11" s="7"/>
      <c r="J11" s="9">
        <v>2019</v>
      </c>
      <c r="K11" s="9"/>
      <c r="L11" s="9"/>
      <c r="M11" s="10"/>
      <c r="N11" s="9">
        <v>2020</v>
      </c>
      <c r="O11" s="9"/>
      <c r="P11" s="11"/>
      <c r="Q11" s="12"/>
      <c r="R11" s="11">
        <v>2021</v>
      </c>
      <c r="S11" s="11"/>
      <c r="T11" s="11"/>
      <c r="U11" s="12"/>
      <c r="V11" s="11">
        <v>2022</v>
      </c>
      <c r="W11" s="11"/>
      <c r="X11" s="11"/>
      <c r="Y11" s="11"/>
      <c r="Z11" s="13"/>
      <c r="AA11" s="14"/>
      <c r="AB11" s="11">
        <v>2019</v>
      </c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5"/>
      <c r="AN11" s="11">
        <v>2020</v>
      </c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2"/>
      <c r="AZ11" s="11">
        <v>2021</v>
      </c>
      <c r="BA11" s="11"/>
      <c r="BB11" s="11"/>
      <c r="BC11" s="11"/>
      <c r="BD11" s="11"/>
      <c r="BE11" s="11"/>
      <c r="BF11" s="11"/>
      <c r="BG11" s="11"/>
      <c r="BH11" s="9"/>
      <c r="BI11" s="9"/>
      <c r="BJ11" s="9"/>
      <c r="BK11" s="12"/>
      <c r="BL11" s="11">
        <v>2022</v>
      </c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"/>
      <c r="BY11" s="1"/>
      <c r="BZ11" s="1"/>
      <c r="CA11" s="1"/>
    </row>
    <row r="12" spans="1:79" ht="15.6">
      <c r="A12" s="1"/>
      <c r="B12" s="16" t="s">
        <v>8</v>
      </c>
      <c r="C12" s="7"/>
      <c r="D12" s="17">
        <v>2019</v>
      </c>
      <c r="E12" s="17">
        <v>2020</v>
      </c>
      <c r="F12" s="17">
        <v>2021</v>
      </c>
      <c r="G12" s="17">
        <v>2022</v>
      </c>
      <c r="H12" s="18"/>
      <c r="I12" s="17"/>
      <c r="J12" s="17" t="s">
        <v>43</v>
      </c>
      <c r="K12" s="17" t="s">
        <v>44</v>
      </c>
      <c r="L12" s="17" t="s">
        <v>45</v>
      </c>
      <c r="M12" s="19" t="s">
        <v>46</v>
      </c>
      <c r="N12" s="17" t="s">
        <v>43</v>
      </c>
      <c r="O12" s="17" t="s">
        <v>44</v>
      </c>
      <c r="P12" s="17" t="s">
        <v>45</v>
      </c>
      <c r="Q12" s="20" t="s">
        <v>46</v>
      </c>
      <c r="R12" s="17" t="s">
        <v>43</v>
      </c>
      <c r="S12" s="17" t="s">
        <v>44</v>
      </c>
      <c r="T12" s="17" t="s">
        <v>45</v>
      </c>
      <c r="U12" s="20" t="s">
        <v>46</v>
      </c>
      <c r="V12" s="17" t="s">
        <v>43</v>
      </c>
      <c r="W12" s="17" t="s">
        <v>44</v>
      </c>
      <c r="X12" s="17" t="s">
        <v>45</v>
      </c>
      <c r="Y12" s="17" t="s">
        <v>46</v>
      </c>
      <c r="Z12" s="18"/>
      <c r="AA12" s="17"/>
      <c r="AB12" s="17" t="s">
        <v>47</v>
      </c>
      <c r="AC12" s="17" t="s">
        <v>48</v>
      </c>
      <c r="AD12" s="17" t="s">
        <v>49</v>
      </c>
      <c r="AE12" s="17" t="s">
        <v>50</v>
      </c>
      <c r="AF12" s="17" t="s">
        <v>51</v>
      </c>
      <c r="AG12" s="17" t="s">
        <v>52</v>
      </c>
      <c r="AH12" s="17" t="s">
        <v>53</v>
      </c>
      <c r="AI12" s="17" t="s">
        <v>54</v>
      </c>
      <c r="AJ12" s="17" t="s">
        <v>55</v>
      </c>
      <c r="AK12" s="17" t="s">
        <v>56</v>
      </c>
      <c r="AL12" s="17" t="s">
        <v>57</v>
      </c>
      <c r="AM12" s="19" t="s">
        <v>58</v>
      </c>
      <c r="AN12" s="17" t="s">
        <v>47</v>
      </c>
      <c r="AO12" s="17" t="s">
        <v>48</v>
      </c>
      <c r="AP12" s="17" t="s">
        <v>49</v>
      </c>
      <c r="AQ12" s="17" t="s">
        <v>50</v>
      </c>
      <c r="AR12" s="17" t="s">
        <v>51</v>
      </c>
      <c r="AS12" s="17" t="s">
        <v>52</v>
      </c>
      <c r="AT12" s="17" t="s">
        <v>53</v>
      </c>
      <c r="AU12" s="17" t="s">
        <v>54</v>
      </c>
      <c r="AV12" s="17" t="s">
        <v>55</v>
      </c>
      <c r="AW12" s="17" t="s">
        <v>56</v>
      </c>
      <c r="AX12" s="17" t="s">
        <v>57</v>
      </c>
      <c r="AY12" s="20" t="s">
        <v>58</v>
      </c>
      <c r="AZ12" s="17" t="s">
        <v>47</v>
      </c>
      <c r="BA12" s="17" t="s">
        <v>48</v>
      </c>
      <c r="BB12" s="17" t="s">
        <v>49</v>
      </c>
      <c r="BC12" s="17" t="s">
        <v>50</v>
      </c>
      <c r="BD12" s="17" t="s">
        <v>51</v>
      </c>
      <c r="BE12" s="17" t="s">
        <v>52</v>
      </c>
      <c r="BF12" s="17" t="s">
        <v>53</v>
      </c>
      <c r="BG12" s="17" t="s">
        <v>54</v>
      </c>
      <c r="BH12" s="17" t="s">
        <v>55</v>
      </c>
      <c r="BI12" s="17" t="s">
        <v>56</v>
      </c>
      <c r="BJ12" s="17" t="s">
        <v>57</v>
      </c>
      <c r="BK12" s="20" t="s">
        <v>58</v>
      </c>
      <c r="BL12" s="17" t="s">
        <v>47</v>
      </c>
      <c r="BM12" s="17" t="s">
        <v>48</v>
      </c>
      <c r="BN12" s="17" t="s">
        <v>49</v>
      </c>
      <c r="BO12" s="17" t="s">
        <v>50</v>
      </c>
      <c r="BP12" s="17" t="s">
        <v>51</v>
      </c>
      <c r="BQ12" s="17" t="s">
        <v>52</v>
      </c>
      <c r="BR12" s="17" t="s">
        <v>53</v>
      </c>
      <c r="BS12" s="17" t="s">
        <v>54</v>
      </c>
      <c r="BT12" s="17" t="s">
        <v>55</v>
      </c>
      <c r="BU12" s="17" t="s">
        <v>56</v>
      </c>
      <c r="BV12" s="17" t="s">
        <v>57</v>
      </c>
      <c r="BW12" s="17" t="s">
        <v>58</v>
      </c>
      <c r="BX12" s="1"/>
      <c r="BY12" s="1"/>
      <c r="BZ12" s="1"/>
      <c r="CA12" s="1"/>
    </row>
    <row r="13" spans="1:79" ht="16.5" customHeight="1">
      <c r="A13" s="1"/>
      <c r="B13" s="1"/>
      <c r="C13" s="94" t="s">
        <v>107</v>
      </c>
      <c r="D13" s="33">
        <v>26636.433525347195</v>
      </c>
      <c r="E13" s="33">
        <v>26636.433525347195</v>
      </c>
      <c r="F13" s="33">
        <v>26636.433525347195</v>
      </c>
      <c r="G13" s="33">
        <v>26636.433525347195</v>
      </c>
      <c r="H13" s="34"/>
      <c r="I13" s="33"/>
      <c r="J13" s="33">
        <v>5811.7056638675149</v>
      </c>
      <c r="K13" s="33">
        <v>7346.8024886471576</v>
      </c>
      <c r="L13" s="33">
        <v>7178.8552023555385</v>
      </c>
      <c r="M13" s="33">
        <v>6299.0701704769835</v>
      </c>
      <c r="N13" s="33">
        <v>5811.7056638675149</v>
      </c>
      <c r="O13" s="33">
        <v>7346.8024886471576</v>
      </c>
      <c r="P13" s="33">
        <v>7178.8552023555385</v>
      </c>
      <c r="Q13" s="33">
        <v>6299.0701704769835</v>
      </c>
      <c r="R13" s="33">
        <v>5811.7056638675149</v>
      </c>
      <c r="S13" s="33">
        <v>7346.8024886471576</v>
      </c>
      <c r="T13" s="33">
        <v>7178.8552023555385</v>
      </c>
      <c r="U13" s="33">
        <v>6299.0701704769835</v>
      </c>
      <c r="V13" s="33">
        <v>5811.7056638675149</v>
      </c>
      <c r="W13" s="33">
        <v>7346.8024886471576</v>
      </c>
      <c r="X13" s="33">
        <v>7178.8552023555385</v>
      </c>
      <c r="Y13" s="33">
        <v>6299.0701704769835</v>
      </c>
      <c r="Z13" s="34"/>
      <c r="AA13" s="33"/>
      <c r="AB13" s="33">
        <v>1745.6688376718134</v>
      </c>
      <c r="AC13" s="33">
        <v>1838.1907986062961</v>
      </c>
      <c r="AD13" s="33">
        <v>2227.8460275894058</v>
      </c>
      <c r="AE13" s="33">
        <v>2360.6700365913425</v>
      </c>
      <c r="AF13" s="33">
        <v>2478.0259977077426</v>
      </c>
      <c r="AG13" s="33">
        <v>2508.106454348072</v>
      </c>
      <c r="AH13" s="33">
        <v>2484.6949975189823</v>
      </c>
      <c r="AI13" s="33">
        <v>2438.2064585895487</v>
      </c>
      <c r="AJ13" s="33">
        <v>2255.9537462470075</v>
      </c>
      <c r="AK13" s="33">
        <v>2423.7228092629134</v>
      </c>
      <c r="AL13" s="33">
        <v>2069.122079553917</v>
      </c>
      <c r="AM13" s="33">
        <v>1806.2252816601515</v>
      </c>
      <c r="AN13" s="33">
        <v>1745.6688376718134</v>
      </c>
      <c r="AO13" s="33">
        <v>1838.1907986062961</v>
      </c>
      <c r="AP13" s="33">
        <v>2227.8460275894058</v>
      </c>
      <c r="AQ13" s="33">
        <v>2360.6700365913425</v>
      </c>
      <c r="AR13" s="33">
        <v>2478.0259977077426</v>
      </c>
      <c r="AS13" s="33">
        <v>2508.106454348072</v>
      </c>
      <c r="AT13" s="33">
        <v>2484.6949975189823</v>
      </c>
      <c r="AU13" s="33">
        <v>2438.2064585895487</v>
      </c>
      <c r="AV13" s="33">
        <v>2255.9537462470075</v>
      </c>
      <c r="AW13" s="33">
        <v>2423.7228092629134</v>
      </c>
      <c r="AX13" s="33">
        <v>2069.122079553917</v>
      </c>
      <c r="AY13" s="33">
        <v>1806.2252816601515</v>
      </c>
      <c r="AZ13" s="33">
        <v>1745.6688376718134</v>
      </c>
      <c r="BA13" s="33">
        <v>1838.1907986062961</v>
      </c>
      <c r="BB13" s="33">
        <v>2227.8460275894058</v>
      </c>
      <c r="BC13" s="33">
        <v>2360.6700365913425</v>
      </c>
      <c r="BD13" s="33">
        <v>2478.0259977077426</v>
      </c>
      <c r="BE13" s="33">
        <v>2508.106454348072</v>
      </c>
      <c r="BF13" s="33">
        <v>2484.6949975189823</v>
      </c>
      <c r="BG13" s="33">
        <v>2438.2064585895487</v>
      </c>
      <c r="BH13" s="33">
        <v>2255.9537462470075</v>
      </c>
      <c r="BI13" s="33">
        <v>2423.7228092629134</v>
      </c>
      <c r="BJ13" s="33">
        <v>2069.122079553917</v>
      </c>
      <c r="BK13" s="33">
        <v>1806.2252816601515</v>
      </c>
      <c r="BL13" s="33">
        <v>1745.6688376718134</v>
      </c>
      <c r="BM13" s="33">
        <v>1838.1907986062961</v>
      </c>
      <c r="BN13" s="33">
        <v>2227.8460275894058</v>
      </c>
      <c r="BO13" s="33">
        <v>2360.6700365913425</v>
      </c>
      <c r="BP13" s="33">
        <v>2478.0259977077426</v>
      </c>
      <c r="BQ13" s="33">
        <v>2508.106454348072</v>
      </c>
      <c r="BR13" s="33">
        <v>2484.6949975189823</v>
      </c>
      <c r="BS13" s="33">
        <v>2438.2064585895487</v>
      </c>
      <c r="BT13" s="33">
        <v>2255.9537462470075</v>
      </c>
      <c r="BU13" s="33">
        <v>2423.7228092629134</v>
      </c>
      <c r="BV13" s="33">
        <v>2069.122079553917</v>
      </c>
      <c r="BW13" s="33">
        <v>1806.2252816601515</v>
      </c>
      <c r="BX13" s="1"/>
      <c r="BY13" s="1"/>
      <c r="BZ13" s="1"/>
      <c r="CA13" s="1"/>
    </row>
    <row r="14" spans="1:79" ht="16.5" customHeight="1">
      <c r="A14" s="1"/>
      <c r="B14" s="1"/>
      <c r="C14" s="94" t="s">
        <v>108</v>
      </c>
      <c r="D14" s="33">
        <v>26636.433525347195</v>
      </c>
      <c r="E14" s="33">
        <v>15753.721310497742</v>
      </c>
      <c r="F14" s="33">
        <v>18839.873925356027</v>
      </c>
      <c r="G14" s="33">
        <v>21387.996949167853</v>
      </c>
      <c r="H14" s="34"/>
      <c r="I14" s="33"/>
      <c r="J14" s="33">
        <v>5811.7056638675149</v>
      </c>
      <c r="K14" s="33">
        <v>7346.8024886471576</v>
      </c>
      <c r="L14" s="33">
        <v>7178.8552023555385</v>
      </c>
      <c r="M14" s="33">
        <v>6299.0701704769835</v>
      </c>
      <c r="N14" s="33">
        <v>5102.0030710660913</v>
      </c>
      <c r="O14" s="33">
        <v>2680.4630619812742</v>
      </c>
      <c r="P14" s="33">
        <v>4207.8753131211752</v>
      </c>
      <c r="Q14" s="33">
        <v>3763.3798643292012</v>
      </c>
      <c r="R14" s="33">
        <v>3679.3823772886963</v>
      </c>
      <c r="S14" s="33">
        <v>5031.7988786702363</v>
      </c>
      <c r="T14" s="33">
        <v>5328.4991715158276</v>
      </c>
      <c r="U14" s="33">
        <v>4800.1934978812696</v>
      </c>
      <c r="V14" s="33">
        <v>4530.728088887382</v>
      </c>
      <c r="W14" s="33">
        <v>5826.8242619903485</v>
      </c>
      <c r="X14" s="33">
        <v>5847.714518287572</v>
      </c>
      <c r="Y14" s="33">
        <v>5182.730080002555</v>
      </c>
      <c r="Z14" s="34"/>
      <c r="AA14" s="33"/>
      <c r="AB14" s="33">
        <v>1745.6688376718134</v>
      </c>
      <c r="AC14" s="33">
        <v>1838.1907986062961</v>
      </c>
      <c r="AD14" s="33">
        <v>2227.8460275894058</v>
      </c>
      <c r="AE14" s="33">
        <v>2360.6700365913425</v>
      </c>
      <c r="AF14" s="33">
        <v>2478.0259977077426</v>
      </c>
      <c r="AG14" s="33">
        <v>2508.106454348072</v>
      </c>
      <c r="AH14" s="33">
        <v>2484.6949975189823</v>
      </c>
      <c r="AI14" s="33">
        <v>2438.2064585895487</v>
      </c>
      <c r="AJ14" s="33">
        <v>2255.9537462470075</v>
      </c>
      <c r="AK14" s="33">
        <v>2423.7228092629134</v>
      </c>
      <c r="AL14" s="33">
        <v>2069.122079553917</v>
      </c>
      <c r="AM14" s="33">
        <v>1806.2252816601515</v>
      </c>
      <c r="AN14" s="33">
        <v>1859.8223666484707</v>
      </c>
      <c r="AO14" s="33">
        <v>1908.3649264089418</v>
      </c>
      <c r="AP14" s="33">
        <v>1333.8157780086792</v>
      </c>
      <c r="AQ14" s="33">
        <v>704.18187464048992</v>
      </c>
      <c r="AR14" s="33">
        <v>846.49970141701021</v>
      </c>
      <c r="AS14" s="33">
        <v>1129.7814859237737</v>
      </c>
      <c r="AT14" s="33">
        <v>1437.4174348663316</v>
      </c>
      <c r="AU14" s="33">
        <v>1449.2426695248137</v>
      </c>
      <c r="AV14" s="33">
        <v>1321.2152087300306</v>
      </c>
      <c r="AW14" s="33">
        <v>1428.319073071006</v>
      </c>
      <c r="AX14" s="33">
        <v>1243.2974663818727</v>
      </c>
      <c r="AY14" s="33">
        <v>1091.7633248763232</v>
      </c>
      <c r="AZ14" s="33">
        <v>1078.2155840689866</v>
      </c>
      <c r="BA14" s="33">
        <v>1163.8858908523041</v>
      </c>
      <c r="BB14" s="33">
        <v>1437.2809023674051</v>
      </c>
      <c r="BC14" s="33">
        <v>1563.0635028421825</v>
      </c>
      <c r="BD14" s="33">
        <v>1695.1812538842205</v>
      </c>
      <c r="BE14" s="33">
        <v>1773.5541219438344</v>
      </c>
      <c r="BF14" s="33">
        <v>1818.3310354659866</v>
      </c>
      <c r="BG14" s="33">
        <v>1822.6462535841779</v>
      </c>
      <c r="BH14" s="33">
        <v>1687.5218824656633</v>
      </c>
      <c r="BI14" s="33">
        <v>1830.0713890687935</v>
      </c>
      <c r="BJ14" s="33">
        <v>1579.2817731778864</v>
      </c>
      <c r="BK14" s="33">
        <v>1390.8403356345898</v>
      </c>
      <c r="BL14" s="33">
        <v>1353.4853084008421</v>
      </c>
      <c r="BM14" s="33">
        <v>1433.6475402539356</v>
      </c>
      <c r="BN14" s="33">
        <v>1743.5952402326045</v>
      </c>
      <c r="BO14" s="33">
        <v>1862.9998222290683</v>
      </c>
      <c r="BP14" s="33">
        <v>1959.385505408869</v>
      </c>
      <c r="BQ14" s="33">
        <v>2004.4389343524097</v>
      </c>
      <c r="BR14" s="33">
        <v>2015.0919672411974</v>
      </c>
      <c r="BS14" s="33">
        <v>1995.0480813038321</v>
      </c>
      <c r="BT14" s="33">
        <v>1837.5744697425421</v>
      </c>
      <c r="BU14" s="33">
        <v>1983.8413290197293</v>
      </c>
      <c r="BV14" s="33">
        <v>1704.499138644853</v>
      </c>
      <c r="BW14" s="33">
        <v>1494.3896123379723</v>
      </c>
      <c r="BX14" s="1"/>
      <c r="BY14" s="1"/>
      <c r="BZ14" s="1"/>
      <c r="CA14" s="1"/>
    </row>
    <row r="15" spans="1:79" ht="16.5" customHeight="1">
      <c r="A15" s="1"/>
      <c r="B15" s="1"/>
      <c r="C15" s="1" t="s">
        <v>11</v>
      </c>
      <c r="D15" s="33" t="s">
        <v>1</v>
      </c>
      <c r="E15" s="33">
        <v>10882.712214849449</v>
      </c>
      <c r="F15" s="33">
        <v>7796.5595999911629</v>
      </c>
      <c r="G15" s="33">
        <v>5248.436576179337</v>
      </c>
      <c r="H15" s="34"/>
      <c r="I15" s="33"/>
      <c r="J15" s="33" t="e">
        <v>#VALUE!</v>
      </c>
      <c r="K15" s="33" t="e">
        <v>#VALUE!</v>
      </c>
      <c r="L15" s="33" t="e">
        <v>#VALUE!</v>
      </c>
      <c r="M15" s="33" t="e">
        <v>#VALUE!</v>
      </c>
      <c r="N15" s="33">
        <v>709.70259280142386</v>
      </c>
      <c r="O15" s="33">
        <v>4666.3394266658834</v>
      </c>
      <c r="P15" s="33">
        <v>2970.9798892343638</v>
      </c>
      <c r="Q15" s="33">
        <v>2535.6903061477806</v>
      </c>
      <c r="R15" s="33">
        <v>2132.3232865788195</v>
      </c>
      <c r="S15" s="33">
        <v>2315.00360997692</v>
      </c>
      <c r="T15" s="33">
        <v>1850.3560308397109</v>
      </c>
      <c r="U15" s="33">
        <v>1498.8766725957128</v>
      </c>
      <c r="V15" s="33">
        <v>1280.9775749801338</v>
      </c>
      <c r="W15" s="33">
        <v>1519.9782266568093</v>
      </c>
      <c r="X15" s="33">
        <v>1331.140684067967</v>
      </c>
      <c r="Y15" s="33">
        <v>1116.3400904744271</v>
      </c>
      <c r="Z15" s="34"/>
      <c r="AA15" s="33"/>
      <c r="AB15" s="33" t="e">
        <v>#VALUE!</v>
      </c>
      <c r="AC15" s="33" t="e">
        <v>#VALUE!</v>
      </c>
      <c r="AD15" s="33" t="e">
        <v>#VALUE!</v>
      </c>
      <c r="AE15" s="33" t="e">
        <v>#VALUE!</v>
      </c>
      <c r="AF15" s="33" t="e">
        <v>#VALUE!</v>
      </c>
      <c r="AG15" s="33" t="e">
        <v>#VALUE!</v>
      </c>
      <c r="AH15" s="33" t="e">
        <v>#VALUE!</v>
      </c>
      <c r="AI15" s="33" t="e">
        <v>#VALUE!</v>
      </c>
      <c r="AJ15" s="33" t="e">
        <v>#VALUE!</v>
      </c>
      <c r="AK15" s="33" t="e">
        <v>#VALUE!</v>
      </c>
      <c r="AL15" s="33" t="e">
        <v>#VALUE!</v>
      </c>
      <c r="AM15" s="33" t="e">
        <v>#VALUE!</v>
      </c>
      <c r="AN15" s="33">
        <v>-114.15352897665696</v>
      </c>
      <c r="AO15" s="33">
        <v>-70.174127802645273</v>
      </c>
      <c r="AP15" s="33">
        <v>894.03024958072615</v>
      </c>
      <c r="AQ15" s="33">
        <v>1656.4881619508521</v>
      </c>
      <c r="AR15" s="33">
        <v>1631.5262962907327</v>
      </c>
      <c r="AS15" s="33">
        <v>1378.3249684242983</v>
      </c>
      <c r="AT15" s="33">
        <v>1047.2775626526511</v>
      </c>
      <c r="AU15" s="33">
        <v>988.96378906473512</v>
      </c>
      <c r="AV15" s="33">
        <v>934.73853751697698</v>
      </c>
      <c r="AW15" s="33">
        <v>995.40373619190768</v>
      </c>
      <c r="AX15" s="33">
        <v>825.82461317204445</v>
      </c>
      <c r="AY15" s="33">
        <v>714.46195678382855</v>
      </c>
      <c r="AZ15" s="33">
        <v>667.45325360282709</v>
      </c>
      <c r="BA15" s="33">
        <v>674.3049077539921</v>
      </c>
      <c r="BB15" s="33">
        <v>790.56512522200046</v>
      </c>
      <c r="BC15" s="33">
        <v>797.60653374916012</v>
      </c>
      <c r="BD15" s="33">
        <v>782.84474382352244</v>
      </c>
      <c r="BE15" s="33">
        <v>734.55233240423775</v>
      </c>
      <c r="BF15" s="33">
        <v>666.36396205299604</v>
      </c>
      <c r="BG15" s="33">
        <v>615.56020500537079</v>
      </c>
      <c r="BH15" s="33">
        <v>568.43186378134408</v>
      </c>
      <c r="BI15" s="33">
        <v>593.65142019412008</v>
      </c>
      <c r="BJ15" s="33">
        <v>489.84030637603075</v>
      </c>
      <c r="BK15" s="33">
        <v>415.38494602556176</v>
      </c>
      <c r="BL15" s="33">
        <v>392.18352927097186</v>
      </c>
      <c r="BM15" s="33">
        <v>404.54325835236079</v>
      </c>
      <c r="BN15" s="33">
        <v>484.25078735680097</v>
      </c>
      <c r="BO15" s="33">
        <v>497.67021436227424</v>
      </c>
      <c r="BP15" s="33">
        <v>518.64049229887348</v>
      </c>
      <c r="BQ15" s="33">
        <v>503.66751999566202</v>
      </c>
      <c r="BR15" s="33">
        <v>469.60303027778514</v>
      </c>
      <c r="BS15" s="33">
        <v>443.15837728571648</v>
      </c>
      <c r="BT15" s="33">
        <v>418.37927650446517</v>
      </c>
      <c r="BU15" s="33">
        <v>439.88148024318411</v>
      </c>
      <c r="BV15" s="33">
        <v>364.62294090906425</v>
      </c>
      <c r="BW15" s="33">
        <v>311.83566932217877</v>
      </c>
      <c r="BX15" s="1"/>
      <c r="BY15" s="1"/>
      <c r="BZ15" s="1"/>
      <c r="CA15" s="1"/>
    </row>
    <row r="16" spans="1:79" s="22" customFormat="1" ht="16.5" customHeight="1">
      <c r="C16" s="22" t="s">
        <v>12</v>
      </c>
      <c r="D16" s="33" t="s">
        <v>1</v>
      </c>
      <c r="E16" s="35">
        <v>0.40856491558802249</v>
      </c>
      <c r="F16" s="35">
        <v>0.29270283473093223</v>
      </c>
      <c r="G16" s="35">
        <v>0.19703976402039453</v>
      </c>
      <c r="H16" s="42"/>
      <c r="I16" s="41"/>
      <c r="J16" s="41" t="e">
        <v>#VALUE!</v>
      </c>
      <c r="K16" s="41" t="e">
        <v>#VALUE!</v>
      </c>
      <c r="L16" s="41" t="e">
        <v>#VALUE!</v>
      </c>
      <c r="M16" s="41" t="e">
        <v>#VALUE!</v>
      </c>
      <c r="N16" s="35">
        <v>0.12211605918272506</v>
      </c>
      <c r="O16" s="35">
        <v>0.6351524263618995</v>
      </c>
      <c r="P16" s="35">
        <v>0.4138514854373328</v>
      </c>
      <c r="Q16" s="35">
        <v>0.40254993793088206</v>
      </c>
      <c r="R16" s="35">
        <v>0.36690145886703812</v>
      </c>
      <c r="S16" s="35">
        <v>0.31510355880047697</v>
      </c>
      <c r="T16" s="35">
        <v>0.25775085005650605</v>
      </c>
      <c r="U16" s="35">
        <v>0.23795205197439698</v>
      </c>
      <c r="V16" s="35">
        <v>0.22041336039163448</v>
      </c>
      <c r="W16" s="35">
        <v>0.20688976313240981</v>
      </c>
      <c r="X16" s="35">
        <v>0.18542520312029567</v>
      </c>
      <c r="Y16" s="35">
        <v>0.17722299645217235</v>
      </c>
      <c r="Z16" s="42"/>
      <c r="AA16" s="41"/>
      <c r="AB16" s="41" t="e">
        <v>#VALUE!</v>
      </c>
      <c r="AC16" s="41" t="e">
        <v>#VALUE!</v>
      </c>
      <c r="AD16" s="41" t="e">
        <v>#VALUE!</v>
      </c>
      <c r="AE16" s="41" t="e">
        <v>#VALUE!</v>
      </c>
      <c r="AF16" s="35" t="e">
        <v>#VALUE!</v>
      </c>
      <c r="AG16" s="35" t="e">
        <v>#VALUE!</v>
      </c>
      <c r="AH16" s="35" t="e">
        <v>#VALUE!</v>
      </c>
      <c r="AI16" s="35" t="e">
        <v>#VALUE!</v>
      </c>
      <c r="AJ16" s="35" t="e">
        <v>#VALUE!</v>
      </c>
      <c r="AK16" s="35" t="e">
        <v>#VALUE!</v>
      </c>
      <c r="AL16" s="35" t="e">
        <v>#VALUE!</v>
      </c>
      <c r="AM16" s="35" t="e">
        <v>#VALUE!</v>
      </c>
      <c r="AN16" s="35">
        <v>-6.5392430977288182E-2</v>
      </c>
      <c r="AO16" s="35">
        <v>-3.8175649587545983E-2</v>
      </c>
      <c r="AP16" s="35">
        <v>0.40129804237328415</v>
      </c>
      <c r="AQ16" s="35">
        <v>0.70170254049681413</v>
      </c>
      <c r="AR16" s="35">
        <v>0.65839757040480984</v>
      </c>
      <c r="AS16" s="35">
        <v>0.54954803295323607</v>
      </c>
      <c r="AT16" s="35">
        <v>0.42149139580446643</v>
      </c>
      <c r="AU16" s="35">
        <v>0.40561117602683655</v>
      </c>
      <c r="AV16" s="35">
        <v>0.41434295320637798</v>
      </c>
      <c r="AW16" s="35">
        <v>0.41069206940154318</v>
      </c>
      <c r="AX16" s="35">
        <v>0.39911836103459125</v>
      </c>
      <c r="AY16" s="35">
        <v>0.39555528540002877</v>
      </c>
      <c r="AZ16" s="35">
        <v>0.38234815172218167</v>
      </c>
      <c r="BA16" s="35">
        <v>0.36683074916121089</v>
      </c>
      <c r="BB16" s="35">
        <v>0.35485626718890217</v>
      </c>
      <c r="BC16" s="35">
        <v>0.3378729434380644</v>
      </c>
      <c r="BD16" s="35">
        <v>0.31591466132626539</v>
      </c>
      <c r="BE16" s="35">
        <v>0.29287127391694734</v>
      </c>
      <c r="BF16" s="35">
        <v>0.26818742852477823</v>
      </c>
      <c r="BG16" s="35">
        <v>0.25246434847090821</v>
      </c>
      <c r="BH16" s="35">
        <v>0.25196964464674165</v>
      </c>
      <c r="BI16" s="35">
        <v>0.24493371021030966</v>
      </c>
      <c r="BJ16" s="35">
        <v>0.23673823367717176</v>
      </c>
      <c r="BK16" s="35">
        <v>0.22997405154453934</v>
      </c>
      <c r="BL16" s="35">
        <v>0.22466089833740993</v>
      </c>
      <c r="BM16" s="35">
        <v>0.22007685962691292</v>
      </c>
      <c r="BN16" s="35">
        <v>0.21736277164574716</v>
      </c>
      <c r="BO16" s="35">
        <v>0.210817355516944</v>
      </c>
      <c r="BP16" s="35">
        <v>0.20929582368330008</v>
      </c>
      <c r="BQ16" s="35">
        <v>0.20081584620242104</v>
      </c>
      <c r="BR16" s="35">
        <v>0.18899825964421918</v>
      </c>
      <c r="BS16" s="35">
        <v>0.18175588688337505</v>
      </c>
      <c r="BT16" s="35">
        <v>0.18545560927411683</v>
      </c>
      <c r="BU16" s="35">
        <v>0.18149001138333884</v>
      </c>
      <c r="BV16" s="35">
        <v>0.17622108647531975</v>
      </c>
      <c r="BW16" s="35">
        <v>0.1726449477196787</v>
      </c>
    </row>
    <row r="17" spans="1:75" s="23" customFormat="1" ht="16.5" customHeight="1">
      <c r="C17" s="23" t="s">
        <v>13</v>
      </c>
      <c r="D17" s="30" t="s">
        <v>1</v>
      </c>
      <c r="E17" s="30">
        <v>67978.850115478752</v>
      </c>
      <c r="F17" s="30">
        <v>48679.314023813677</v>
      </c>
      <c r="G17" s="30">
        <v>32774.383444331215</v>
      </c>
      <c r="H17" s="31"/>
      <c r="I17" s="30"/>
      <c r="J17" s="30" t="e">
        <v>#VALUE!</v>
      </c>
      <c r="K17" s="30" t="e">
        <v>#VALUE!</v>
      </c>
      <c r="L17" s="30" t="e">
        <v>#VALUE!</v>
      </c>
      <c r="M17" s="30" t="e">
        <v>#VALUE!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1"/>
      <c r="AA17" s="30"/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>
        <v>0</v>
      </c>
      <c r="AW17" s="30">
        <v>0</v>
      </c>
      <c r="AX17" s="30">
        <v>0</v>
      </c>
      <c r="AY17" s="30">
        <v>0</v>
      </c>
      <c r="AZ17" s="30">
        <v>0</v>
      </c>
      <c r="BA17" s="30">
        <v>0</v>
      </c>
      <c r="BB17" s="30">
        <v>0</v>
      </c>
      <c r="BC17" s="30">
        <v>0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30">
        <v>0</v>
      </c>
      <c r="BJ17" s="30">
        <v>0</v>
      </c>
      <c r="BK17" s="30">
        <v>0</v>
      </c>
      <c r="BL17" s="30">
        <v>0</v>
      </c>
      <c r="BM17" s="30">
        <v>0</v>
      </c>
      <c r="BN17" s="30">
        <v>0</v>
      </c>
      <c r="BO17" s="30">
        <v>0</v>
      </c>
      <c r="BP17" s="30">
        <v>0</v>
      </c>
      <c r="BQ17" s="30">
        <v>0</v>
      </c>
      <c r="BR17" s="30">
        <v>0</v>
      </c>
      <c r="BS17" s="30">
        <v>0</v>
      </c>
      <c r="BT17" s="30">
        <v>0</v>
      </c>
      <c r="BU17" s="30">
        <v>0</v>
      </c>
      <c r="BV17" s="30">
        <v>0</v>
      </c>
      <c r="BW17" s="30">
        <v>0</v>
      </c>
    </row>
    <row r="18" spans="1:75" s="24" customFormat="1" ht="16.5" customHeight="1">
      <c r="C18" s="24" t="s">
        <v>14</v>
      </c>
      <c r="D18" s="33" t="s">
        <v>1</v>
      </c>
      <c r="E18" s="33">
        <v>2631.0532546626368</v>
      </c>
      <c r="F18" s="33">
        <v>1910.2834120011271</v>
      </c>
      <c r="G18" s="33">
        <v>1293.5202306554188</v>
      </c>
      <c r="H18" s="34"/>
      <c r="I18" s="33"/>
      <c r="J18" s="33" t="e">
        <v>#VALUE!</v>
      </c>
      <c r="K18" s="33" t="e">
        <v>#VALUE!</v>
      </c>
      <c r="L18" s="33" t="e">
        <v>#VALUE!</v>
      </c>
      <c r="M18" s="33" t="e">
        <v>#VALUE!</v>
      </c>
      <c r="N18" s="33">
        <v>171.94989410216851</v>
      </c>
      <c r="O18" s="33">
        <v>1114.1929181775831</v>
      </c>
      <c r="P18" s="33">
        <v>723.5722737248492</v>
      </c>
      <c r="Q18" s="33">
        <v>621.33816865803556</v>
      </c>
      <c r="R18" s="33">
        <v>523.64194238649179</v>
      </c>
      <c r="S18" s="33">
        <v>569.17737205650531</v>
      </c>
      <c r="T18" s="33">
        <v>450.36216202917308</v>
      </c>
      <c r="U18" s="33">
        <v>367.10193552895709</v>
      </c>
      <c r="V18" s="33">
        <v>315.47121858976982</v>
      </c>
      <c r="W18" s="33">
        <v>375.16202734015587</v>
      </c>
      <c r="X18" s="33">
        <v>326.79465272875308</v>
      </c>
      <c r="Y18" s="33">
        <v>276.09233199673969</v>
      </c>
      <c r="Z18" s="34"/>
      <c r="AA18" s="33"/>
      <c r="AB18" s="33" t="e">
        <v>#VALUE!</v>
      </c>
      <c r="AC18" s="33" t="e">
        <v>#VALUE!</v>
      </c>
      <c r="AD18" s="33" t="e">
        <v>#VALUE!</v>
      </c>
      <c r="AE18" s="33" t="e">
        <v>#VALUE!</v>
      </c>
      <c r="AF18" s="33" t="e">
        <v>#VALUE!</v>
      </c>
      <c r="AG18" s="33" t="e">
        <v>#VALUE!</v>
      </c>
      <c r="AH18" s="33" t="e">
        <v>#VALUE!</v>
      </c>
      <c r="AI18" s="33" t="e">
        <v>#VALUE!</v>
      </c>
      <c r="AJ18" s="33" t="e">
        <v>#VALUE!</v>
      </c>
      <c r="AK18" s="33" t="e">
        <v>#VALUE!</v>
      </c>
      <c r="AL18" s="33" t="e">
        <v>#VALUE!</v>
      </c>
      <c r="AM18" s="33" t="e">
        <v>#VALUE!</v>
      </c>
      <c r="AN18" s="33">
        <v>-26.024281678907577</v>
      </c>
      <c r="AO18" s="33">
        <v>-16.252046506638255</v>
      </c>
      <c r="AP18" s="33">
        <v>214.22622228771434</v>
      </c>
      <c r="AQ18" s="33">
        <v>392.84249038739915</v>
      </c>
      <c r="AR18" s="33">
        <v>388.87019437756737</v>
      </c>
      <c r="AS18" s="33">
        <v>332.4802334126166</v>
      </c>
      <c r="AT18" s="33">
        <v>254.6718741947148</v>
      </c>
      <c r="AU18" s="33">
        <v>239.74624431988983</v>
      </c>
      <c r="AV18" s="33">
        <v>229.15415521024457</v>
      </c>
      <c r="AW18" s="33">
        <v>244.2391189392024</v>
      </c>
      <c r="AX18" s="33">
        <v>202.12911586133407</v>
      </c>
      <c r="AY18" s="33">
        <v>174.96993385749906</v>
      </c>
      <c r="AZ18" s="33">
        <v>163.69712029719514</v>
      </c>
      <c r="BA18" s="33">
        <v>165.24490300889198</v>
      </c>
      <c r="BB18" s="33">
        <v>194.69991908040473</v>
      </c>
      <c r="BC18" s="33">
        <v>196.49814467000215</v>
      </c>
      <c r="BD18" s="33">
        <v>192.54258392644451</v>
      </c>
      <c r="BE18" s="33">
        <v>180.13664346005868</v>
      </c>
      <c r="BF18" s="33">
        <v>162.16273027134233</v>
      </c>
      <c r="BG18" s="33">
        <v>148.99472786201778</v>
      </c>
      <c r="BH18" s="33">
        <v>139.20470389581303</v>
      </c>
      <c r="BI18" s="33">
        <v>145.50233415751632</v>
      </c>
      <c r="BJ18" s="33">
        <v>119.85708705211391</v>
      </c>
      <c r="BK18" s="33">
        <v>101.7425143193269</v>
      </c>
      <c r="BL18" s="33">
        <v>96.400783026659212</v>
      </c>
      <c r="BM18" s="33">
        <v>99.465534612541177</v>
      </c>
      <c r="BN18" s="33">
        <v>119.60490095056953</v>
      </c>
      <c r="BO18" s="33">
        <v>123.03471445525778</v>
      </c>
      <c r="BP18" s="33">
        <v>127.9867410557969</v>
      </c>
      <c r="BQ18" s="33">
        <v>124.14057182910121</v>
      </c>
      <c r="BR18" s="33">
        <v>115.17912774109426</v>
      </c>
      <c r="BS18" s="33">
        <v>108.24760190703705</v>
      </c>
      <c r="BT18" s="33">
        <v>103.36792308062175</v>
      </c>
      <c r="BU18" s="33">
        <v>108.78767295271716</v>
      </c>
      <c r="BV18" s="33">
        <v>90.096582112577281</v>
      </c>
      <c r="BW18" s="33">
        <v>77.208076931445262</v>
      </c>
    </row>
    <row r="19" spans="1:75" s="24" customFormat="1" ht="16.5" customHeight="1">
      <c r="C19" s="24" t="s">
        <v>15</v>
      </c>
      <c r="D19" s="33" t="s">
        <v>1</v>
      </c>
      <c r="E19" s="33">
        <v>448.6609617791994</v>
      </c>
      <c r="F19" s="33">
        <v>320.35016772202755</v>
      </c>
      <c r="G19" s="33">
        <v>215.16094920053325</v>
      </c>
      <c r="H19" s="34"/>
      <c r="I19" s="33"/>
      <c r="J19" s="33" t="e">
        <v>#VALUE!</v>
      </c>
      <c r="K19" s="33" t="e">
        <v>#VALUE!</v>
      </c>
      <c r="L19" s="33" t="e">
        <v>#VALUE!</v>
      </c>
      <c r="M19" s="33" t="e">
        <v>#VALUE!</v>
      </c>
      <c r="N19" s="33">
        <v>29.116580549051871</v>
      </c>
      <c r="O19" s="33">
        <v>193.25438571797906</v>
      </c>
      <c r="P19" s="33">
        <v>122.18801743051704</v>
      </c>
      <c r="Q19" s="33">
        <v>104.10197808165134</v>
      </c>
      <c r="R19" s="33">
        <v>87.488507456207159</v>
      </c>
      <c r="S19" s="33">
        <v>95.146491576263045</v>
      </c>
      <c r="T19" s="33">
        <v>76.193590563810375</v>
      </c>
      <c r="U19" s="33">
        <v>61.521578125746949</v>
      </c>
      <c r="V19" s="33">
        <v>52.460117684128065</v>
      </c>
      <c r="W19" s="33">
        <v>62.347125594006691</v>
      </c>
      <c r="X19" s="33">
        <v>54.650380039919568</v>
      </c>
      <c r="Y19" s="33">
        <v>45.703325882478943</v>
      </c>
      <c r="Z19" s="34"/>
      <c r="AA19" s="33"/>
      <c r="AB19" s="33" t="e">
        <v>#VALUE!</v>
      </c>
      <c r="AC19" s="33" t="e">
        <v>#VALUE!</v>
      </c>
      <c r="AD19" s="33" t="e">
        <v>#VALUE!</v>
      </c>
      <c r="AE19" s="33" t="e">
        <v>#VALUE!</v>
      </c>
      <c r="AF19" s="33" t="e">
        <v>#VALUE!</v>
      </c>
      <c r="AG19" s="33" t="e">
        <v>#VALUE!</v>
      </c>
      <c r="AH19" s="33" t="e">
        <v>#VALUE!</v>
      </c>
      <c r="AI19" s="33" t="e">
        <v>#VALUE!</v>
      </c>
      <c r="AJ19" s="33" t="e">
        <v>#VALUE!</v>
      </c>
      <c r="AK19" s="33" t="e">
        <v>#VALUE!</v>
      </c>
      <c r="AL19" s="33" t="e">
        <v>#VALUE!</v>
      </c>
      <c r="AM19" s="33" t="e">
        <v>#VALUE!</v>
      </c>
      <c r="AN19" s="33">
        <v>-4.8182775114546645</v>
      </c>
      <c r="AO19" s="33">
        <v>-3.0336729954626604</v>
      </c>
      <c r="AP19" s="33">
        <v>36.968531055969201</v>
      </c>
      <c r="AQ19" s="33">
        <v>68.809255175977555</v>
      </c>
      <c r="AR19" s="33">
        <v>67.560905011684</v>
      </c>
      <c r="AS19" s="33">
        <v>56.884225530317508</v>
      </c>
      <c r="AT19" s="33">
        <v>43.107360595430926</v>
      </c>
      <c r="AU19" s="33">
        <v>40.701894856219106</v>
      </c>
      <c r="AV19" s="33">
        <v>38.378761978867026</v>
      </c>
      <c r="AW19" s="33">
        <v>40.849509634553385</v>
      </c>
      <c r="AX19" s="33">
        <v>33.903897534186576</v>
      </c>
      <c r="AY19" s="33">
        <v>29.348570912911384</v>
      </c>
      <c r="AZ19" s="33">
        <v>27.380247542968814</v>
      </c>
      <c r="BA19" s="33">
        <v>27.672433778269806</v>
      </c>
      <c r="BB19" s="33">
        <v>32.435826134968543</v>
      </c>
      <c r="BC19" s="33">
        <v>32.769157360304739</v>
      </c>
      <c r="BD19" s="33">
        <v>32.15731026902013</v>
      </c>
      <c r="BE19" s="33">
        <v>30.220023946938188</v>
      </c>
      <c r="BF19" s="33">
        <v>27.469713371769227</v>
      </c>
      <c r="BG19" s="33">
        <v>25.378021040494197</v>
      </c>
      <c r="BH19" s="33">
        <v>23.34585615154695</v>
      </c>
      <c r="BI19" s="33">
        <v>24.362481323367987</v>
      </c>
      <c r="BJ19" s="33">
        <v>20.104279589532076</v>
      </c>
      <c r="BK19" s="33">
        <v>17.054817212846885</v>
      </c>
      <c r="BL19" s="33">
        <v>16.060338884303633</v>
      </c>
      <c r="BM19" s="33">
        <v>16.569774985917093</v>
      </c>
      <c r="BN19" s="33">
        <v>19.83000381390735</v>
      </c>
      <c r="BO19" s="33">
        <v>20.400631151613574</v>
      </c>
      <c r="BP19" s="33">
        <v>21.269965015064468</v>
      </c>
      <c r="BQ19" s="33">
        <v>20.676529427328646</v>
      </c>
      <c r="BR19" s="33">
        <v>19.297981845548513</v>
      </c>
      <c r="BS19" s="33">
        <v>18.214186403233111</v>
      </c>
      <c r="BT19" s="33">
        <v>17.138211791137945</v>
      </c>
      <c r="BU19" s="33">
        <v>18.00760382860317</v>
      </c>
      <c r="BV19" s="33">
        <v>14.926863060523605</v>
      </c>
      <c r="BW19" s="33">
        <v>12.768858993352156</v>
      </c>
    </row>
    <row r="20" spans="1:75" s="24" customFormat="1" ht="16.5" customHeight="1">
      <c r="C20" s="24" t="s">
        <v>16</v>
      </c>
      <c r="D20" s="33" t="s">
        <v>1</v>
      </c>
      <c r="E20" s="33">
        <v>283.82879079069227</v>
      </c>
      <c r="F20" s="33">
        <v>199.83760674499067</v>
      </c>
      <c r="G20" s="33">
        <v>133.11258599378885</v>
      </c>
      <c r="H20" s="34"/>
      <c r="I20" s="33"/>
      <c r="J20" s="33" t="e">
        <v>#VALUE!</v>
      </c>
      <c r="K20" s="33" t="e">
        <v>#VALUE!</v>
      </c>
      <c r="L20" s="33" t="e">
        <v>#VALUE!</v>
      </c>
      <c r="M20" s="33" t="e">
        <v>#VALUE!</v>
      </c>
      <c r="N20" s="33">
        <v>18.66314699632504</v>
      </c>
      <c r="O20" s="33">
        <v>123.66982332116724</v>
      </c>
      <c r="P20" s="33">
        <v>76.653400018189984</v>
      </c>
      <c r="Q20" s="33">
        <v>64.842420455010014</v>
      </c>
      <c r="R20" s="33">
        <v>54.513292965553042</v>
      </c>
      <c r="S20" s="33">
        <v>59.183151973372745</v>
      </c>
      <c r="T20" s="33">
        <v>47.840970545284428</v>
      </c>
      <c r="U20" s="33">
        <v>38.300191260780444</v>
      </c>
      <c r="V20" s="33">
        <v>32.518208414447869</v>
      </c>
      <c r="W20" s="33">
        <v>38.542986577861157</v>
      </c>
      <c r="X20" s="33">
        <v>33.93209068636061</v>
      </c>
      <c r="Y20" s="33">
        <v>28.119300315119204</v>
      </c>
      <c r="Z20" s="34"/>
      <c r="AA20" s="33"/>
      <c r="AB20" s="33" t="e">
        <v>#VALUE!</v>
      </c>
      <c r="AC20" s="33" t="e">
        <v>#VALUE!</v>
      </c>
      <c r="AD20" s="33" t="e">
        <v>#VALUE!</v>
      </c>
      <c r="AE20" s="33" t="e">
        <v>#VALUE!</v>
      </c>
      <c r="AF20" s="33" t="e">
        <v>#VALUE!</v>
      </c>
      <c r="AG20" s="33" t="e">
        <v>#VALUE!</v>
      </c>
      <c r="AH20" s="33" t="e">
        <v>#VALUE!</v>
      </c>
      <c r="AI20" s="33" t="e">
        <v>#VALUE!</v>
      </c>
      <c r="AJ20" s="33" t="e">
        <v>#VALUE!</v>
      </c>
      <c r="AK20" s="33" t="e">
        <v>#VALUE!</v>
      </c>
      <c r="AL20" s="33" t="e">
        <v>#VALUE!</v>
      </c>
      <c r="AM20" s="33" t="e">
        <v>#VALUE!</v>
      </c>
      <c r="AN20" s="33">
        <v>-3.1379856683254088</v>
      </c>
      <c r="AO20" s="33">
        <v>-1.9436965714724415</v>
      </c>
      <c r="AP20" s="33">
        <v>23.744829236122889</v>
      </c>
      <c r="AQ20" s="33">
        <v>44.303006110079188</v>
      </c>
      <c r="AR20" s="33">
        <v>43.238645403700083</v>
      </c>
      <c r="AS20" s="33">
        <v>36.128171807387965</v>
      </c>
      <c r="AT20" s="33">
        <v>27.132502821901614</v>
      </c>
      <c r="AU20" s="33">
        <v>25.634371271910751</v>
      </c>
      <c r="AV20" s="33">
        <v>23.886525924377604</v>
      </c>
      <c r="AW20" s="33">
        <v>25.374822728230185</v>
      </c>
      <c r="AX20" s="33">
        <v>21.150389196591053</v>
      </c>
      <c r="AY20" s="33">
        <v>18.317208530188786</v>
      </c>
      <c r="AZ20" s="33">
        <v>17.079593380624697</v>
      </c>
      <c r="BA20" s="33">
        <v>17.273132483092539</v>
      </c>
      <c r="BB20" s="33">
        <v>20.160567101835802</v>
      </c>
      <c r="BC20" s="33">
        <v>20.34288232499285</v>
      </c>
      <c r="BD20" s="33">
        <v>19.979007173729162</v>
      </c>
      <c r="BE20" s="33">
        <v>18.861262474650736</v>
      </c>
      <c r="BF20" s="33">
        <v>17.274174490425523</v>
      </c>
      <c r="BG20" s="33">
        <v>16.028298435279822</v>
      </c>
      <c r="BH20" s="33">
        <v>14.538497619579081</v>
      </c>
      <c r="BI20" s="33">
        <v>15.136458993245757</v>
      </c>
      <c r="BJ20" s="33">
        <v>12.533235471500253</v>
      </c>
      <c r="BK20" s="33">
        <v>10.630496796034436</v>
      </c>
      <c r="BL20" s="33">
        <v>9.9728417922417893</v>
      </c>
      <c r="BM20" s="33">
        <v>10.284897254207705</v>
      </c>
      <c r="BN20" s="33">
        <v>12.260469367998382</v>
      </c>
      <c r="BO20" s="33">
        <v>12.585407657390341</v>
      </c>
      <c r="BP20" s="33">
        <v>13.146468903567614</v>
      </c>
      <c r="BQ20" s="33">
        <v>12.8111100169032</v>
      </c>
      <c r="BR20" s="33">
        <v>12.005162294583286</v>
      </c>
      <c r="BS20" s="33">
        <v>11.370841637394534</v>
      </c>
      <c r="BT20" s="33">
        <v>10.556086754382795</v>
      </c>
      <c r="BU20" s="33">
        <v>11.066335188220238</v>
      </c>
      <c r="BV20" s="33">
        <v>9.1962177776977114</v>
      </c>
      <c r="BW20" s="33">
        <v>7.8567473492012567</v>
      </c>
    </row>
    <row r="21" spans="1:75">
      <c r="A21" s="1"/>
      <c r="B21" s="1"/>
      <c r="C21" s="1"/>
      <c r="D21" s="25" t="s">
        <v>106</v>
      </c>
      <c r="E21" s="25" t="s">
        <v>106</v>
      </c>
      <c r="F21" s="25" t="s">
        <v>106</v>
      </c>
      <c r="G21" s="25" t="s">
        <v>106</v>
      </c>
      <c r="H21" s="26"/>
      <c r="I21" s="25"/>
      <c r="J21" s="25" t="s">
        <v>106</v>
      </c>
      <c r="K21" s="25" t="s">
        <v>106</v>
      </c>
      <c r="L21" s="25" t="s">
        <v>106</v>
      </c>
      <c r="M21" s="25" t="s">
        <v>106</v>
      </c>
      <c r="N21" s="25" t="s">
        <v>106</v>
      </c>
      <c r="O21" s="25" t="s">
        <v>106</v>
      </c>
      <c r="P21" s="25" t="s">
        <v>106</v>
      </c>
      <c r="Q21" s="25" t="s">
        <v>106</v>
      </c>
      <c r="R21" s="25" t="s">
        <v>106</v>
      </c>
      <c r="S21" s="25" t="s">
        <v>106</v>
      </c>
      <c r="T21" s="25" t="s">
        <v>106</v>
      </c>
      <c r="U21" s="25" t="s">
        <v>106</v>
      </c>
      <c r="V21" s="25"/>
      <c r="W21" s="25"/>
      <c r="X21" s="25"/>
      <c r="Y21" s="25"/>
      <c r="Z21" s="26"/>
      <c r="AA21" s="25"/>
      <c r="AB21" s="25" t="s">
        <v>106</v>
      </c>
      <c r="AC21" s="25" t="s">
        <v>106</v>
      </c>
      <c r="AD21" s="25" t="s">
        <v>106</v>
      </c>
      <c r="AE21" s="25" t="s">
        <v>106</v>
      </c>
      <c r="AF21" s="25" t="s">
        <v>106</v>
      </c>
      <c r="AG21" s="25" t="s">
        <v>106</v>
      </c>
      <c r="AH21" s="25" t="s">
        <v>106</v>
      </c>
      <c r="AI21" s="25" t="s">
        <v>106</v>
      </c>
      <c r="AJ21" s="25" t="s">
        <v>106</v>
      </c>
      <c r="AK21" s="25" t="s">
        <v>106</v>
      </c>
      <c r="AL21" s="25" t="s">
        <v>106</v>
      </c>
      <c r="AM21" s="25" t="s">
        <v>106</v>
      </c>
      <c r="AN21" s="25" t="s">
        <v>106</v>
      </c>
      <c r="AO21" s="25" t="s">
        <v>106</v>
      </c>
      <c r="AP21" s="25" t="s">
        <v>106</v>
      </c>
      <c r="AQ21" s="25" t="s">
        <v>106</v>
      </c>
      <c r="AR21" s="25" t="s">
        <v>106</v>
      </c>
      <c r="AS21" s="25" t="s">
        <v>106</v>
      </c>
      <c r="AT21" s="25" t="s">
        <v>106</v>
      </c>
      <c r="AU21" s="25" t="s">
        <v>106</v>
      </c>
      <c r="AV21" s="25" t="s">
        <v>106</v>
      </c>
      <c r="AW21" s="25" t="s">
        <v>106</v>
      </c>
      <c r="AX21" s="25" t="s">
        <v>106</v>
      </c>
      <c r="AY21" s="25" t="s">
        <v>106</v>
      </c>
      <c r="AZ21" s="25" t="s">
        <v>106</v>
      </c>
      <c r="BA21" s="25" t="s">
        <v>106</v>
      </c>
      <c r="BB21" s="25" t="s">
        <v>106</v>
      </c>
      <c r="BC21" s="25" t="s">
        <v>106</v>
      </c>
      <c r="BD21" s="25" t="s">
        <v>106</v>
      </c>
      <c r="BE21" s="25" t="s">
        <v>106</v>
      </c>
      <c r="BF21" s="25" t="s">
        <v>106</v>
      </c>
      <c r="BG21" s="25" t="s">
        <v>106</v>
      </c>
      <c r="BH21" s="25" t="s">
        <v>106</v>
      </c>
      <c r="BI21" s="25" t="s">
        <v>106</v>
      </c>
      <c r="BJ21" s="25" t="s">
        <v>106</v>
      </c>
      <c r="BK21" s="25" t="s">
        <v>106</v>
      </c>
      <c r="BL21" s="25" t="s">
        <v>106</v>
      </c>
      <c r="BM21" s="25" t="s">
        <v>106</v>
      </c>
      <c r="BN21" s="25" t="s">
        <v>106</v>
      </c>
      <c r="BO21" s="25" t="s">
        <v>106</v>
      </c>
      <c r="BP21" s="25" t="s">
        <v>106</v>
      </c>
      <c r="BQ21" s="25" t="s">
        <v>106</v>
      </c>
      <c r="BR21" s="25" t="s">
        <v>106</v>
      </c>
      <c r="BS21" s="25" t="s">
        <v>106</v>
      </c>
      <c r="BT21" s="25" t="s">
        <v>106</v>
      </c>
      <c r="BU21" s="25" t="s">
        <v>106</v>
      </c>
      <c r="BV21" s="25" t="s">
        <v>106</v>
      </c>
      <c r="BW21" s="25" t="s">
        <v>106</v>
      </c>
    </row>
    <row r="22" spans="1:75">
      <c r="B22" s="7"/>
      <c r="C22" s="7"/>
      <c r="D22" s="7"/>
      <c r="E22" s="7"/>
      <c r="F22" s="7"/>
      <c r="G22" s="7"/>
      <c r="H22" s="8"/>
      <c r="I22" s="7"/>
      <c r="J22" s="9"/>
      <c r="K22" s="9"/>
      <c r="L22" s="9"/>
      <c r="M22" s="10"/>
      <c r="N22" s="9">
        <v>2020</v>
      </c>
      <c r="O22" s="9"/>
      <c r="P22" s="11"/>
      <c r="Q22" s="12"/>
      <c r="R22" s="11">
        <v>2021</v>
      </c>
      <c r="S22" s="11"/>
      <c r="T22" s="11"/>
      <c r="U22" s="12"/>
      <c r="V22" s="11">
        <v>2022</v>
      </c>
      <c r="W22" s="11"/>
      <c r="X22" s="11"/>
      <c r="Y22" s="11"/>
      <c r="Z22" s="13"/>
      <c r="AA22" s="14"/>
      <c r="AB22" s="11">
        <v>2019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0</v>
      </c>
      <c r="AK22" s="11">
        <v>0</v>
      </c>
      <c r="AL22" s="11">
        <v>0</v>
      </c>
      <c r="AM22" s="15">
        <v>0</v>
      </c>
      <c r="AN22" s="11">
        <v>2020</v>
      </c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2"/>
      <c r="AZ22" s="11">
        <v>2021</v>
      </c>
      <c r="BA22" s="11"/>
      <c r="BB22" s="11"/>
      <c r="BC22" s="11"/>
      <c r="BD22" s="11"/>
      <c r="BE22" s="11"/>
      <c r="BF22" s="11"/>
      <c r="BG22" s="11"/>
      <c r="BH22" s="9"/>
      <c r="BI22" s="9"/>
      <c r="BJ22" s="9"/>
      <c r="BK22" s="12"/>
      <c r="BL22" s="11">
        <v>2022</v>
      </c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</row>
    <row r="23" spans="1:75" ht="15.6">
      <c r="B23" s="16" t="s">
        <v>17</v>
      </c>
      <c r="C23" s="16"/>
      <c r="D23" s="17">
        <v>2019</v>
      </c>
      <c r="E23" s="17">
        <v>2020</v>
      </c>
      <c r="F23" s="17">
        <v>2021</v>
      </c>
      <c r="G23" s="17">
        <v>2022</v>
      </c>
      <c r="H23" s="18"/>
      <c r="I23" s="17"/>
      <c r="J23" s="17" t="s">
        <v>43</v>
      </c>
      <c r="K23" s="17" t="s">
        <v>44</v>
      </c>
      <c r="L23" s="17" t="s">
        <v>45</v>
      </c>
      <c r="M23" s="19" t="s">
        <v>46</v>
      </c>
      <c r="N23" s="17" t="s">
        <v>43</v>
      </c>
      <c r="O23" s="17" t="s">
        <v>44</v>
      </c>
      <c r="P23" s="17" t="s">
        <v>45</v>
      </c>
      <c r="Q23" s="20" t="s">
        <v>46</v>
      </c>
      <c r="R23" s="17" t="s">
        <v>43</v>
      </c>
      <c r="S23" s="17" t="s">
        <v>44</v>
      </c>
      <c r="T23" s="17" t="s">
        <v>45</v>
      </c>
      <c r="U23" s="20" t="s">
        <v>46</v>
      </c>
      <c r="V23" s="17" t="s">
        <v>43</v>
      </c>
      <c r="W23" s="17" t="s">
        <v>44</v>
      </c>
      <c r="X23" s="17" t="s">
        <v>45</v>
      </c>
      <c r="Y23" s="17" t="s">
        <v>46</v>
      </c>
      <c r="Z23" s="18"/>
      <c r="AA23" s="17"/>
      <c r="AB23" s="17" t="s">
        <v>47</v>
      </c>
      <c r="AC23" s="17" t="s">
        <v>48</v>
      </c>
      <c r="AD23" s="17" t="s">
        <v>49</v>
      </c>
      <c r="AE23" s="17" t="s">
        <v>50</v>
      </c>
      <c r="AF23" s="17" t="s">
        <v>51</v>
      </c>
      <c r="AG23" s="17" t="s">
        <v>52</v>
      </c>
      <c r="AH23" s="17" t="s">
        <v>53</v>
      </c>
      <c r="AI23" s="17" t="s">
        <v>54</v>
      </c>
      <c r="AJ23" s="17" t="s">
        <v>55</v>
      </c>
      <c r="AK23" s="17" t="s">
        <v>56</v>
      </c>
      <c r="AL23" s="17" t="s">
        <v>57</v>
      </c>
      <c r="AM23" s="19" t="s">
        <v>58</v>
      </c>
      <c r="AN23" s="17" t="s">
        <v>47</v>
      </c>
      <c r="AO23" s="17" t="s">
        <v>48</v>
      </c>
      <c r="AP23" s="17" t="s">
        <v>49</v>
      </c>
      <c r="AQ23" s="17" t="s">
        <v>50</v>
      </c>
      <c r="AR23" s="17" t="s">
        <v>51</v>
      </c>
      <c r="AS23" s="17" t="s">
        <v>52</v>
      </c>
      <c r="AT23" s="17" t="s">
        <v>53</v>
      </c>
      <c r="AU23" s="17" t="s">
        <v>54</v>
      </c>
      <c r="AV23" s="17" t="s">
        <v>55</v>
      </c>
      <c r="AW23" s="17" t="s">
        <v>56</v>
      </c>
      <c r="AX23" s="17" t="s">
        <v>57</v>
      </c>
      <c r="AY23" s="20" t="s">
        <v>58</v>
      </c>
      <c r="AZ23" s="17" t="s">
        <v>47</v>
      </c>
      <c r="BA23" s="17" t="s">
        <v>48</v>
      </c>
      <c r="BB23" s="17" t="s">
        <v>49</v>
      </c>
      <c r="BC23" s="17" t="s">
        <v>50</v>
      </c>
      <c r="BD23" s="17" t="s">
        <v>51</v>
      </c>
      <c r="BE23" s="17" t="s">
        <v>52</v>
      </c>
      <c r="BF23" s="17" t="s">
        <v>53</v>
      </c>
      <c r="BG23" s="17" t="s">
        <v>54</v>
      </c>
      <c r="BH23" s="17" t="s">
        <v>55</v>
      </c>
      <c r="BI23" s="17" t="s">
        <v>56</v>
      </c>
      <c r="BJ23" s="17" t="s">
        <v>57</v>
      </c>
      <c r="BK23" s="20" t="s">
        <v>58</v>
      </c>
      <c r="BL23" s="17" t="s">
        <v>47</v>
      </c>
      <c r="BM23" s="17" t="s">
        <v>48</v>
      </c>
      <c r="BN23" s="17" t="s">
        <v>49</v>
      </c>
      <c r="BO23" s="17" t="s">
        <v>50</v>
      </c>
      <c r="BP23" s="17" t="s">
        <v>51</v>
      </c>
      <c r="BQ23" s="17" t="s">
        <v>52</v>
      </c>
      <c r="BR23" s="17" t="s">
        <v>53</v>
      </c>
      <c r="BS23" s="17" t="s">
        <v>54</v>
      </c>
      <c r="BT23" s="17" t="s">
        <v>55</v>
      </c>
      <c r="BU23" s="17" t="s">
        <v>56</v>
      </c>
      <c r="BV23" s="17" t="s">
        <v>57</v>
      </c>
      <c r="BW23" s="17" t="s">
        <v>58</v>
      </c>
    </row>
    <row r="24" spans="1:75">
      <c r="C24" s="28" t="s">
        <v>18</v>
      </c>
      <c r="D24" s="27" t="s">
        <v>106</v>
      </c>
      <c r="E24" s="27" t="s">
        <v>106</v>
      </c>
      <c r="F24" s="27" t="s">
        <v>106</v>
      </c>
      <c r="G24" s="27" t="s">
        <v>106</v>
      </c>
      <c r="H24" s="29"/>
      <c r="J24" s="27" t="s">
        <v>106</v>
      </c>
      <c r="K24" s="27" t="s">
        <v>106</v>
      </c>
      <c r="L24" s="27" t="s">
        <v>106</v>
      </c>
      <c r="M24" s="27" t="s">
        <v>106</v>
      </c>
      <c r="N24" s="27" t="s">
        <v>106</v>
      </c>
      <c r="O24" s="27" t="s">
        <v>106</v>
      </c>
      <c r="P24" s="27" t="s">
        <v>106</v>
      </c>
      <c r="Q24" s="27" t="s">
        <v>106</v>
      </c>
      <c r="R24" s="27" t="s">
        <v>106</v>
      </c>
      <c r="S24" s="27" t="s">
        <v>106</v>
      </c>
      <c r="T24" s="27" t="s">
        <v>106</v>
      </c>
      <c r="U24" s="27" t="s">
        <v>106</v>
      </c>
      <c r="Z24" s="29"/>
      <c r="AB24" s="27" t="s">
        <v>106</v>
      </c>
      <c r="AC24" s="27" t="s">
        <v>106</v>
      </c>
      <c r="AD24" s="27" t="s">
        <v>106</v>
      </c>
      <c r="AE24" s="27" t="s">
        <v>106</v>
      </c>
      <c r="AF24" s="27" t="s">
        <v>106</v>
      </c>
      <c r="AG24" s="27" t="s">
        <v>106</v>
      </c>
      <c r="AH24" s="27" t="s">
        <v>106</v>
      </c>
      <c r="AI24" s="27" t="s">
        <v>106</v>
      </c>
      <c r="AJ24" s="27" t="s">
        <v>106</v>
      </c>
      <c r="AK24" s="27" t="s">
        <v>106</v>
      </c>
      <c r="AL24" s="27" t="s">
        <v>106</v>
      </c>
      <c r="AM24" s="27" t="s">
        <v>106</v>
      </c>
      <c r="AN24" s="27" t="s">
        <v>106</v>
      </c>
      <c r="AO24" s="27" t="s">
        <v>106</v>
      </c>
      <c r="AP24" s="27" t="s">
        <v>106</v>
      </c>
      <c r="AQ24" s="27" t="s">
        <v>106</v>
      </c>
      <c r="AR24" s="27" t="s">
        <v>106</v>
      </c>
      <c r="AS24" s="27" t="s">
        <v>106</v>
      </c>
      <c r="AT24" s="27" t="s">
        <v>106</v>
      </c>
      <c r="AU24" s="27" t="s">
        <v>106</v>
      </c>
      <c r="AV24" s="27" t="s">
        <v>106</v>
      </c>
      <c r="AW24" s="27" t="s">
        <v>106</v>
      </c>
      <c r="AX24" s="27" t="s">
        <v>106</v>
      </c>
      <c r="AY24" s="27" t="s">
        <v>106</v>
      </c>
      <c r="AZ24" s="27" t="s">
        <v>106</v>
      </c>
      <c r="BA24" s="27" t="s">
        <v>106</v>
      </c>
      <c r="BB24" s="27" t="s">
        <v>106</v>
      </c>
      <c r="BC24" s="27" t="s">
        <v>106</v>
      </c>
      <c r="BD24" s="27" t="s">
        <v>106</v>
      </c>
      <c r="BE24" s="27" t="s">
        <v>106</v>
      </c>
      <c r="BF24" s="27" t="s">
        <v>106</v>
      </c>
      <c r="BG24" s="27" t="s">
        <v>106</v>
      </c>
      <c r="BH24" s="27" t="s">
        <v>106</v>
      </c>
      <c r="BI24" s="27" t="s">
        <v>106</v>
      </c>
      <c r="BJ24" s="27" t="s">
        <v>106</v>
      </c>
      <c r="BK24" s="27" t="s">
        <v>106</v>
      </c>
    </row>
    <row r="25" spans="1:75" ht="16.5" customHeight="1">
      <c r="C25" s="27" t="s">
        <v>24</v>
      </c>
      <c r="D25" s="30">
        <v>56417.705999999998</v>
      </c>
      <c r="E25" s="30">
        <v>56417.705999999998</v>
      </c>
      <c r="F25" s="30">
        <v>56417.705999999998</v>
      </c>
      <c r="G25" s="30">
        <v>56417.705999999998</v>
      </c>
      <c r="H25" s="31"/>
      <c r="I25" s="30"/>
      <c r="J25" s="30">
        <v>13923.029999999999</v>
      </c>
      <c r="K25" s="30">
        <v>14038.248999999998</v>
      </c>
      <c r="L25" s="30">
        <v>14237.38</v>
      </c>
      <c r="M25" s="30">
        <v>14219.047000000002</v>
      </c>
      <c r="N25" s="30">
        <v>13923.029999999999</v>
      </c>
      <c r="O25" s="30">
        <v>14038.248999999998</v>
      </c>
      <c r="P25" s="30">
        <v>14237.38</v>
      </c>
      <c r="Q25" s="30">
        <v>14219.047000000002</v>
      </c>
      <c r="R25" s="30">
        <v>13923.029999999999</v>
      </c>
      <c r="S25" s="30">
        <v>14038.248999999998</v>
      </c>
      <c r="T25" s="30">
        <v>14237.38</v>
      </c>
      <c r="U25" s="30">
        <v>14219.047000000002</v>
      </c>
      <c r="V25" s="30">
        <v>13923.029999999999</v>
      </c>
      <c r="W25" s="30">
        <v>14038.248999999998</v>
      </c>
      <c r="X25" s="30">
        <v>14237.38</v>
      </c>
      <c r="Y25" s="30">
        <v>14219.047000000002</v>
      </c>
      <c r="Z25" s="31"/>
      <c r="AA25" s="30"/>
      <c r="AB25" s="30">
        <v>4735.3739999999998</v>
      </c>
      <c r="AC25" s="30">
        <v>4432.9690000000001</v>
      </c>
      <c r="AD25" s="30">
        <v>4754.6869999999999</v>
      </c>
      <c r="AE25" s="30">
        <v>4626.75</v>
      </c>
      <c r="AF25" s="30">
        <v>4778.929000000001</v>
      </c>
      <c r="AG25" s="30">
        <v>4632.57</v>
      </c>
      <c r="AH25" s="30">
        <v>4784.4470000000001</v>
      </c>
      <c r="AI25" s="30">
        <v>4801.3729999999996</v>
      </c>
      <c r="AJ25" s="30">
        <v>4651.5600000000004</v>
      </c>
      <c r="AK25" s="30">
        <v>4804.6899999999996</v>
      </c>
      <c r="AL25" s="30">
        <v>4631.46</v>
      </c>
      <c r="AM25" s="30">
        <v>4782.8969999999999</v>
      </c>
      <c r="AN25" s="30">
        <v>4735.3739999999998</v>
      </c>
      <c r="AO25" s="30">
        <v>4432.9690000000001</v>
      </c>
      <c r="AP25" s="30">
        <v>4754.6869999999999</v>
      </c>
      <c r="AQ25" s="30">
        <v>4626.75</v>
      </c>
      <c r="AR25" s="30">
        <v>4778.929000000001</v>
      </c>
      <c r="AS25" s="30">
        <v>4632.57</v>
      </c>
      <c r="AT25" s="30">
        <v>4784.4470000000001</v>
      </c>
      <c r="AU25" s="30">
        <v>4801.3729999999996</v>
      </c>
      <c r="AV25" s="30">
        <v>4651.5600000000004</v>
      </c>
      <c r="AW25" s="30">
        <v>4804.6899999999996</v>
      </c>
      <c r="AX25" s="30">
        <v>4631.46</v>
      </c>
      <c r="AY25" s="30">
        <v>4782.8969999999999</v>
      </c>
      <c r="AZ25" s="30">
        <v>4735.3739999999998</v>
      </c>
      <c r="BA25" s="30">
        <v>4432.9690000000001</v>
      </c>
      <c r="BB25" s="30">
        <v>4754.6869999999999</v>
      </c>
      <c r="BC25" s="30">
        <v>4626.75</v>
      </c>
      <c r="BD25" s="30">
        <v>4778.929000000001</v>
      </c>
      <c r="BE25" s="30">
        <v>4632.57</v>
      </c>
      <c r="BF25" s="30">
        <v>4784.4470000000001</v>
      </c>
      <c r="BG25" s="30">
        <v>4801.3729999999996</v>
      </c>
      <c r="BH25" s="30">
        <v>4651.5600000000004</v>
      </c>
      <c r="BI25" s="30">
        <v>4804.6899999999996</v>
      </c>
      <c r="BJ25" s="30">
        <v>4631.46</v>
      </c>
      <c r="BK25" s="30">
        <v>4782.8969999999999</v>
      </c>
      <c r="BL25" s="30">
        <v>4701.4755000000005</v>
      </c>
      <c r="BM25" s="30">
        <v>4246.4939999999997</v>
      </c>
      <c r="BN25" s="30">
        <v>4701.4755000000005</v>
      </c>
      <c r="BO25" s="30">
        <v>4549.8150000000005</v>
      </c>
      <c r="BP25" s="30">
        <v>4701.4755000000005</v>
      </c>
      <c r="BQ25" s="30">
        <v>4549.8150000000005</v>
      </c>
      <c r="BR25" s="30">
        <v>4701.4755000000005</v>
      </c>
      <c r="BS25" s="30">
        <v>4701.4755000000005</v>
      </c>
      <c r="BT25" s="30">
        <v>4549.8150000000005</v>
      </c>
      <c r="BU25" s="30">
        <v>4701.4755000000005</v>
      </c>
      <c r="BV25" s="30">
        <v>4549.8150000000005</v>
      </c>
      <c r="BW25" s="30">
        <v>4701.4755000000005</v>
      </c>
    </row>
    <row r="26" spans="1:75" ht="16.5" customHeight="1">
      <c r="C26" s="32" t="s">
        <v>25</v>
      </c>
      <c r="D26" s="30">
        <v>36220.311678571401</v>
      </c>
      <c r="E26" s="30">
        <v>36220.311678571401</v>
      </c>
      <c r="F26" s="30">
        <v>36220.311678571401</v>
      </c>
      <c r="G26" s="30">
        <v>36220.311678571401</v>
      </c>
      <c r="H26" s="31"/>
      <c r="I26" s="30"/>
      <c r="J26" s="30">
        <v>7666.8096785714206</v>
      </c>
      <c r="K26" s="30">
        <v>10095.711999999992</v>
      </c>
      <c r="L26" s="30">
        <v>9992.5959999999923</v>
      </c>
      <c r="M26" s="30">
        <v>8465.1939999999922</v>
      </c>
      <c r="N26" s="30">
        <v>7666.8096785714206</v>
      </c>
      <c r="O26" s="30">
        <v>10095.711999999992</v>
      </c>
      <c r="P26" s="30">
        <v>9992.5959999999923</v>
      </c>
      <c r="Q26" s="30">
        <v>8465.1939999999922</v>
      </c>
      <c r="R26" s="30">
        <v>7666.8096785714206</v>
      </c>
      <c r="S26" s="30">
        <v>10095.711999999992</v>
      </c>
      <c r="T26" s="30">
        <v>9992.5959999999923</v>
      </c>
      <c r="U26" s="30">
        <v>8465.1939999999922</v>
      </c>
      <c r="V26" s="30">
        <v>7666.8096785714206</v>
      </c>
      <c r="W26" s="30">
        <v>10095.711999999992</v>
      </c>
      <c r="X26" s="30">
        <v>9992.5959999999923</v>
      </c>
      <c r="Y26" s="30">
        <v>8465.1939999999922</v>
      </c>
      <c r="Z26" s="31"/>
      <c r="AA26" s="30"/>
      <c r="AB26" s="30">
        <v>2215.375999999997</v>
      </c>
      <c r="AC26" s="30">
        <v>2379.2376785714255</v>
      </c>
      <c r="AD26" s="30">
        <v>3072.1959999999976</v>
      </c>
      <c r="AE26" s="30">
        <v>3246.8939999999975</v>
      </c>
      <c r="AF26" s="30">
        <v>3393.4499999999975</v>
      </c>
      <c r="AG26" s="30">
        <v>3455.3679999999981</v>
      </c>
      <c r="AH26" s="30">
        <v>3496.0269999999964</v>
      </c>
      <c r="AI26" s="30">
        <v>3446.0369999999971</v>
      </c>
      <c r="AJ26" s="30">
        <v>3050.5319999999979</v>
      </c>
      <c r="AK26" s="30">
        <v>3347.8419999999987</v>
      </c>
      <c r="AL26" s="30">
        <v>2788.0419999999972</v>
      </c>
      <c r="AM26" s="30">
        <v>2329.3099999999977</v>
      </c>
      <c r="AN26" s="30">
        <v>2215.375999999997</v>
      </c>
      <c r="AO26" s="30">
        <v>2379.2376785714255</v>
      </c>
      <c r="AP26" s="30">
        <v>3072.1959999999976</v>
      </c>
      <c r="AQ26" s="30">
        <v>3246.8939999999975</v>
      </c>
      <c r="AR26" s="30">
        <v>3393.4499999999975</v>
      </c>
      <c r="AS26" s="30">
        <v>3455.3679999999981</v>
      </c>
      <c r="AT26" s="30">
        <v>3496.0269999999964</v>
      </c>
      <c r="AU26" s="30">
        <v>3446.0369999999971</v>
      </c>
      <c r="AV26" s="30">
        <v>3050.5319999999979</v>
      </c>
      <c r="AW26" s="30">
        <v>3347.8419999999987</v>
      </c>
      <c r="AX26" s="30">
        <v>2788.0419999999972</v>
      </c>
      <c r="AY26" s="30">
        <v>2329.3099999999977</v>
      </c>
      <c r="AZ26" s="30">
        <v>2215.375999999997</v>
      </c>
      <c r="BA26" s="30">
        <v>2379.2376785714255</v>
      </c>
      <c r="BB26" s="30">
        <v>3072.1959999999976</v>
      </c>
      <c r="BC26" s="30">
        <v>3246.8939999999975</v>
      </c>
      <c r="BD26" s="30">
        <v>3393.4499999999975</v>
      </c>
      <c r="BE26" s="30">
        <v>3455.3679999999981</v>
      </c>
      <c r="BF26" s="30">
        <v>3496.0269999999964</v>
      </c>
      <c r="BG26" s="30">
        <v>3446.0369999999971</v>
      </c>
      <c r="BH26" s="30">
        <v>3050.5319999999979</v>
      </c>
      <c r="BI26" s="30">
        <v>3347.8419999999987</v>
      </c>
      <c r="BJ26" s="30">
        <v>2788.0419999999972</v>
      </c>
      <c r="BK26" s="30">
        <v>2329.3099999999977</v>
      </c>
      <c r="BL26" s="30">
        <v>2215.375999999997</v>
      </c>
      <c r="BM26" s="30">
        <v>2379.2376785714255</v>
      </c>
      <c r="BN26" s="30">
        <v>3072.1959999999976</v>
      </c>
      <c r="BO26" s="30">
        <v>3246.8939999999975</v>
      </c>
      <c r="BP26" s="30">
        <v>3393.4499999999975</v>
      </c>
      <c r="BQ26" s="30">
        <v>3455.3679999999981</v>
      </c>
      <c r="BR26" s="30">
        <v>3496.0269999999964</v>
      </c>
      <c r="BS26" s="30">
        <v>3446.0369999999971</v>
      </c>
      <c r="BT26" s="30">
        <v>3050.5319999999979</v>
      </c>
      <c r="BU26" s="30">
        <v>3347.8419999999987</v>
      </c>
      <c r="BV26" s="30">
        <v>2788.0419999999972</v>
      </c>
      <c r="BW26" s="30">
        <v>2329.3099999999977</v>
      </c>
    </row>
    <row r="27" spans="1:75" ht="16.5" customHeight="1">
      <c r="C27" s="27" t="s">
        <v>19</v>
      </c>
      <c r="D27" s="33">
        <v>4083.4691797539112</v>
      </c>
      <c r="E27" s="33">
        <v>4083.4691797539112</v>
      </c>
      <c r="F27" s="33">
        <v>4083.4691797539112</v>
      </c>
      <c r="G27" s="33">
        <v>4083.4691797539112</v>
      </c>
      <c r="H27" s="34"/>
      <c r="I27" s="33"/>
      <c r="J27" s="33">
        <v>788.98402638392599</v>
      </c>
      <c r="K27" s="33">
        <v>1217.4348434099934</v>
      </c>
      <c r="L27" s="33">
        <v>1158.9274497299944</v>
      </c>
      <c r="M27" s="33">
        <v>918.12286022999729</v>
      </c>
      <c r="N27" s="33">
        <v>788.98402638392599</v>
      </c>
      <c r="O27" s="33">
        <v>1217.4348434099934</v>
      </c>
      <c r="P27" s="33">
        <v>1158.9274497299944</v>
      </c>
      <c r="Q27" s="33">
        <v>918.12286022999729</v>
      </c>
      <c r="R27" s="33">
        <v>788.98402638392599</v>
      </c>
      <c r="S27" s="33">
        <v>1217.4348434099934</v>
      </c>
      <c r="T27" s="33">
        <v>1158.9274497299944</v>
      </c>
      <c r="U27" s="33">
        <v>918.12286022999729</v>
      </c>
      <c r="V27" s="33">
        <v>788.98402638392599</v>
      </c>
      <c r="W27" s="33">
        <v>1217.4348434099934</v>
      </c>
      <c r="X27" s="33">
        <v>1158.9274497299944</v>
      </c>
      <c r="Y27" s="33">
        <v>918.12286022999729</v>
      </c>
      <c r="Z27" s="34"/>
      <c r="AA27" s="33"/>
      <c r="AB27" s="33">
        <v>212.57185534999914</v>
      </c>
      <c r="AC27" s="33">
        <v>237.11547889392747</v>
      </c>
      <c r="AD27" s="33">
        <v>339.29669213999949</v>
      </c>
      <c r="AE27" s="33">
        <v>378.71621990999779</v>
      </c>
      <c r="AF27" s="33">
        <v>414.33871781999778</v>
      </c>
      <c r="AG27" s="33">
        <v>424.37990567999759</v>
      </c>
      <c r="AH27" s="33">
        <v>410.9653356399977</v>
      </c>
      <c r="AI27" s="33">
        <v>396.07287438999782</v>
      </c>
      <c r="AJ27" s="33">
        <v>351.88923969999888</v>
      </c>
      <c r="AK27" s="33">
        <v>394.05113267999923</v>
      </c>
      <c r="AL27" s="33">
        <v>296.19890817999874</v>
      </c>
      <c r="AM27" s="33">
        <v>227.87281936999932</v>
      </c>
      <c r="AN27" s="33">
        <v>212.57185534999914</v>
      </c>
      <c r="AO27" s="33">
        <v>237.11547889392747</v>
      </c>
      <c r="AP27" s="33">
        <v>339.29669213999949</v>
      </c>
      <c r="AQ27" s="33">
        <v>378.71621990999779</v>
      </c>
      <c r="AR27" s="33">
        <v>414.33871781999778</v>
      </c>
      <c r="AS27" s="33">
        <v>424.37990567999759</v>
      </c>
      <c r="AT27" s="33">
        <v>410.9653356399977</v>
      </c>
      <c r="AU27" s="33">
        <v>396.07287438999782</v>
      </c>
      <c r="AV27" s="33">
        <v>351.88923969999888</v>
      </c>
      <c r="AW27" s="33">
        <v>394.05113267999923</v>
      </c>
      <c r="AX27" s="33">
        <v>296.19890817999874</v>
      </c>
      <c r="AY27" s="33">
        <v>227.87281936999932</v>
      </c>
      <c r="AZ27" s="33">
        <v>212.57185534999914</v>
      </c>
      <c r="BA27" s="33">
        <v>237.11547889392747</v>
      </c>
      <c r="BB27" s="33">
        <v>339.29669213999949</v>
      </c>
      <c r="BC27" s="33">
        <v>378.71621990999779</v>
      </c>
      <c r="BD27" s="33">
        <v>414.33871781999778</v>
      </c>
      <c r="BE27" s="33">
        <v>424.37990567999759</v>
      </c>
      <c r="BF27" s="33">
        <v>410.9653356399977</v>
      </c>
      <c r="BG27" s="33">
        <v>396.07287438999782</v>
      </c>
      <c r="BH27" s="33">
        <v>351.88923969999888</v>
      </c>
      <c r="BI27" s="33">
        <v>394.05113267999923</v>
      </c>
      <c r="BJ27" s="33">
        <v>296.19890817999874</v>
      </c>
      <c r="BK27" s="33">
        <v>227.87281936999932</v>
      </c>
      <c r="BL27" s="33">
        <v>212.57185534999914</v>
      </c>
      <c r="BM27" s="33">
        <v>237.11547889392747</v>
      </c>
      <c r="BN27" s="33">
        <v>339.29669213999949</v>
      </c>
      <c r="BO27" s="33">
        <v>378.71621990999779</v>
      </c>
      <c r="BP27" s="33">
        <v>414.33871781999778</v>
      </c>
      <c r="BQ27" s="33">
        <v>424.37990567999759</v>
      </c>
      <c r="BR27" s="33">
        <v>410.9653356399977</v>
      </c>
      <c r="BS27" s="33">
        <v>396.07287438999782</v>
      </c>
      <c r="BT27" s="33">
        <v>351.88923969999888</v>
      </c>
      <c r="BU27" s="33">
        <v>394.05113267999923</v>
      </c>
      <c r="BV27" s="33">
        <v>296.19890817999874</v>
      </c>
      <c r="BW27" s="33">
        <v>227.87281936999932</v>
      </c>
    </row>
    <row r="28" spans="1:75" ht="16.5" customHeight="1">
      <c r="C28" s="27" t="s">
        <v>20</v>
      </c>
      <c r="D28" s="35">
        <v>0.64200255995115085</v>
      </c>
      <c r="E28" s="35">
        <v>0.64200255995115085</v>
      </c>
      <c r="F28" s="35">
        <v>0.64200255995115085</v>
      </c>
      <c r="G28" s="35">
        <v>0.64200255995115085</v>
      </c>
      <c r="H28" s="36"/>
      <c r="I28" s="35"/>
      <c r="J28" s="35">
        <v>0.55065669459675237</v>
      </c>
      <c r="K28" s="35">
        <v>0.71915749606663859</v>
      </c>
      <c r="L28" s="35">
        <v>0.70185638087906577</v>
      </c>
      <c r="M28" s="35">
        <v>0.59534186784810483</v>
      </c>
      <c r="N28" s="35">
        <v>0.55065669459675237</v>
      </c>
      <c r="O28" s="35">
        <v>0.71915749606663859</v>
      </c>
      <c r="P28" s="35">
        <v>0.70185638087906577</v>
      </c>
      <c r="Q28" s="35">
        <v>0.59534186784810483</v>
      </c>
      <c r="R28" s="35">
        <v>0.55065669459675237</v>
      </c>
      <c r="S28" s="35">
        <v>0.71915749606663859</v>
      </c>
      <c r="T28" s="35">
        <v>0.70185638087906577</v>
      </c>
      <c r="U28" s="35">
        <v>0.59534186784810483</v>
      </c>
      <c r="V28" s="35">
        <v>0.55065669459675237</v>
      </c>
      <c r="W28" s="35">
        <v>0.71915749606663859</v>
      </c>
      <c r="X28" s="35">
        <v>0.70185638087906577</v>
      </c>
      <c r="Y28" s="35">
        <v>0.59534186784810483</v>
      </c>
      <c r="Z28" s="36"/>
      <c r="AA28" s="35"/>
      <c r="AB28" s="35">
        <v>0.46783548670073305</v>
      </c>
      <c r="AC28" s="35">
        <v>0.53671426048127691</v>
      </c>
      <c r="AD28" s="35">
        <v>0.64614053459249743</v>
      </c>
      <c r="AE28" s="35">
        <v>0.70176560220457074</v>
      </c>
      <c r="AF28" s="35">
        <v>0.71008587907457865</v>
      </c>
      <c r="AG28" s="35">
        <v>0.74588576103545079</v>
      </c>
      <c r="AH28" s="35">
        <v>0.73070659994770482</v>
      </c>
      <c r="AI28" s="35">
        <v>0.71771907743889041</v>
      </c>
      <c r="AJ28" s="35">
        <v>0.65580837396486291</v>
      </c>
      <c r="AK28" s="35">
        <v>0.69678626508682118</v>
      </c>
      <c r="AL28" s="35">
        <v>0.60197907355347924</v>
      </c>
      <c r="AM28" s="35">
        <v>0.48700818771552007</v>
      </c>
      <c r="AN28" s="35">
        <v>0.46783548670073305</v>
      </c>
      <c r="AO28" s="35">
        <v>0.53671426048127691</v>
      </c>
      <c r="AP28" s="35">
        <v>0.64614053459249743</v>
      </c>
      <c r="AQ28" s="35">
        <v>0.70176560220457074</v>
      </c>
      <c r="AR28" s="35">
        <v>0.71008587907457865</v>
      </c>
      <c r="AS28" s="35">
        <v>0.74588576103545079</v>
      </c>
      <c r="AT28" s="35">
        <v>0.73070659994770482</v>
      </c>
      <c r="AU28" s="35">
        <v>0.71771907743889041</v>
      </c>
      <c r="AV28" s="35">
        <v>0.65580837396486291</v>
      </c>
      <c r="AW28" s="35">
        <v>0.69678626508682118</v>
      </c>
      <c r="AX28" s="35">
        <v>0.60197907355347924</v>
      </c>
      <c r="AY28" s="35">
        <v>0.48700818771552007</v>
      </c>
      <c r="AZ28" s="35">
        <v>0.46783548670073305</v>
      </c>
      <c r="BA28" s="35">
        <v>0.53671426048127691</v>
      </c>
      <c r="BB28" s="35">
        <v>0.64614053459249743</v>
      </c>
      <c r="BC28" s="35">
        <v>0.70176560220457074</v>
      </c>
      <c r="BD28" s="35">
        <v>0.71008587907457865</v>
      </c>
      <c r="BE28" s="35">
        <v>0.74588576103545079</v>
      </c>
      <c r="BF28" s="35">
        <v>0.73070659994770482</v>
      </c>
      <c r="BG28" s="35">
        <v>0.71771907743889041</v>
      </c>
      <c r="BH28" s="35">
        <v>0.65580837396486291</v>
      </c>
      <c r="BI28" s="35">
        <v>0.69678626508682118</v>
      </c>
      <c r="BJ28" s="35">
        <v>0.60197907355347924</v>
      </c>
      <c r="BK28" s="35">
        <v>0.48700818771552007</v>
      </c>
      <c r="BL28" s="35">
        <v>0.4712086663006107</v>
      </c>
      <c r="BM28" s="35">
        <v>0.56028283062955597</v>
      </c>
      <c r="BN28" s="35">
        <v>0.65345358068972115</v>
      </c>
      <c r="BO28" s="35">
        <v>0.71363209273344019</v>
      </c>
      <c r="BP28" s="35">
        <v>0.7217840441793214</v>
      </c>
      <c r="BQ28" s="35">
        <v>0.75945241729608737</v>
      </c>
      <c r="BR28" s="35">
        <v>0.74360208832312236</v>
      </c>
      <c r="BS28" s="35">
        <v>0.73296925614097042</v>
      </c>
      <c r="BT28" s="35">
        <v>0.67047385443144336</v>
      </c>
      <c r="BU28" s="35">
        <v>0.71208325981917775</v>
      </c>
      <c r="BV28" s="35">
        <v>0.61278139880412652</v>
      </c>
      <c r="BW28" s="35">
        <v>0.49544233507119145</v>
      </c>
    </row>
    <row r="29" spans="1:75" ht="16.5" customHeight="1">
      <c r="C29" s="27" t="s">
        <v>21</v>
      </c>
      <c r="D29" s="33">
        <v>112.73975817744733</v>
      </c>
      <c r="E29" s="33">
        <v>112.73975817744733</v>
      </c>
      <c r="F29" s="33">
        <v>112.73975817744733</v>
      </c>
      <c r="G29" s="33">
        <v>112.73975817744733</v>
      </c>
      <c r="H29" s="34"/>
      <c r="I29" s="33"/>
      <c r="J29" s="33">
        <v>102.90904032600686</v>
      </c>
      <c r="K29" s="33">
        <v>120.5893000325281</v>
      </c>
      <c r="L29" s="33">
        <v>115.97861553994531</v>
      </c>
      <c r="M29" s="33">
        <v>108.45857286082258</v>
      </c>
      <c r="N29" s="33">
        <v>102.90904032600686</v>
      </c>
      <c r="O29" s="33">
        <v>120.5893000325281</v>
      </c>
      <c r="P29" s="33">
        <v>115.97861553994531</v>
      </c>
      <c r="Q29" s="33">
        <v>108.45857286082258</v>
      </c>
      <c r="R29" s="33">
        <v>102.90904032600686</v>
      </c>
      <c r="S29" s="33">
        <v>120.5893000325281</v>
      </c>
      <c r="T29" s="33">
        <v>115.97861553994531</v>
      </c>
      <c r="U29" s="33">
        <v>108.45857286082258</v>
      </c>
      <c r="V29" s="33">
        <v>102.90904032600686</v>
      </c>
      <c r="W29" s="33">
        <v>120.5893000325281</v>
      </c>
      <c r="X29" s="33">
        <v>115.97861553994531</v>
      </c>
      <c r="Y29" s="33">
        <v>108.45857286082258</v>
      </c>
      <c r="Z29" s="34"/>
      <c r="AA29" s="33"/>
      <c r="AB29" s="33">
        <v>95.952946745834311</v>
      </c>
      <c r="AC29" s="33">
        <v>99.660273973258356</v>
      </c>
      <c r="AD29" s="33">
        <v>110.44109560067122</v>
      </c>
      <c r="AE29" s="33">
        <v>116.63953917497709</v>
      </c>
      <c r="AF29" s="33">
        <v>122.09954996242706</v>
      </c>
      <c r="AG29" s="33">
        <v>122.81757129197175</v>
      </c>
      <c r="AH29" s="33">
        <v>117.55210575890807</v>
      </c>
      <c r="AI29" s="33">
        <v>114.9357579126394</v>
      </c>
      <c r="AJ29" s="33">
        <v>115.35340055439481</v>
      </c>
      <c r="AK29" s="33">
        <v>117.70302561470923</v>
      </c>
      <c r="AL29" s="33">
        <v>106.23904093984203</v>
      </c>
      <c r="AM29" s="33">
        <v>97.828463952844203</v>
      </c>
      <c r="AN29" s="33">
        <v>95.952946745834311</v>
      </c>
      <c r="AO29" s="33">
        <v>99.660273973258356</v>
      </c>
      <c r="AP29" s="33">
        <v>110.44109560067122</v>
      </c>
      <c r="AQ29" s="33">
        <v>116.63953917497709</v>
      </c>
      <c r="AR29" s="33">
        <v>122.09954996242706</v>
      </c>
      <c r="AS29" s="33">
        <v>122.81757129197175</v>
      </c>
      <c r="AT29" s="33">
        <v>117.55210575890807</v>
      </c>
      <c r="AU29" s="33">
        <v>114.9357579126394</v>
      </c>
      <c r="AV29" s="33">
        <v>115.35340055439481</v>
      </c>
      <c r="AW29" s="33">
        <v>117.70302561470923</v>
      </c>
      <c r="AX29" s="33">
        <v>106.23904093984203</v>
      </c>
      <c r="AY29" s="33">
        <v>97.828463952844203</v>
      </c>
      <c r="AZ29" s="33">
        <v>95.952946745834311</v>
      </c>
      <c r="BA29" s="33">
        <v>99.660273973258356</v>
      </c>
      <c r="BB29" s="33">
        <v>110.44109560067122</v>
      </c>
      <c r="BC29" s="33">
        <v>116.63953917497709</v>
      </c>
      <c r="BD29" s="33">
        <v>122.09954996242706</v>
      </c>
      <c r="BE29" s="33">
        <v>122.81757129197175</v>
      </c>
      <c r="BF29" s="33">
        <v>117.55210575890807</v>
      </c>
      <c r="BG29" s="33">
        <v>114.9357579126394</v>
      </c>
      <c r="BH29" s="33">
        <v>115.35340055439481</v>
      </c>
      <c r="BI29" s="33">
        <v>117.70302561470923</v>
      </c>
      <c r="BJ29" s="33">
        <v>106.23904093984203</v>
      </c>
      <c r="BK29" s="33">
        <v>97.828463952844203</v>
      </c>
      <c r="BL29" s="33">
        <v>95.952946745834311</v>
      </c>
      <c r="BM29" s="33">
        <v>99.660273973258356</v>
      </c>
      <c r="BN29" s="33">
        <v>110.44109560067122</v>
      </c>
      <c r="BO29" s="33">
        <v>116.63953917497709</v>
      </c>
      <c r="BP29" s="33">
        <v>122.09954996242706</v>
      </c>
      <c r="BQ29" s="33">
        <v>122.81757129197175</v>
      </c>
      <c r="BR29" s="33">
        <v>117.55210575890807</v>
      </c>
      <c r="BS29" s="33">
        <v>114.9357579126394</v>
      </c>
      <c r="BT29" s="33">
        <v>115.35340055439481</v>
      </c>
      <c r="BU29" s="33">
        <v>117.70302561470923</v>
      </c>
      <c r="BV29" s="33">
        <v>106.23904093984203</v>
      </c>
      <c r="BW29" s="33">
        <v>97.828463952844203</v>
      </c>
    </row>
    <row r="30" spans="1:75" ht="16.5" customHeight="1">
      <c r="C30" s="27" t="s">
        <v>22</v>
      </c>
      <c r="D30" s="33">
        <v>72.379213358194875</v>
      </c>
      <c r="E30" s="33">
        <v>72.379213358194875</v>
      </c>
      <c r="F30" s="33">
        <v>72.379213358194875</v>
      </c>
      <c r="G30" s="33">
        <v>72.379213358194875</v>
      </c>
      <c r="H30" s="34"/>
      <c r="I30" s="33"/>
      <c r="J30" s="33">
        <v>56.667551990042838</v>
      </c>
      <c r="K30" s="33">
        <v>86.722699063821537</v>
      </c>
      <c r="L30" s="33">
        <v>81.400331362230588</v>
      </c>
      <c r="M30" s="33">
        <v>64.569929351101877</v>
      </c>
      <c r="N30" s="33">
        <v>56.667551990042838</v>
      </c>
      <c r="O30" s="33">
        <v>86.722699063821537</v>
      </c>
      <c r="P30" s="33">
        <v>81.400331362230588</v>
      </c>
      <c r="Q30" s="33">
        <v>64.569929351101877</v>
      </c>
      <c r="R30" s="33">
        <v>56.667551990042838</v>
      </c>
      <c r="S30" s="33">
        <v>86.722699063821537</v>
      </c>
      <c r="T30" s="33">
        <v>81.400331362230588</v>
      </c>
      <c r="U30" s="33">
        <v>64.569929351101877</v>
      </c>
      <c r="V30" s="33">
        <v>56.667551990042838</v>
      </c>
      <c r="W30" s="33">
        <v>86.722699063821537</v>
      </c>
      <c r="X30" s="33">
        <v>81.400331362230588</v>
      </c>
      <c r="Y30" s="33">
        <v>64.569929351101877</v>
      </c>
      <c r="Z30" s="34"/>
      <c r="AA30" s="33"/>
      <c r="AB30" s="33">
        <v>44.890193541206919</v>
      </c>
      <c r="AC30" s="33">
        <v>53.489090244918806</v>
      </c>
      <c r="AD30" s="33">
        <v>71.360468552398814</v>
      </c>
      <c r="AE30" s="33">
        <v>81.853616449991421</v>
      </c>
      <c r="AF30" s="33">
        <v>86.701166269680456</v>
      </c>
      <c r="AG30" s="33">
        <v>91.607877631638075</v>
      </c>
      <c r="AH30" s="33">
        <v>85.896099515784726</v>
      </c>
      <c r="AI30" s="33">
        <v>82.491586133799188</v>
      </c>
      <c r="AJ30" s="33">
        <v>75.649726048895175</v>
      </c>
      <c r="AK30" s="33">
        <v>82.013851607491688</v>
      </c>
      <c r="AL30" s="33">
        <v>63.953679440176259</v>
      </c>
      <c r="AM30" s="33">
        <v>47.643262936667739</v>
      </c>
      <c r="AN30" s="33">
        <v>44.890193541206919</v>
      </c>
      <c r="AO30" s="33">
        <v>53.489090244918806</v>
      </c>
      <c r="AP30" s="33">
        <v>71.360468552398814</v>
      </c>
      <c r="AQ30" s="33">
        <v>81.853616449991421</v>
      </c>
      <c r="AR30" s="33">
        <v>86.701166269680456</v>
      </c>
      <c r="AS30" s="33">
        <v>91.607877631638075</v>
      </c>
      <c r="AT30" s="33">
        <v>85.896099515784726</v>
      </c>
      <c r="AU30" s="33">
        <v>82.491586133799188</v>
      </c>
      <c r="AV30" s="33">
        <v>75.649726048895175</v>
      </c>
      <c r="AW30" s="33">
        <v>82.013851607491688</v>
      </c>
      <c r="AX30" s="33">
        <v>63.953679440176259</v>
      </c>
      <c r="AY30" s="33">
        <v>47.643262936667739</v>
      </c>
      <c r="AZ30" s="33">
        <v>44.890193541206919</v>
      </c>
      <c r="BA30" s="33">
        <v>53.489090244918806</v>
      </c>
      <c r="BB30" s="33">
        <v>71.360468552398814</v>
      </c>
      <c r="BC30" s="33">
        <v>81.853616449991421</v>
      </c>
      <c r="BD30" s="33">
        <v>86.701166269680456</v>
      </c>
      <c r="BE30" s="33">
        <v>91.607877631638075</v>
      </c>
      <c r="BF30" s="33">
        <v>85.896099515784726</v>
      </c>
      <c r="BG30" s="33">
        <v>82.491586133799188</v>
      </c>
      <c r="BH30" s="33">
        <v>75.649726048895175</v>
      </c>
      <c r="BI30" s="33">
        <v>82.013851607491688</v>
      </c>
      <c r="BJ30" s="33">
        <v>63.953679440176259</v>
      </c>
      <c r="BK30" s="33">
        <v>47.643262936667739</v>
      </c>
      <c r="BL30" s="33">
        <v>45.213860063718109</v>
      </c>
      <c r="BM30" s="33">
        <v>55.837940403054262</v>
      </c>
      <c r="BN30" s="33">
        <v>72.168129375554429</v>
      </c>
      <c r="BO30" s="33">
        <v>83.237718436902981</v>
      </c>
      <c r="BP30" s="33">
        <v>88.129506964355713</v>
      </c>
      <c r="BQ30" s="33">
        <v>93.274101404122476</v>
      </c>
      <c r="BR30" s="33">
        <v>87.41199132910458</v>
      </c>
      <c r="BS30" s="33">
        <v>84.244376981225955</v>
      </c>
      <c r="BT30" s="33">
        <v>77.341439091479288</v>
      </c>
      <c r="BU30" s="33">
        <v>83.814354170302323</v>
      </c>
      <c r="BV30" s="33">
        <v>65.101308114725256</v>
      </c>
      <c r="BW30" s="33">
        <v>48.468362617225019</v>
      </c>
    </row>
    <row r="31" spans="1:75">
      <c r="D31" s="25" t="s">
        <v>106</v>
      </c>
      <c r="E31" s="25" t="s">
        <v>106</v>
      </c>
      <c r="F31" s="25" t="s">
        <v>106</v>
      </c>
      <c r="G31" s="25" t="s">
        <v>106</v>
      </c>
      <c r="H31" s="26"/>
      <c r="I31" s="25"/>
      <c r="J31" s="25" t="s">
        <v>106</v>
      </c>
      <c r="K31" s="25" t="s">
        <v>106</v>
      </c>
      <c r="L31" s="25" t="s">
        <v>106</v>
      </c>
      <c r="M31" s="25" t="s">
        <v>106</v>
      </c>
      <c r="N31" s="25" t="s">
        <v>106</v>
      </c>
      <c r="O31" s="25" t="s">
        <v>106</v>
      </c>
      <c r="P31" s="25" t="s">
        <v>106</v>
      </c>
      <c r="Q31" s="25" t="s">
        <v>106</v>
      </c>
      <c r="R31" s="25" t="s">
        <v>106</v>
      </c>
      <c r="S31" s="25" t="s">
        <v>106</v>
      </c>
      <c r="T31" s="25" t="s">
        <v>106</v>
      </c>
      <c r="U31" s="25" t="s">
        <v>106</v>
      </c>
      <c r="V31" s="25" t="s">
        <v>106</v>
      </c>
      <c r="W31" s="25" t="s">
        <v>106</v>
      </c>
      <c r="X31" s="25" t="s">
        <v>106</v>
      </c>
      <c r="Y31" s="25" t="s">
        <v>106</v>
      </c>
      <c r="Z31" s="26"/>
      <c r="AA31" s="25"/>
      <c r="AB31" s="25" t="s">
        <v>106</v>
      </c>
      <c r="AC31" s="25" t="s">
        <v>106</v>
      </c>
      <c r="AD31" s="25" t="s">
        <v>106</v>
      </c>
      <c r="AE31" s="25" t="s">
        <v>106</v>
      </c>
      <c r="AF31" s="25" t="s">
        <v>106</v>
      </c>
      <c r="AG31" s="25" t="s">
        <v>106</v>
      </c>
      <c r="AH31" s="25" t="s">
        <v>106</v>
      </c>
      <c r="AI31" s="25" t="s">
        <v>106</v>
      </c>
      <c r="AJ31" s="25" t="s">
        <v>106</v>
      </c>
      <c r="AK31" s="25" t="s">
        <v>106</v>
      </c>
      <c r="AL31" s="25" t="s">
        <v>106</v>
      </c>
      <c r="AM31" s="25" t="s">
        <v>106</v>
      </c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</row>
    <row r="32" spans="1:75">
      <c r="C32" s="28" t="s">
        <v>23</v>
      </c>
      <c r="D32" s="25" t="s">
        <v>106</v>
      </c>
      <c r="E32" s="25" t="s">
        <v>106</v>
      </c>
      <c r="F32" s="25" t="s">
        <v>106</v>
      </c>
      <c r="G32" s="25" t="s">
        <v>106</v>
      </c>
      <c r="H32" s="26"/>
      <c r="I32" s="25"/>
      <c r="J32" s="25" t="s">
        <v>106</v>
      </c>
      <c r="K32" s="25" t="s">
        <v>106</v>
      </c>
      <c r="L32" s="25" t="s">
        <v>106</v>
      </c>
      <c r="M32" s="25" t="s">
        <v>106</v>
      </c>
      <c r="N32" s="25" t="s">
        <v>106</v>
      </c>
      <c r="O32" s="25" t="s">
        <v>106</v>
      </c>
      <c r="P32" s="25" t="s">
        <v>106</v>
      </c>
      <c r="Q32" s="25" t="s">
        <v>106</v>
      </c>
      <c r="R32" s="25" t="s">
        <v>106</v>
      </c>
      <c r="S32" s="25" t="s">
        <v>106</v>
      </c>
      <c r="T32" s="25" t="s">
        <v>106</v>
      </c>
      <c r="U32" s="25" t="s">
        <v>106</v>
      </c>
      <c r="V32" s="25" t="s">
        <v>106</v>
      </c>
      <c r="W32" s="25" t="s">
        <v>106</v>
      </c>
      <c r="X32" s="25" t="s">
        <v>106</v>
      </c>
      <c r="Y32" s="25" t="s">
        <v>106</v>
      </c>
      <c r="Z32" s="26"/>
      <c r="AA32" s="25"/>
      <c r="AB32" s="25" t="s">
        <v>106</v>
      </c>
      <c r="AC32" s="25" t="s">
        <v>106</v>
      </c>
      <c r="AD32" s="25" t="s">
        <v>106</v>
      </c>
      <c r="AE32" s="25" t="s">
        <v>106</v>
      </c>
      <c r="AF32" s="25" t="s">
        <v>106</v>
      </c>
      <c r="AG32" s="25" t="s">
        <v>106</v>
      </c>
      <c r="AH32" s="25" t="s">
        <v>106</v>
      </c>
      <c r="AI32" s="25" t="s">
        <v>106</v>
      </c>
      <c r="AJ32" s="25" t="s">
        <v>106</v>
      </c>
      <c r="AK32" s="25" t="s">
        <v>106</v>
      </c>
      <c r="AL32" s="25" t="s">
        <v>106</v>
      </c>
      <c r="AM32" s="25" t="s">
        <v>106</v>
      </c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</row>
    <row r="33" spans="3:75" ht="16.5" customHeight="1">
      <c r="C33" s="37" t="s">
        <v>24</v>
      </c>
      <c r="D33" s="30">
        <v>56417.705999999998</v>
      </c>
      <c r="E33" s="30">
        <v>56252.946194632939</v>
      </c>
      <c r="F33" s="30">
        <v>58315.939477210806</v>
      </c>
      <c r="G33" s="30">
        <v>59041.829424646734</v>
      </c>
      <c r="H33" s="31"/>
      <c r="I33" s="30"/>
      <c r="J33" s="30">
        <v>13923.029999999999</v>
      </c>
      <c r="K33" s="30">
        <v>14038.248999999998</v>
      </c>
      <c r="L33" s="30">
        <v>14237.38</v>
      </c>
      <c r="M33" s="30">
        <v>14219.047000000002</v>
      </c>
      <c r="N33" s="30">
        <v>13923.029999999999</v>
      </c>
      <c r="O33" s="30">
        <v>14038.248999999998</v>
      </c>
      <c r="P33" s="30">
        <v>14083.290000890738</v>
      </c>
      <c r="Q33" s="30">
        <v>14208.377193742204</v>
      </c>
      <c r="R33" s="30">
        <v>14221.379981860891</v>
      </c>
      <c r="S33" s="30">
        <v>14529.73586101076</v>
      </c>
      <c r="T33" s="30">
        <v>14811.383634695507</v>
      </c>
      <c r="U33" s="30">
        <v>14753.43999964364</v>
      </c>
      <c r="V33" s="30">
        <v>14624.343140310062</v>
      </c>
      <c r="W33" s="30">
        <v>14713.255974709187</v>
      </c>
      <c r="X33" s="30">
        <v>14892.135374288198</v>
      </c>
      <c r="Y33" s="30">
        <v>14812.094935339288</v>
      </c>
      <c r="Z33" s="31"/>
      <c r="AA33" s="30"/>
      <c r="AB33" s="30">
        <v>4735.3739999999998</v>
      </c>
      <c r="AC33" s="30">
        <v>4432.9690000000001</v>
      </c>
      <c r="AD33" s="30">
        <v>4754.6869999999999</v>
      </c>
      <c r="AE33" s="30">
        <v>4626.75</v>
      </c>
      <c r="AF33" s="30">
        <v>4778.929000000001</v>
      </c>
      <c r="AG33" s="30">
        <v>4632.57</v>
      </c>
      <c r="AH33" s="30">
        <v>4784.4470000000001</v>
      </c>
      <c r="AI33" s="30">
        <v>4801.3729999999996</v>
      </c>
      <c r="AJ33" s="30">
        <v>4651.5600000000004</v>
      </c>
      <c r="AK33" s="30">
        <v>4804.6899999999996</v>
      </c>
      <c r="AL33" s="30">
        <v>4631.46</v>
      </c>
      <c r="AM33" s="30">
        <v>4782.8969999999999</v>
      </c>
      <c r="AN33" s="30">
        <v>4735.3739999999998</v>
      </c>
      <c r="AO33" s="30">
        <v>4432.9690000000001</v>
      </c>
      <c r="AP33" s="30">
        <v>4754.6869999999999</v>
      </c>
      <c r="AQ33" s="30">
        <v>4626.75</v>
      </c>
      <c r="AR33" s="30">
        <v>4778.929000000001</v>
      </c>
      <c r="AS33" s="30">
        <v>4632.57</v>
      </c>
      <c r="AT33" s="30">
        <v>4784.4470000000001</v>
      </c>
      <c r="AU33" s="30">
        <v>4709.4004598257634</v>
      </c>
      <c r="AV33" s="30">
        <v>4589.4425410649746</v>
      </c>
      <c r="AW33" s="30">
        <v>4763.1867610928275</v>
      </c>
      <c r="AX33" s="30">
        <v>4628.2997503245078</v>
      </c>
      <c r="AY33" s="30">
        <v>4816.8906823248662</v>
      </c>
      <c r="AZ33" s="30">
        <v>4809.7381544109812</v>
      </c>
      <c r="BA33" s="30">
        <v>4527.6394425407034</v>
      </c>
      <c r="BB33" s="30">
        <v>4884.0023849092095</v>
      </c>
      <c r="BC33" s="30">
        <v>4772.6112614921494</v>
      </c>
      <c r="BD33" s="30">
        <v>4947.1018769226976</v>
      </c>
      <c r="BE33" s="30">
        <v>4810.0227225959125</v>
      </c>
      <c r="BF33" s="30">
        <v>4981.0469576896594</v>
      </c>
      <c r="BG33" s="30">
        <v>4996.8868298576726</v>
      </c>
      <c r="BH33" s="30">
        <v>4833.4498471481747</v>
      </c>
      <c r="BI33" s="30">
        <v>4970.6454879955909</v>
      </c>
      <c r="BJ33" s="30">
        <v>4807.047231140933</v>
      </c>
      <c r="BK33" s="30">
        <v>4975.7472805071147</v>
      </c>
      <c r="BL33" s="30">
        <v>4937.3357678564435</v>
      </c>
      <c r="BM33" s="30">
        <v>4666.4893789294038</v>
      </c>
      <c r="BN33" s="30">
        <v>5020.5179935242168</v>
      </c>
      <c r="BO33" s="30">
        <v>4860.6806221605366</v>
      </c>
      <c r="BP33" s="30">
        <v>5005.7876134647413</v>
      </c>
      <c r="BQ33" s="30">
        <v>4846.7877390839094</v>
      </c>
      <c r="BR33" s="30">
        <v>5007.7670725419448</v>
      </c>
      <c r="BS33" s="30">
        <v>5021.9065032992548</v>
      </c>
      <c r="BT33" s="30">
        <v>4862.4617984469978</v>
      </c>
      <c r="BU33" s="30">
        <v>5011.6324588808066</v>
      </c>
      <c r="BV33" s="30">
        <v>4823.3897854498709</v>
      </c>
      <c r="BW33" s="30">
        <v>4977.0726910086087</v>
      </c>
    </row>
    <row r="34" spans="3:75" ht="16.5" customHeight="1">
      <c r="C34" s="38" t="s">
        <v>25</v>
      </c>
      <c r="D34" s="30">
        <v>36220.311678571394</v>
      </c>
      <c r="E34" s="30">
        <v>23383.226732226329</v>
      </c>
      <c r="F34" s="30">
        <v>30185.820343592924</v>
      </c>
      <c r="G34" s="30">
        <v>33348.178554402977</v>
      </c>
      <c r="H34" s="31"/>
      <c r="I34" s="30"/>
      <c r="J34" s="30">
        <v>7666.8096785714206</v>
      </c>
      <c r="K34" s="30">
        <v>10095.711999999994</v>
      </c>
      <c r="L34" s="30">
        <v>9992.5959999999923</v>
      </c>
      <c r="M34" s="30">
        <v>8465.1939999999922</v>
      </c>
      <c r="N34" s="30">
        <v>6673.8149999999932</v>
      </c>
      <c r="O34" s="30">
        <v>4359.0819999999912</v>
      </c>
      <c r="P34" s="30">
        <v>6593.2275611253244</v>
      </c>
      <c r="Q34" s="30">
        <v>5757.1021711010198</v>
      </c>
      <c r="R34" s="30">
        <v>5745.7566741793034</v>
      </c>
      <c r="S34" s="30">
        <v>8266.8521397379263</v>
      </c>
      <c r="T34" s="30">
        <v>8688.1212800577978</v>
      </c>
      <c r="U34" s="30">
        <v>7485.090249617896</v>
      </c>
      <c r="V34" s="30">
        <v>6903.6592663784777</v>
      </c>
      <c r="W34" s="30">
        <v>9223.1143618681999</v>
      </c>
      <c r="X34" s="30">
        <v>9285.5586346383207</v>
      </c>
      <c r="Y34" s="30">
        <v>7935.8462915179844</v>
      </c>
      <c r="Z34" s="31"/>
      <c r="AA34" s="30"/>
      <c r="AB34" s="30">
        <v>2215.375999999997</v>
      </c>
      <c r="AC34" s="30">
        <v>2379.2376785714255</v>
      </c>
      <c r="AD34" s="30">
        <v>3072.1959999999976</v>
      </c>
      <c r="AE34" s="30">
        <v>3246.8939999999975</v>
      </c>
      <c r="AF34" s="30">
        <v>3393.4499999999975</v>
      </c>
      <c r="AG34" s="30">
        <v>3455.3679999999981</v>
      </c>
      <c r="AH34" s="30">
        <v>3496.0269999999964</v>
      </c>
      <c r="AI34" s="30">
        <v>3446.0369999999971</v>
      </c>
      <c r="AJ34" s="30">
        <v>3050.5319999999979</v>
      </c>
      <c r="AK34" s="30">
        <v>3347.8419999999987</v>
      </c>
      <c r="AL34" s="30">
        <v>2788.0419999999972</v>
      </c>
      <c r="AM34" s="30">
        <v>2329.3099999999977</v>
      </c>
      <c r="AN34" s="30">
        <v>2334.5599999999977</v>
      </c>
      <c r="AO34" s="30">
        <v>2420.746999999998</v>
      </c>
      <c r="AP34" s="30">
        <v>1918.5079999999971</v>
      </c>
      <c r="AQ34" s="30">
        <v>1086.4279999999976</v>
      </c>
      <c r="AR34" s="30">
        <v>1421.5279999999975</v>
      </c>
      <c r="AS34" s="30">
        <v>1851.125999999997</v>
      </c>
      <c r="AT34" s="30">
        <v>2255.6739999999963</v>
      </c>
      <c r="AU34" s="30">
        <v>2302.2329972106172</v>
      </c>
      <c r="AV34" s="30">
        <v>2035.3205639147113</v>
      </c>
      <c r="AW34" s="30">
        <v>2248.8414205312033</v>
      </c>
      <c r="AX34" s="30">
        <v>1902.4865127129556</v>
      </c>
      <c r="AY34" s="30">
        <v>1605.774237856861</v>
      </c>
      <c r="AZ34" s="30">
        <v>1591.0518880809334</v>
      </c>
      <c r="BA34" s="30">
        <v>1783.3685371883257</v>
      </c>
      <c r="BB34" s="30">
        <v>2371.336248910045</v>
      </c>
      <c r="BC34" s="30">
        <v>2586.4050460867238</v>
      </c>
      <c r="BD34" s="30">
        <v>2777.8256058476036</v>
      </c>
      <c r="BE34" s="30">
        <v>2902.6214878035989</v>
      </c>
      <c r="BF34" s="30">
        <v>3009.7005691986824</v>
      </c>
      <c r="BG34" s="30">
        <v>3008.1130807480281</v>
      </c>
      <c r="BH34" s="30">
        <v>2670.3076301110882</v>
      </c>
      <c r="BI34" s="30">
        <v>2947.7509193765059</v>
      </c>
      <c r="BJ34" s="30">
        <v>2467.5393485429427</v>
      </c>
      <c r="BK34" s="30">
        <v>2069.7999816984484</v>
      </c>
      <c r="BL34" s="30">
        <v>1984.1825572930875</v>
      </c>
      <c r="BM34" s="30">
        <v>2141.4269456286734</v>
      </c>
      <c r="BN34" s="30">
        <v>2778.0497634567164</v>
      </c>
      <c r="BO34" s="30">
        <v>2952.89803959342</v>
      </c>
      <c r="BP34" s="30">
        <v>3095.302031911388</v>
      </c>
      <c r="BQ34" s="30">
        <v>3174.914290363391</v>
      </c>
      <c r="BR34" s="30">
        <v>3237.6952443880468</v>
      </c>
      <c r="BS34" s="30">
        <v>3207.341838096731</v>
      </c>
      <c r="BT34" s="30">
        <v>2840.521552153542</v>
      </c>
      <c r="BU34" s="30">
        <v>3129.5004206105186</v>
      </c>
      <c r="BV34" s="30">
        <v>2616.0084680878599</v>
      </c>
      <c r="BW34" s="30">
        <v>2190.3374028196063</v>
      </c>
    </row>
    <row r="35" spans="3:75" ht="16.5" customHeight="1">
      <c r="C35" s="37" t="s">
        <v>19</v>
      </c>
      <c r="D35" s="33">
        <v>4083.4691797539112</v>
      </c>
      <c r="E35" s="33">
        <v>2106.6117706216855</v>
      </c>
      <c r="F35" s="33">
        <v>2715.448219774466</v>
      </c>
      <c r="G35" s="33">
        <v>3160.7541672425505</v>
      </c>
      <c r="H35" s="34"/>
      <c r="I35" s="33"/>
      <c r="J35" s="33">
        <v>788.98402638392599</v>
      </c>
      <c r="K35" s="33">
        <v>1217.4348434099934</v>
      </c>
      <c r="L35" s="33">
        <v>1158.9274497299944</v>
      </c>
      <c r="M35" s="33">
        <v>918.12286022999729</v>
      </c>
      <c r="N35" s="33">
        <v>657.84357318999798</v>
      </c>
      <c r="O35" s="33">
        <v>337.75566831999913</v>
      </c>
      <c r="P35" s="33">
        <v>620.78509007304285</v>
      </c>
      <c r="Q35" s="33">
        <v>490.22743903864597</v>
      </c>
      <c r="R35" s="33">
        <v>453.01310522191716</v>
      </c>
      <c r="S35" s="33">
        <v>775.27984924434008</v>
      </c>
      <c r="T35" s="33">
        <v>822.71238674141887</v>
      </c>
      <c r="U35" s="33">
        <v>664.44287856679011</v>
      </c>
      <c r="V35" s="33">
        <v>586.16385683898056</v>
      </c>
      <c r="W35" s="33">
        <v>927.08505180309601</v>
      </c>
      <c r="X35" s="33">
        <v>918.50819515319859</v>
      </c>
      <c r="Y35" s="33">
        <v>728.99706344727542</v>
      </c>
      <c r="Z35" s="34"/>
      <c r="AA35" s="33"/>
      <c r="AB35" s="33">
        <v>212.57185534999914</v>
      </c>
      <c r="AC35" s="33">
        <v>237.11547889392747</v>
      </c>
      <c r="AD35" s="33">
        <v>339.29669213999949</v>
      </c>
      <c r="AE35" s="33">
        <v>378.71621990999779</v>
      </c>
      <c r="AF35" s="33">
        <v>414.33871781999778</v>
      </c>
      <c r="AG35" s="33">
        <v>424.37990567999759</v>
      </c>
      <c r="AH35" s="33">
        <v>410.9653356399977</v>
      </c>
      <c r="AI35" s="33">
        <v>396.07287438999782</v>
      </c>
      <c r="AJ35" s="33">
        <v>351.88923969999888</v>
      </c>
      <c r="AK35" s="33">
        <v>394.05113267999923</v>
      </c>
      <c r="AL35" s="33">
        <v>296.19890817999874</v>
      </c>
      <c r="AM35" s="33">
        <v>227.87281936999932</v>
      </c>
      <c r="AN35" s="33">
        <v>227.98295599999949</v>
      </c>
      <c r="AO35" s="33">
        <v>247.19212099999939</v>
      </c>
      <c r="AP35" s="33">
        <v>182.66849618999902</v>
      </c>
      <c r="AQ35" s="33">
        <v>75.573601839999768</v>
      </c>
      <c r="AR35" s="33">
        <v>103.09092071999974</v>
      </c>
      <c r="AS35" s="33">
        <v>159.09114575999959</v>
      </c>
      <c r="AT35" s="33">
        <v>218.30099051999889</v>
      </c>
      <c r="AU35" s="33">
        <v>219.27429559142544</v>
      </c>
      <c r="AV35" s="33">
        <v>183.20980396161858</v>
      </c>
      <c r="AW35" s="33">
        <v>205.97926080171766</v>
      </c>
      <c r="AX35" s="33">
        <v>159.84387242586885</v>
      </c>
      <c r="AY35" s="33">
        <v>124.40430581105946</v>
      </c>
      <c r="AZ35" s="33">
        <v>118.20845827748688</v>
      </c>
      <c r="BA35" s="33">
        <v>136.1891061045803</v>
      </c>
      <c r="BB35" s="33">
        <v>198.61554083984993</v>
      </c>
      <c r="BC35" s="33">
        <v>230.2003651661559</v>
      </c>
      <c r="BD35" s="33">
        <v>262.87608358798235</v>
      </c>
      <c r="BE35" s="33">
        <v>282.20340049020189</v>
      </c>
      <c r="BF35" s="33">
        <v>288.11695472154366</v>
      </c>
      <c r="BG35" s="33">
        <v>285.40205668192988</v>
      </c>
      <c r="BH35" s="33">
        <v>249.1933753379453</v>
      </c>
      <c r="BI35" s="33">
        <v>281.70324339638995</v>
      </c>
      <c r="BJ35" s="33">
        <v>215.11333547850478</v>
      </c>
      <c r="BK35" s="33">
        <v>167.62629969189533</v>
      </c>
      <c r="BL35" s="33">
        <v>156.90235068453924</v>
      </c>
      <c r="BM35" s="33">
        <v>176.36367718369283</v>
      </c>
      <c r="BN35" s="33">
        <v>252.89782897074846</v>
      </c>
      <c r="BO35" s="33">
        <v>286.01339388614565</v>
      </c>
      <c r="BP35" s="33">
        <v>313.95503100738495</v>
      </c>
      <c r="BQ35" s="33">
        <v>327.11662690956553</v>
      </c>
      <c r="BR35" s="33">
        <v>325.12760127206684</v>
      </c>
      <c r="BS35" s="33">
        <v>317.15949312897453</v>
      </c>
      <c r="BT35" s="33">
        <v>276.22110075215721</v>
      </c>
      <c r="BU35" s="33">
        <v>310.57921982906322</v>
      </c>
      <c r="BV35" s="33">
        <v>235.76666739215597</v>
      </c>
      <c r="BW35" s="33">
        <v>182.65117622605609</v>
      </c>
    </row>
    <row r="36" spans="3:75" ht="16.5" customHeight="1">
      <c r="C36" s="37" t="s">
        <v>20</v>
      </c>
      <c r="D36" s="35">
        <v>0.64200255995115074</v>
      </c>
      <c r="E36" s="35">
        <v>0.4156800365854848</v>
      </c>
      <c r="F36" s="35">
        <v>0.51762555167938595</v>
      </c>
      <c r="G36" s="35">
        <v>0.56482292095918585</v>
      </c>
      <c r="H36" s="36"/>
      <c r="I36" s="35"/>
      <c r="J36" s="35">
        <v>0.55065669459675237</v>
      </c>
      <c r="K36" s="35">
        <v>0.71915749606663881</v>
      </c>
      <c r="L36" s="35">
        <v>0.70185638087906577</v>
      </c>
      <c r="M36" s="35">
        <v>0.59534186784810483</v>
      </c>
      <c r="N36" s="35">
        <v>0.47933639444862175</v>
      </c>
      <c r="O36" s="35">
        <v>0.31051465179168652</v>
      </c>
      <c r="P36" s="35">
        <v>0.46815961048223226</v>
      </c>
      <c r="Q36" s="35">
        <v>0.40519069085782861</v>
      </c>
      <c r="R36" s="35">
        <v>0.40402244237253421</v>
      </c>
      <c r="S36" s="35">
        <v>0.56896093768099942</v>
      </c>
      <c r="T36" s="35">
        <v>0.5865840420003684</v>
      </c>
      <c r="U36" s="35">
        <v>0.50734542247765224</v>
      </c>
      <c r="V36" s="35">
        <v>0.47206628018385705</v>
      </c>
      <c r="W36" s="35">
        <v>0.62685746633661066</v>
      </c>
      <c r="X36" s="35">
        <v>0.62352096601741669</v>
      </c>
      <c r="Y36" s="35">
        <v>0.5357679873212482</v>
      </c>
      <c r="Z36" s="36"/>
      <c r="AA36" s="35"/>
      <c r="AB36" s="35">
        <v>0.46783548670073305</v>
      </c>
      <c r="AC36" s="35">
        <v>0.53671426048127691</v>
      </c>
      <c r="AD36" s="35">
        <v>0.64614053459249743</v>
      </c>
      <c r="AE36" s="35">
        <v>0.70176560220457074</v>
      </c>
      <c r="AF36" s="35">
        <v>0.71008587907457865</v>
      </c>
      <c r="AG36" s="35">
        <v>0.74588576103545079</v>
      </c>
      <c r="AH36" s="35">
        <v>0.73070659994770482</v>
      </c>
      <c r="AI36" s="35">
        <v>0.71771907743889041</v>
      </c>
      <c r="AJ36" s="35">
        <v>0.65580837396486291</v>
      </c>
      <c r="AK36" s="35">
        <v>0.69678626508682118</v>
      </c>
      <c r="AL36" s="35">
        <v>0.60197907355347924</v>
      </c>
      <c r="AM36" s="35">
        <v>0.48700818771552007</v>
      </c>
      <c r="AN36" s="35">
        <v>0.49300435403835002</v>
      </c>
      <c r="AO36" s="35">
        <v>0.54607803483399009</v>
      </c>
      <c r="AP36" s="35">
        <v>0.40349827443951558</v>
      </c>
      <c r="AQ36" s="35">
        <v>0.23481450262062953</v>
      </c>
      <c r="AR36" s="35">
        <v>0.2974574428705673</v>
      </c>
      <c r="AS36" s="35">
        <v>0.39958942876200404</v>
      </c>
      <c r="AT36" s="35">
        <v>0.47145971101780337</v>
      </c>
      <c r="AU36" s="35">
        <v>0.48885904200548586</v>
      </c>
      <c r="AV36" s="35">
        <v>0.44347882029315433</v>
      </c>
      <c r="AW36" s="35">
        <v>0.47212959166338614</v>
      </c>
      <c r="AX36" s="35">
        <v>0.41105516395725339</v>
      </c>
      <c r="AY36" s="35">
        <v>0.33336323029897702</v>
      </c>
      <c r="AZ36" s="35">
        <v>0.33079802621308801</v>
      </c>
      <c r="BA36" s="35">
        <v>0.39388483995262247</v>
      </c>
      <c r="BB36" s="35">
        <v>0.48553134540578785</v>
      </c>
      <c r="BC36" s="35">
        <v>0.54192661090065153</v>
      </c>
      <c r="BD36" s="35">
        <v>0.56150564006082815</v>
      </c>
      <c r="BE36" s="35">
        <v>0.60345276003958015</v>
      </c>
      <c r="BF36" s="35">
        <v>0.60423051514347914</v>
      </c>
      <c r="BG36" s="35">
        <v>0.6019974402409487</v>
      </c>
      <c r="BH36" s="35">
        <v>0.55246412284315294</v>
      </c>
      <c r="BI36" s="35">
        <v>0.59303181578640085</v>
      </c>
      <c r="BJ36" s="35">
        <v>0.51331705928699234</v>
      </c>
      <c r="BK36" s="35">
        <v>0.41597771450472459</v>
      </c>
      <c r="BL36" s="35">
        <v>0.40187312562591326</v>
      </c>
      <c r="BM36" s="35">
        <v>0.45889463614721959</v>
      </c>
      <c r="BN36" s="35">
        <v>0.55333927037808084</v>
      </c>
      <c r="BO36" s="35">
        <v>0.60750711045089789</v>
      </c>
      <c r="BP36" s="35">
        <v>0.61834465840810693</v>
      </c>
      <c r="BQ36" s="35">
        <v>0.65505536063840109</v>
      </c>
      <c r="BR36" s="35">
        <v>0.64653471247507355</v>
      </c>
      <c r="BS36" s="35">
        <v>0.63867016161881851</v>
      </c>
      <c r="BT36" s="35">
        <v>0.58417354621907047</v>
      </c>
      <c r="BU36" s="35">
        <v>0.6244473125847293</v>
      </c>
      <c r="BV36" s="35">
        <v>0.5423589186134723</v>
      </c>
      <c r="BW36" s="35">
        <v>0.44008547570072404</v>
      </c>
    </row>
    <row r="37" spans="3:75" ht="16.5" customHeight="1">
      <c r="C37" s="37" t="s">
        <v>21</v>
      </c>
      <c r="D37" s="33">
        <v>112.73975817744736</v>
      </c>
      <c r="E37" s="33">
        <v>90.090721641867844</v>
      </c>
      <c r="F37" s="33">
        <v>89.957741378754079</v>
      </c>
      <c r="G37" s="33">
        <v>94.780413931340021</v>
      </c>
      <c r="H37" s="34"/>
      <c r="I37" s="33"/>
      <c r="J37" s="33">
        <v>102.90904032600686</v>
      </c>
      <c r="K37" s="33">
        <v>120.58930003252809</v>
      </c>
      <c r="L37" s="33">
        <v>115.97861553994531</v>
      </c>
      <c r="M37" s="33">
        <v>108.45857286082258</v>
      </c>
      <c r="N37" s="33">
        <v>98.570843391673066</v>
      </c>
      <c r="O37" s="33">
        <v>77.483210529189364</v>
      </c>
      <c r="P37" s="33">
        <v>94.154961939018534</v>
      </c>
      <c r="Q37" s="33">
        <v>85.1517698434197</v>
      </c>
      <c r="R37" s="33">
        <v>78.843071663250228</v>
      </c>
      <c r="S37" s="33">
        <v>93.781748619604301</v>
      </c>
      <c r="T37" s="33">
        <v>94.693934421682684</v>
      </c>
      <c r="U37" s="33">
        <v>88.768853334895866</v>
      </c>
      <c r="V37" s="33">
        <v>84.906255396128557</v>
      </c>
      <c r="W37" s="33">
        <v>100.51757090164813</v>
      </c>
      <c r="X37" s="33">
        <v>98.917925274506132</v>
      </c>
      <c r="Y37" s="33">
        <v>91.861288219057911</v>
      </c>
      <c r="Z37" s="34"/>
      <c r="AA37" s="33"/>
      <c r="AB37" s="33">
        <v>95.952946745834311</v>
      </c>
      <c r="AC37" s="33">
        <v>99.660273973258356</v>
      </c>
      <c r="AD37" s="33">
        <v>110.44109560067122</v>
      </c>
      <c r="AE37" s="33">
        <v>116.63953917497709</v>
      </c>
      <c r="AF37" s="33">
        <v>122.09954996242706</v>
      </c>
      <c r="AG37" s="33">
        <v>122.81757129197175</v>
      </c>
      <c r="AH37" s="33">
        <v>117.55210575890807</v>
      </c>
      <c r="AI37" s="33">
        <v>114.9357579126394</v>
      </c>
      <c r="AJ37" s="33">
        <v>115.35340055439481</v>
      </c>
      <c r="AK37" s="33">
        <v>117.70302561470923</v>
      </c>
      <c r="AL37" s="33">
        <v>106.23904093984203</v>
      </c>
      <c r="AM37" s="33">
        <v>97.828463952844203</v>
      </c>
      <c r="AN37" s="33">
        <v>97.65564217668414</v>
      </c>
      <c r="AO37" s="33">
        <v>102.1139842370969</v>
      </c>
      <c r="AP37" s="33">
        <v>95.213830846678405</v>
      </c>
      <c r="AQ37" s="33">
        <v>69.561537294694119</v>
      </c>
      <c r="AR37" s="33">
        <v>72.521203043485556</v>
      </c>
      <c r="AS37" s="33">
        <v>85.942904891401142</v>
      </c>
      <c r="AT37" s="33">
        <v>96.778608309533752</v>
      </c>
      <c r="AU37" s="33">
        <v>95.244180696349119</v>
      </c>
      <c r="AV37" s="33">
        <v>90.015208026609344</v>
      </c>
      <c r="AW37" s="33">
        <v>91.593501845524926</v>
      </c>
      <c r="AX37" s="33">
        <v>84.018399792979693</v>
      </c>
      <c r="AY37" s="33">
        <v>77.473098570254237</v>
      </c>
      <c r="AZ37" s="33">
        <v>74.295790830596644</v>
      </c>
      <c r="BA37" s="33">
        <v>76.366215543589902</v>
      </c>
      <c r="BB37" s="33">
        <v>83.756802069356908</v>
      </c>
      <c r="BC37" s="33">
        <v>89.003988572653427</v>
      </c>
      <c r="BD37" s="33">
        <v>94.633760677632765</v>
      </c>
      <c r="BE37" s="33">
        <v>97.223631009410042</v>
      </c>
      <c r="BF37" s="33">
        <v>95.729441549812819</v>
      </c>
      <c r="BG37" s="33">
        <v>94.877436127154795</v>
      </c>
      <c r="BH37" s="33">
        <v>93.320100099320214</v>
      </c>
      <c r="BI37" s="33">
        <v>95.565484025351253</v>
      </c>
      <c r="BJ37" s="33">
        <v>87.177266537016749</v>
      </c>
      <c r="BK37" s="33">
        <v>80.986714259386332</v>
      </c>
      <c r="BL37" s="33">
        <v>79.076569899189423</v>
      </c>
      <c r="BM37" s="33">
        <v>82.358017182751269</v>
      </c>
      <c r="BN37" s="33">
        <v>91.034304819676336</v>
      </c>
      <c r="BO37" s="33">
        <v>96.858540339417345</v>
      </c>
      <c r="BP37" s="33">
        <v>101.42953022697877</v>
      </c>
      <c r="BQ37" s="33">
        <v>103.03164022488454</v>
      </c>
      <c r="BR37" s="33">
        <v>100.41945789543229</v>
      </c>
      <c r="BS37" s="33">
        <v>98.885466264232122</v>
      </c>
      <c r="BT37" s="33">
        <v>97.243092749196052</v>
      </c>
      <c r="BU37" s="33">
        <v>99.24242789156547</v>
      </c>
      <c r="BV37" s="33">
        <v>90.124581119757153</v>
      </c>
      <c r="BW37" s="33">
        <v>83.389516149854586</v>
      </c>
    </row>
    <row r="38" spans="3:75" ht="16.5" customHeight="1">
      <c r="C38" s="37" t="s">
        <v>22</v>
      </c>
      <c r="D38" s="33">
        <v>72.379213358194875</v>
      </c>
      <c r="E38" s="33">
        <v>37.448914468104356</v>
      </c>
      <c r="F38" s="33">
        <v>46.564425509009105</v>
      </c>
      <c r="G38" s="33">
        <v>53.534150246420182</v>
      </c>
      <c r="H38" s="34"/>
      <c r="I38" s="33"/>
      <c r="J38" s="33">
        <v>56.667551990042838</v>
      </c>
      <c r="K38" s="33">
        <v>86.722699063821537</v>
      </c>
      <c r="L38" s="33">
        <v>81.400331362230588</v>
      </c>
      <c r="M38" s="33">
        <v>64.569929351101877</v>
      </c>
      <c r="N38" s="33">
        <v>47.248592669124321</v>
      </c>
      <c r="O38" s="33">
        <v>24.059672137173173</v>
      </c>
      <c r="P38" s="33">
        <v>44.079550306340323</v>
      </c>
      <c r="Q38" s="33">
        <v>34.502704450622048</v>
      </c>
      <c r="R38" s="33">
        <v>31.854370377539102</v>
      </c>
      <c r="S38" s="33">
        <v>53.35815163197384</v>
      </c>
      <c r="T38" s="33">
        <v>55.54595080598844</v>
      </c>
      <c r="U38" s="33">
        <v>45.036471398049493</v>
      </c>
      <c r="V38" s="33">
        <v>40.081380149190949</v>
      </c>
      <c r="W38" s="33">
        <v>63.010189817717766</v>
      </c>
      <c r="X38" s="33">
        <v>61.677400323598697</v>
      </c>
      <c r="Y38" s="33">
        <v>49.216337501861744</v>
      </c>
      <c r="Z38" s="34"/>
      <c r="AA38" s="33"/>
      <c r="AB38" s="33">
        <v>44.890193541206919</v>
      </c>
      <c r="AC38" s="33">
        <v>53.489090244918806</v>
      </c>
      <c r="AD38" s="33">
        <v>71.360468552398814</v>
      </c>
      <c r="AE38" s="33">
        <v>81.853616449991421</v>
      </c>
      <c r="AF38" s="33">
        <v>86.701166269680456</v>
      </c>
      <c r="AG38" s="33">
        <v>91.607877631638075</v>
      </c>
      <c r="AH38" s="33">
        <v>85.896099515784726</v>
      </c>
      <c r="AI38" s="33">
        <v>82.491586133799188</v>
      </c>
      <c r="AJ38" s="33">
        <v>75.649726048895175</v>
      </c>
      <c r="AK38" s="33">
        <v>82.013851607491688</v>
      </c>
      <c r="AL38" s="33">
        <v>63.953679440176259</v>
      </c>
      <c r="AM38" s="33">
        <v>47.643262936667739</v>
      </c>
      <c r="AN38" s="33">
        <v>48.144656789516411</v>
      </c>
      <c r="AO38" s="33">
        <v>55.76220384126291</v>
      </c>
      <c r="AP38" s="33">
        <v>38.418616449410656</v>
      </c>
      <c r="AQ38" s="33">
        <v>16.334057781379968</v>
      </c>
      <c r="AR38" s="33">
        <v>21.571971611212412</v>
      </c>
      <c r="AS38" s="33">
        <v>34.341876271702226</v>
      </c>
      <c r="AT38" s="33">
        <v>45.627214706317964</v>
      </c>
      <c r="AU38" s="33">
        <v>46.560978931814617</v>
      </c>
      <c r="AV38" s="33">
        <v>39.919838264083587</v>
      </c>
      <c r="AW38" s="33">
        <v>43.244002625347285</v>
      </c>
      <c r="AX38" s="33">
        <v>34.536197102329332</v>
      </c>
      <c r="AY38" s="33">
        <v>25.826682400651009</v>
      </c>
      <c r="AZ38" s="33">
        <v>24.576900962701814</v>
      </c>
      <c r="BA38" s="33">
        <v>30.079494587174377</v>
      </c>
      <c r="BB38" s="33">
        <v>40.666552795621136</v>
      </c>
      <c r="BC38" s="33">
        <v>48.233629883818388</v>
      </c>
      <c r="BD38" s="33">
        <v>53.137390360657413</v>
      </c>
      <c r="BE38" s="33">
        <v>58.669868473698195</v>
      </c>
      <c r="BF38" s="33">
        <v>57.842649782040979</v>
      </c>
      <c r="BG38" s="33">
        <v>57.115973685171298</v>
      </c>
      <c r="BH38" s="33">
        <v>51.556007245006178</v>
      </c>
      <c r="BI38" s="33">
        <v>56.67337251806034</v>
      </c>
      <c r="BJ38" s="33">
        <v>44.749578095459754</v>
      </c>
      <c r="BK38" s="33">
        <v>33.688668302866716</v>
      </c>
      <c r="BL38" s="33">
        <v>31.778748309163259</v>
      </c>
      <c r="BM38" s="33">
        <v>37.793652328885102</v>
      </c>
      <c r="BN38" s="33">
        <v>50.372855808295512</v>
      </c>
      <c r="BO38" s="33">
        <v>58.842251964091162</v>
      </c>
      <c r="BP38" s="33">
        <v>62.718408220695942</v>
      </c>
      <c r="BQ38" s="33">
        <v>67.491428244677735</v>
      </c>
      <c r="BR38" s="33">
        <v>64.924665337326061</v>
      </c>
      <c r="BS38" s="33">
        <v>63.155196720729357</v>
      </c>
      <c r="BT38" s="33">
        <v>56.806842336607843</v>
      </c>
      <c r="BU38" s="33">
        <v>61.971667391271843</v>
      </c>
      <c r="BV38" s="33">
        <v>48.879870356603647</v>
      </c>
      <c r="BW38" s="33">
        <v>36.698514883261964</v>
      </c>
    </row>
    <row r="39" spans="3:75">
      <c r="C39" s="37"/>
      <c r="D39" s="25" t="s">
        <v>106</v>
      </c>
      <c r="E39" s="25" t="s">
        <v>106</v>
      </c>
      <c r="F39" s="25" t="s">
        <v>106</v>
      </c>
      <c r="G39" s="25" t="s">
        <v>106</v>
      </c>
      <c r="H39" s="26" t="s">
        <v>106</v>
      </c>
      <c r="I39" s="25" t="s">
        <v>106</v>
      </c>
      <c r="J39" s="25" t="s">
        <v>106</v>
      </c>
      <c r="K39" s="25" t="s">
        <v>106</v>
      </c>
      <c r="L39" s="25" t="s">
        <v>106</v>
      </c>
      <c r="M39" s="25" t="s">
        <v>106</v>
      </c>
      <c r="N39" s="25" t="s">
        <v>106</v>
      </c>
      <c r="O39" s="25" t="s">
        <v>106</v>
      </c>
      <c r="P39" s="25" t="s">
        <v>106</v>
      </c>
      <c r="Q39" s="25" t="s">
        <v>106</v>
      </c>
      <c r="R39" s="25" t="s">
        <v>106</v>
      </c>
      <c r="S39" s="25" t="s">
        <v>106</v>
      </c>
      <c r="T39" s="25" t="s">
        <v>106</v>
      </c>
      <c r="U39" s="25" t="s">
        <v>106</v>
      </c>
      <c r="V39" s="25" t="s">
        <v>106</v>
      </c>
      <c r="W39" s="25" t="s">
        <v>106</v>
      </c>
      <c r="X39" s="25" t="s">
        <v>106</v>
      </c>
      <c r="Y39" s="25" t="s">
        <v>106</v>
      </c>
      <c r="Z39" s="26" t="s">
        <v>106</v>
      </c>
      <c r="AA39" s="25" t="s">
        <v>106</v>
      </c>
      <c r="AB39" s="25" t="s">
        <v>106</v>
      </c>
      <c r="AC39" s="25" t="s">
        <v>106</v>
      </c>
      <c r="AD39" s="25" t="s">
        <v>106</v>
      </c>
      <c r="AE39" s="25" t="s">
        <v>106</v>
      </c>
      <c r="AF39" s="25" t="s">
        <v>106</v>
      </c>
      <c r="AG39" s="25" t="s">
        <v>106</v>
      </c>
      <c r="AH39" s="25" t="s">
        <v>106</v>
      </c>
      <c r="AI39" s="25" t="s">
        <v>106</v>
      </c>
      <c r="AJ39" s="25" t="s">
        <v>106</v>
      </c>
      <c r="AK39" s="25" t="s">
        <v>106</v>
      </c>
      <c r="AL39" s="25" t="s">
        <v>106</v>
      </c>
      <c r="AM39" s="25" t="s">
        <v>106</v>
      </c>
      <c r="AN39" s="25" t="s">
        <v>106</v>
      </c>
      <c r="AO39" s="25" t="s">
        <v>106</v>
      </c>
      <c r="AP39" s="25" t="s">
        <v>106</v>
      </c>
      <c r="AQ39" s="25" t="s">
        <v>106</v>
      </c>
      <c r="AR39" s="25" t="s">
        <v>106</v>
      </c>
      <c r="AS39" s="25" t="s">
        <v>106</v>
      </c>
      <c r="AT39" s="25" t="s">
        <v>106</v>
      </c>
      <c r="AU39" s="25" t="s">
        <v>106</v>
      </c>
      <c r="AV39" s="25" t="s">
        <v>106</v>
      </c>
      <c r="AW39" s="25" t="s">
        <v>106</v>
      </c>
      <c r="AX39" s="25" t="s">
        <v>106</v>
      </c>
      <c r="AY39" s="25" t="s">
        <v>106</v>
      </c>
      <c r="AZ39" s="25" t="s">
        <v>106</v>
      </c>
      <c r="BA39" s="25" t="s">
        <v>106</v>
      </c>
      <c r="BB39" s="25" t="s">
        <v>106</v>
      </c>
      <c r="BC39" s="25" t="s">
        <v>106</v>
      </c>
      <c r="BD39" s="25" t="s">
        <v>106</v>
      </c>
      <c r="BE39" s="25" t="s">
        <v>106</v>
      </c>
      <c r="BF39" s="25" t="s">
        <v>106</v>
      </c>
      <c r="BG39" s="25" t="s">
        <v>106</v>
      </c>
      <c r="BH39" s="25" t="s">
        <v>106</v>
      </c>
      <c r="BI39" s="25" t="s">
        <v>106</v>
      </c>
      <c r="BJ39" s="25" t="s">
        <v>106</v>
      </c>
      <c r="BK39" s="25" t="s">
        <v>106</v>
      </c>
      <c r="BL39" s="27" t="s">
        <v>106</v>
      </c>
      <c r="BM39" s="27" t="s">
        <v>106</v>
      </c>
      <c r="BN39" s="27" t="s">
        <v>106</v>
      </c>
      <c r="BO39" s="27" t="s">
        <v>106</v>
      </c>
      <c r="BP39" s="27" t="s">
        <v>106</v>
      </c>
      <c r="BQ39" s="27" t="s">
        <v>106</v>
      </c>
      <c r="BR39" s="27" t="s">
        <v>106</v>
      </c>
      <c r="BS39" s="27" t="s">
        <v>106</v>
      </c>
      <c r="BT39" s="27" t="s">
        <v>106</v>
      </c>
      <c r="BU39" s="27" t="s">
        <v>106</v>
      </c>
      <c r="BV39" s="27" t="s">
        <v>106</v>
      </c>
      <c r="BW39" s="27" t="s">
        <v>106</v>
      </c>
    </row>
    <row r="40" spans="3:75">
      <c r="C40" s="28" t="s">
        <v>26</v>
      </c>
      <c r="D40" s="25" t="s">
        <v>106</v>
      </c>
      <c r="E40" s="25" t="s">
        <v>106</v>
      </c>
      <c r="F40" s="25" t="s">
        <v>106</v>
      </c>
      <c r="G40" s="25" t="s">
        <v>106</v>
      </c>
      <c r="H40" s="26" t="s">
        <v>106</v>
      </c>
      <c r="I40" s="25" t="s">
        <v>106</v>
      </c>
      <c r="J40" s="25" t="s">
        <v>106</v>
      </c>
      <c r="K40" s="25" t="s">
        <v>106</v>
      </c>
      <c r="L40" s="25" t="s">
        <v>106</v>
      </c>
      <c r="M40" s="25" t="s">
        <v>106</v>
      </c>
      <c r="N40" s="25" t="s">
        <v>106</v>
      </c>
      <c r="O40" s="25" t="s">
        <v>106</v>
      </c>
      <c r="P40" s="25" t="s">
        <v>106</v>
      </c>
      <c r="Q40" s="25" t="s">
        <v>106</v>
      </c>
      <c r="R40" s="25" t="s">
        <v>106</v>
      </c>
      <c r="S40" s="25" t="s">
        <v>106</v>
      </c>
      <c r="T40" s="25" t="s">
        <v>106</v>
      </c>
      <c r="U40" s="25" t="s">
        <v>106</v>
      </c>
      <c r="V40" s="25" t="s">
        <v>106</v>
      </c>
      <c r="W40" s="25" t="s">
        <v>106</v>
      </c>
      <c r="X40" s="25" t="s">
        <v>106</v>
      </c>
      <c r="Y40" s="25" t="s">
        <v>106</v>
      </c>
      <c r="Z40" s="26" t="s">
        <v>106</v>
      </c>
      <c r="AA40" s="25" t="s">
        <v>106</v>
      </c>
      <c r="AB40" s="25" t="s">
        <v>106</v>
      </c>
      <c r="AC40" s="25" t="s">
        <v>106</v>
      </c>
      <c r="AD40" s="25" t="s">
        <v>106</v>
      </c>
      <c r="AE40" s="25" t="s">
        <v>106</v>
      </c>
      <c r="AF40" s="25" t="s">
        <v>106</v>
      </c>
      <c r="AG40" s="25" t="s">
        <v>106</v>
      </c>
      <c r="AH40" s="25" t="s">
        <v>106</v>
      </c>
      <c r="AI40" s="25" t="s">
        <v>106</v>
      </c>
      <c r="AJ40" s="25" t="s">
        <v>106</v>
      </c>
      <c r="AK40" s="25" t="s">
        <v>106</v>
      </c>
      <c r="AL40" s="25" t="s">
        <v>106</v>
      </c>
      <c r="AM40" s="25" t="s">
        <v>106</v>
      </c>
      <c r="AN40" s="25" t="s">
        <v>106</v>
      </c>
      <c r="AO40" s="25" t="s">
        <v>106</v>
      </c>
      <c r="AP40" s="25" t="s">
        <v>106</v>
      </c>
      <c r="AQ40" s="25" t="s">
        <v>106</v>
      </c>
      <c r="AR40" s="25" t="s">
        <v>106</v>
      </c>
      <c r="AS40" s="25" t="s">
        <v>106</v>
      </c>
      <c r="AT40" s="25" t="s">
        <v>106</v>
      </c>
      <c r="AU40" s="25" t="s">
        <v>106</v>
      </c>
      <c r="AV40" s="25" t="s">
        <v>106</v>
      </c>
      <c r="AW40" s="25" t="s">
        <v>106</v>
      </c>
      <c r="AX40" s="25" t="s">
        <v>106</v>
      </c>
      <c r="AY40" s="25" t="s">
        <v>106</v>
      </c>
      <c r="AZ40" s="25" t="s">
        <v>106</v>
      </c>
      <c r="BA40" s="25" t="s">
        <v>106</v>
      </c>
      <c r="BB40" s="25" t="s">
        <v>106</v>
      </c>
      <c r="BC40" s="25" t="s">
        <v>106</v>
      </c>
      <c r="BD40" s="25" t="s">
        <v>106</v>
      </c>
      <c r="BE40" s="25" t="s">
        <v>106</v>
      </c>
      <c r="BF40" s="25" t="s">
        <v>106</v>
      </c>
      <c r="BG40" s="25" t="s">
        <v>106</v>
      </c>
      <c r="BH40" s="25" t="s">
        <v>106</v>
      </c>
      <c r="BI40" s="25" t="s">
        <v>106</v>
      </c>
      <c r="BJ40" s="25" t="s">
        <v>106</v>
      </c>
      <c r="BK40" s="25" t="s">
        <v>106</v>
      </c>
      <c r="BL40" s="27" t="s">
        <v>106</v>
      </c>
      <c r="BM40" s="27" t="s">
        <v>106</v>
      </c>
      <c r="BN40" s="27" t="s">
        <v>106</v>
      </c>
      <c r="BO40" s="27" t="s">
        <v>106</v>
      </c>
      <c r="BP40" s="27" t="s">
        <v>106</v>
      </c>
      <c r="BQ40" s="27" t="s">
        <v>106</v>
      </c>
      <c r="BR40" s="27" t="s">
        <v>106</v>
      </c>
      <c r="BS40" s="27" t="s">
        <v>106</v>
      </c>
      <c r="BT40" s="27" t="s">
        <v>106</v>
      </c>
      <c r="BU40" s="27" t="s">
        <v>106</v>
      </c>
      <c r="BV40" s="27" t="s">
        <v>106</v>
      </c>
      <c r="BW40" s="27" t="s">
        <v>106</v>
      </c>
    </row>
    <row r="41" spans="3:75" ht="16.5" customHeight="1">
      <c r="C41" s="37" t="s">
        <v>24</v>
      </c>
      <c r="D41" s="39" t="s">
        <v>1</v>
      </c>
      <c r="E41" s="39">
        <v>164.75980536705902</v>
      </c>
      <c r="F41" s="39">
        <v>-1898.2334772108079</v>
      </c>
      <c r="G41" s="39">
        <v>-2624.1234246467357</v>
      </c>
      <c r="H41" s="40"/>
      <c r="I41" s="39"/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154.08999910926104</v>
      </c>
      <c r="Q41" s="39">
        <v>10.669806257797973</v>
      </c>
      <c r="R41" s="39">
        <v>-298.34998186089251</v>
      </c>
      <c r="S41" s="39">
        <v>-491.48686101076237</v>
      </c>
      <c r="T41" s="39">
        <v>-574.00363469550757</v>
      </c>
      <c r="U41" s="39">
        <v>-534.39299964363818</v>
      </c>
      <c r="V41" s="39">
        <v>-701.31314031006332</v>
      </c>
      <c r="W41" s="39">
        <v>-675.00697470918931</v>
      </c>
      <c r="X41" s="39">
        <v>-654.75537428819916</v>
      </c>
      <c r="Y41" s="39">
        <v>-593.04793533928569</v>
      </c>
      <c r="Z41" s="40"/>
      <c r="AA41" s="39"/>
      <c r="AB41" s="39">
        <v>0</v>
      </c>
      <c r="AC41" s="39">
        <v>0</v>
      </c>
      <c r="AD41" s="39">
        <v>0</v>
      </c>
      <c r="AE41" s="39">
        <v>0</v>
      </c>
      <c r="AF41" s="39">
        <v>0</v>
      </c>
      <c r="AG41" s="39">
        <v>0</v>
      </c>
      <c r="AH41" s="39">
        <v>0</v>
      </c>
      <c r="AI41" s="39">
        <v>0</v>
      </c>
      <c r="AJ41" s="39">
        <v>0</v>
      </c>
      <c r="AK41" s="39">
        <v>0</v>
      </c>
      <c r="AL41" s="39">
        <v>0</v>
      </c>
      <c r="AM41" s="39">
        <v>0</v>
      </c>
      <c r="AN41" s="39">
        <v>0</v>
      </c>
      <c r="AO41" s="39">
        <v>0</v>
      </c>
      <c r="AP41" s="39">
        <v>0</v>
      </c>
      <c r="AQ41" s="39">
        <v>0</v>
      </c>
      <c r="AR41" s="39">
        <v>0</v>
      </c>
      <c r="AS41" s="39">
        <v>0</v>
      </c>
      <c r="AT41" s="39">
        <v>0</v>
      </c>
      <c r="AU41" s="39">
        <v>91.972540174236201</v>
      </c>
      <c r="AV41" s="39">
        <v>62.117458935025752</v>
      </c>
      <c r="AW41" s="39">
        <v>41.50323890717209</v>
      </c>
      <c r="AX41" s="39">
        <v>3.1602496754921958</v>
      </c>
      <c r="AY41" s="39">
        <v>-33.993682324866313</v>
      </c>
      <c r="AZ41" s="39">
        <v>-74.364154410981428</v>
      </c>
      <c r="BA41" s="39">
        <v>-94.670442540703334</v>
      </c>
      <c r="BB41" s="39">
        <v>-129.31538490920957</v>
      </c>
      <c r="BC41" s="39">
        <v>-145.86126149214942</v>
      </c>
      <c r="BD41" s="39">
        <v>-168.17287692269656</v>
      </c>
      <c r="BE41" s="39">
        <v>-177.45272259591275</v>
      </c>
      <c r="BF41" s="39">
        <v>-196.59995768965928</v>
      </c>
      <c r="BG41" s="39">
        <v>-195.51382985767304</v>
      </c>
      <c r="BH41" s="39">
        <v>-181.88984714817434</v>
      </c>
      <c r="BI41" s="39">
        <v>-165.95548799559128</v>
      </c>
      <c r="BJ41" s="39">
        <v>-175.587231140933</v>
      </c>
      <c r="BK41" s="39">
        <v>-192.8502805071148</v>
      </c>
      <c r="BL41" s="39">
        <v>-235.86026785644299</v>
      </c>
      <c r="BM41" s="39">
        <v>-419.99537892940407</v>
      </c>
      <c r="BN41" s="39">
        <v>-319.0424935242163</v>
      </c>
      <c r="BO41" s="39">
        <v>-310.86562216053608</v>
      </c>
      <c r="BP41" s="39">
        <v>-304.31211346474083</v>
      </c>
      <c r="BQ41" s="39">
        <v>-296.97273908390889</v>
      </c>
      <c r="BR41" s="39">
        <v>-306.29157254194433</v>
      </c>
      <c r="BS41" s="39">
        <v>-320.43100329925437</v>
      </c>
      <c r="BT41" s="39">
        <v>-312.64679844699731</v>
      </c>
      <c r="BU41" s="39">
        <v>-310.15695888080609</v>
      </c>
      <c r="BV41" s="39">
        <v>-273.57478544987043</v>
      </c>
      <c r="BW41" s="39">
        <v>-275.59719100860821</v>
      </c>
    </row>
    <row r="42" spans="3:75" ht="16.5" customHeight="1">
      <c r="C42" s="38" t="s">
        <v>25</v>
      </c>
      <c r="D42" s="39" t="s">
        <v>1</v>
      </c>
      <c r="E42" s="39">
        <v>12837.084946345072</v>
      </c>
      <c r="F42" s="39">
        <v>6034.4913349784765</v>
      </c>
      <c r="G42" s="39">
        <v>2872.1331241684238</v>
      </c>
      <c r="H42" s="40"/>
      <c r="I42" s="39"/>
      <c r="J42" s="39">
        <v>0</v>
      </c>
      <c r="K42" s="39">
        <v>0</v>
      </c>
      <c r="L42" s="39">
        <v>0</v>
      </c>
      <c r="M42" s="39">
        <v>0</v>
      </c>
      <c r="N42" s="39">
        <v>992.99467857142736</v>
      </c>
      <c r="O42" s="39">
        <v>5736.630000000001</v>
      </c>
      <c r="P42" s="39">
        <v>3399.3684388746678</v>
      </c>
      <c r="Q42" s="39">
        <v>2708.0918288989724</v>
      </c>
      <c r="R42" s="39">
        <v>1921.0530043921171</v>
      </c>
      <c r="S42" s="39">
        <v>1828.8598602620659</v>
      </c>
      <c r="T42" s="39">
        <v>1304.4747199421945</v>
      </c>
      <c r="U42" s="39">
        <v>980.10375038209622</v>
      </c>
      <c r="V42" s="39">
        <v>763.15041219294289</v>
      </c>
      <c r="W42" s="39">
        <v>872.59763813179234</v>
      </c>
      <c r="X42" s="39">
        <v>707.03736536167162</v>
      </c>
      <c r="Y42" s="39">
        <v>529.34770848200787</v>
      </c>
      <c r="Z42" s="40"/>
      <c r="AA42" s="39"/>
      <c r="AB42" s="39">
        <v>0</v>
      </c>
      <c r="AC42" s="39">
        <v>0</v>
      </c>
      <c r="AD42" s="39">
        <v>0</v>
      </c>
      <c r="AE42" s="39">
        <v>0</v>
      </c>
      <c r="AF42" s="39">
        <v>0</v>
      </c>
      <c r="AG42" s="39">
        <v>0</v>
      </c>
      <c r="AH42" s="39">
        <v>0</v>
      </c>
      <c r="AI42" s="39">
        <v>0</v>
      </c>
      <c r="AJ42" s="39">
        <v>0</v>
      </c>
      <c r="AK42" s="39">
        <v>0</v>
      </c>
      <c r="AL42" s="39">
        <v>0</v>
      </c>
      <c r="AM42" s="39">
        <v>0</v>
      </c>
      <c r="AN42" s="39">
        <v>-119.18400000000065</v>
      </c>
      <c r="AO42" s="39">
        <v>-41.509321428572548</v>
      </c>
      <c r="AP42" s="39">
        <v>1153.6880000000006</v>
      </c>
      <c r="AQ42" s="39">
        <v>2160.4659999999999</v>
      </c>
      <c r="AR42" s="39">
        <v>1971.922</v>
      </c>
      <c r="AS42" s="39">
        <v>1604.2420000000011</v>
      </c>
      <c r="AT42" s="39">
        <v>1240.3530000000001</v>
      </c>
      <c r="AU42" s="39">
        <v>1143.8040027893799</v>
      </c>
      <c r="AV42" s="39">
        <v>1015.2114360852866</v>
      </c>
      <c r="AW42" s="39">
        <v>1099.0005794687954</v>
      </c>
      <c r="AX42" s="39">
        <v>885.55548728704161</v>
      </c>
      <c r="AY42" s="39">
        <v>723.53576214313671</v>
      </c>
      <c r="AZ42" s="39">
        <v>624.32411191906363</v>
      </c>
      <c r="BA42" s="39">
        <v>595.86914138309976</v>
      </c>
      <c r="BB42" s="39">
        <v>700.85975108995262</v>
      </c>
      <c r="BC42" s="39">
        <v>660.48895391327369</v>
      </c>
      <c r="BD42" s="39">
        <v>615.62439415239396</v>
      </c>
      <c r="BE42" s="39">
        <v>552.74651219639918</v>
      </c>
      <c r="BF42" s="39">
        <v>486.32643080131402</v>
      </c>
      <c r="BG42" s="39">
        <v>437.92391925196898</v>
      </c>
      <c r="BH42" s="39">
        <v>380.22436988890968</v>
      </c>
      <c r="BI42" s="39">
        <v>400.09108062349287</v>
      </c>
      <c r="BJ42" s="39">
        <v>320.50265145705453</v>
      </c>
      <c r="BK42" s="39">
        <v>259.51001830154928</v>
      </c>
      <c r="BL42" s="39">
        <v>231.19344270690954</v>
      </c>
      <c r="BM42" s="39">
        <v>237.81073294275211</v>
      </c>
      <c r="BN42" s="39">
        <v>294.14623654328125</v>
      </c>
      <c r="BO42" s="39">
        <v>293.99596040657752</v>
      </c>
      <c r="BP42" s="39">
        <v>298.14796808860956</v>
      </c>
      <c r="BQ42" s="39">
        <v>280.45370963660707</v>
      </c>
      <c r="BR42" s="39">
        <v>258.33175561194957</v>
      </c>
      <c r="BS42" s="39">
        <v>238.69516190326613</v>
      </c>
      <c r="BT42" s="39">
        <v>210.01044784645592</v>
      </c>
      <c r="BU42" s="39">
        <v>218.3415793894801</v>
      </c>
      <c r="BV42" s="39">
        <v>172.03353191213728</v>
      </c>
      <c r="BW42" s="39">
        <v>138.9725971803914</v>
      </c>
    </row>
    <row r="43" spans="3:75" ht="16.5" customHeight="1">
      <c r="C43" s="37" t="s">
        <v>177</v>
      </c>
      <c r="D43" s="41" t="s">
        <v>1</v>
      </c>
      <c r="E43" s="41">
        <v>1976.8574091322257</v>
      </c>
      <c r="F43" s="41">
        <v>1368.0209599794453</v>
      </c>
      <c r="G43" s="41">
        <v>922.71501251136078</v>
      </c>
      <c r="H43" s="42"/>
      <c r="I43" s="41"/>
      <c r="J43" s="41">
        <v>0</v>
      </c>
      <c r="K43" s="41">
        <v>0</v>
      </c>
      <c r="L43" s="41">
        <v>0</v>
      </c>
      <c r="M43" s="41">
        <v>0</v>
      </c>
      <c r="N43" s="41">
        <v>131.14045319392801</v>
      </c>
      <c r="O43" s="41">
        <v>879.67917508999426</v>
      </c>
      <c r="P43" s="41">
        <v>538.1423596569515</v>
      </c>
      <c r="Q43" s="41">
        <v>427.89542119135132</v>
      </c>
      <c r="R43" s="41">
        <v>335.97092116200884</v>
      </c>
      <c r="S43" s="41">
        <v>442.15499416565331</v>
      </c>
      <c r="T43" s="41">
        <v>336.21506298857548</v>
      </c>
      <c r="U43" s="41">
        <v>253.67998166320717</v>
      </c>
      <c r="V43" s="41">
        <v>202.82016954494543</v>
      </c>
      <c r="W43" s="41">
        <v>290.34979160689738</v>
      </c>
      <c r="X43" s="41">
        <v>240.41925457679577</v>
      </c>
      <c r="Y43" s="41">
        <v>189.12579678272186</v>
      </c>
      <c r="Z43" s="42"/>
      <c r="AA43" s="41"/>
      <c r="AB43" s="41">
        <v>0</v>
      </c>
      <c r="AC43" s="41">
        <v>0</v>
      </c>
      <c r="AD43" s="41">
        <v>0</v>
      </c>
      <c r="AE43" s="41">
        <v>0</v>
      </c>
      <c r="AF43" s="41">
        <v>0</v>
      </c>
      <c r="AG43" s="41">
        <v>0</v>
      </c>
      <c r="AH43" s="41">
        <v>0</v>
      </c>
      <c r="AI43" s="41">
        <v>0</v>
      </c>
      <c r="AJ43" s="41">
        <v>0</v>
      </c>
      <c r="AK43" s="41">
        <v>0</v>
      </c>
      <c r="AL43" s="41">
        <v>0</v>
      </c>
      <c r="AM43" s="41">
        <v>0</v>
      </c>
      <c r="AN43" s="41">
        <v>-15.41110065000035</v>
      </c>
      <c r="AO43" s="41">
        <v>-10.076642106071915</v>
      </c>
      <c r="AP43" s="41">
        <v>156.62819595000047</v>
      </c>
      <c r="AQ43" s="41">
        <v>303.14261806999804</v>
      </c>
      <c r="AR43" s="41">
        <v>311.24779709999802</v>
      </c>
      <c r="AS43" s="41">
        <v>265.28875991999803</v>
      </c>
      <c r="AT43" s="41">
        <v>192.66434511999881</v>
      </c>
      <c r="AU43" s="41">
        <v>176.79857879857238</v>
      </c>
      <c r="AV43" s="41">
        <v>168.67943573838031</v>
      </c>
      <c r="AW43" s="41">
        <v>188.07187187828157</v>
      </c>
      <c r="AX43" s="41">
        <v>136.35503575412989</v>
      </c>
      <c r="AY43" s="41">
        <v>103.46851355893986</v>
      </c>
      <c r="AZ43" s="41">
        <v>94.363397072512257</v>
      </c>
      <c r="BA43" s="41">
        <v>100.92637278934717</v>
      </c>
      <c r="BB43" s="41">
        <v>140.68115130014957</v>
      </c>
      <c r="BC43" s="41">
        <v>148.51585474384189</v>
      </c>
      <c r="BD43" s="41">
        <v>151.46263423201543</v>
      </c>
      <c r="BE43" s="41">
        <v>142.17650518979571</v>
      </c>
      <c r="BF43" s="41">
        <v>122.84838091845404</v>
      </c>
      <c r="BG43" s="41">
        <v>110.67081770806794</v>
      </c>
      <c r="BH43" s="41">
        <v>102.69586436205358</v>
      </c>
      <c r="BI43" s="41">
        <v>112.34788928360928</v>
      </c>
      <c r="BJ43" s="41">
        <v>81.085572701493959</v>
      </c>
      <c r="BK43" s="41">
        <v>60.246519678103994</v>
      </c>
      <c r="BL43" s="41">
        <v>55.669504665459897</v>
      </c>
      <c r="BM43" s="41">
        <v>60.751801710234645</v>
      </c>
      <c r="BN43" s="41">
        <v>86.39886316925103</v>
      </c>
      <c r="BO43" s="41">
        <v>92.70282602385214</v>
      </c>
      <c r="BP43" s="41">
        <v>100.38368681261284</v>
      </c>
      <c r="BQ43" s="41">
        <v>97.263278770432066</v>
      </c>
      <c r="BR43" s="41">
        <v>85.837734367930864</v>
      </c>
      <c r="BS43" s="41">
        <v>78.913381261023289</v>
      </c>
      <c r="BT43" s="41">
        <v>75.668138947841669</v>
      </c>
      <c r="BU43" s="41">
        <v>83.471912850936008</v>
      </c>
      <c r="BV43" s="41">
        <v>60.432240787842773</v>
      </c>
      <c r="BW43" s="41">
        <v>45.221643143943226</v>
      </c>
    </row>
    <row r="44" spans="3:75" ht="16.5" customHeight="1">
      <c r="C44" s="37" t="s">
        <v>178</v>
      </c>
      <c r="D44" s="41" t="s">
        <v>1</v>
      </c>
      <c r="E44" s="35">
        <v>0.48411223940016618</v>
      </c>
      <c r="F44" s="35">
        <v>0.33501439578929026</v>
      </c>
      <c r="G44" s="35">
        <v>0.22596350600274834</v>
      </c>
      <c r="H44" s="42"/>
      <c r="I44" s="41"/>
      <c r="J44" s="41"/>
      <c r="K44" s="41"/>
      <c r="L44" s="41"/>
      <c r="M44" s="41"/>
      <c r="N44" s="35">
        <v>0.16621433236737546</v>
      </c>
      <c r="O44" s="35">
        <v>0.72256776603012529</v>
      </c>
      <c r="P44" s="35">
        <v>0.46434516654371016</v>
      </c>
      <c r="Q44" s="35">
        <v>0.4660546422775706</v>
      </c>
      <c r="R44" s="35">
        <v>0.42582727904116358</v>
      </c>
      <c r="S44" s="35">
        <v>0.36318575614871701</v>
      </c>
      <c r="T44" s="35">
        <v>0.29010880971617897</v>
      </c>
      <c r="U44" s="35">
        <v>0.2763028704019615</v>
      </c>
      <c r="V44" s="35">
        <v>0.25706498834268099</v>
      </c>
      <c r="W44" s="35">
        <v>0.2384930850127778</v>
      </c>
      <c r="X44" s="35">
        <v>0.20744978871007705</v>
      </c>
      <c r="Y44" s="35">
        <v>0.20599181762595944</v>
      </c>
      <c r="Z44" s="42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35">
        <v>-7.2498311804382584E-2</v>
      </c>
      <c r="AO44" s="35">
        <v>-4.2496770573884193E-2</v>
      </c>
      <c r="AP44" s="35">
        <v>0.46162606231767522</v>
      </c>
      <c r="AQ44" s="35">
        <v>0.80044793999591601</v>
      </c>
      <c r="AR44" s="35">
        <v>0.75119167896642036</v>
      </c>
      <c r="AS44" s="35">
        <v>0.62512092671993347</v>
      </c>
      <c r="AT44" s="35">
        <v>0.46880923623390763</v>
      </c>
      <c r="AU44" s="35">
        <v>0.44637891214051073</v>
      </c>
      <c r="AV44" s="35">
        <v>0.47935377587046135</v>
      </c>
      <c r="AW44" s="35">
        <v>0.47727783599853485</v>
      </c>
      <c r="AX44" s="35">
        <v>0.46034955561438984</v>
      </c>
      <c r="AY44" s="35">
        <v>0.454062550527086</v>
      </c>
      <c r="AZ44" s="35">
        <v>0.44391293907249907</v>
      </c>
      <c r="BA44" s="35">
        <v>0.42564227885981293</v>
      </c>
      <c r="BB44" s="35">
        <v>0.41462576723884526</v>
      </c>
      <c r="BC44" s="35">
        <v>0.3921560443836728</v>
      </c>
      <c r="BD44" s="35">
        <v>0.36555269328659679</v>
      </c>
      <c r="BE44" s="35">
        <v>0.33502176537313122</v>
      </c>
      <c r="BF44" s="35">
        <v>0.29892638201988947</v>
      </c>
      <c r="BG44" s="35">
        <v>0.27942034121502252</v>
      </c>
      <c r="BH44" s="35">
        <v>0.29184144547757795</v>
      </c>
      <c r="BI44" s="35">
        <v>0.28510992601268492</v>
      </c>
      <c r="BJ44" s="35">
        <v>0.27375378660146382</v>
      </c>
      <c r="BK44" s="35">
        <v>0.26438659882590532</v>
      </c>
      <c r="BL44" s="35">
        <v>0.26188558487105534</v>
      </c>
      <c r="BM44" s="35">
        <v>0.25621187614416219</v>
      </c>
      <c r="BN44" s="35">
        <v>0.25464104181010233</v>
      </c>
      <c r="BO44" s="35">
        <v>0.24478176838024798</v>
      </c>
      <c r="BP44" s="35">
        <v>0.24227445443856099</v>
      </c>
      <c r="BQ44" s="35">
        <v>0.22918917099664268</v>
      </c>
      <c r="BR44" s="35">
        <v>0.20886855149049366</v>
      </c>
      <c r="BS44" s="35">
        <v>0.19923955000089277</v>
      </c>
      <c r="BT44" s="35">
        <v>0.21503396640474742</v>
      </c>
      <c r="BU44" s="35">
        <v>0.21183015585624981</v>
      </c>
      <c r="BV44" s="35">
        <v>0.20402587288106536</v>
      </c>
      <c r="BW44" s="35">
        <v>0.19845123814664531</v>
      </c>
    </row>
    <row r="45" spans="3:75" ht="16.5" customHeight="1">
      <c r="C45" s="37" t="s">
        <v>20</v>
      </c>
      <c r="D45" s="43" t="s">
        <v>1</v>
      </c>
      <c r="E45" s="43">
        <v>0.22632252336566605</v>
      </c>
      <c r="F45" s="43">
        <v>0.1243770082717649</v>
      </c>
      <c r="G45" s="43">
        <v>7.7179638991965005E-2</v>
      </c>
      <c r="H45" s="44"/>
      <c r="I45" s="43"/>
      <c r="J45" s="43">
        <v>0</v>
      </c>
      <c r="K45" s="43">
        <v>0</v>
      </c>
      <c r="L45" s="43">
        <v>0</v>
      </c>
      <c r="M45" s="43">
        <v>0</v>
      </c>
      <c r="N45" s="43">
        <v>7.1320300148130622E-2</v>
      </c>
      <c r="O45" s="43">
        <v>0.40864284427495207</v>
      </c>
      <c r="P45" s="43">
        <v>0.23369677039683351</v>
      </c>
      <c r="Q45" s="43">
        <v>0.19015117699027623</v>
      </c>
      <c r="R45" s="43">
        <v>0.14663425222421816</v>
      </c>
      <c r="S45" s="43">
        <v>0.15019655838563917</v>
      </c>
      <c r="T45" s="43">
        <v>0.11527233887869737</v>
      </c>
      <c r="U45" s="43">
        <v>8.7996445370452592E-2</v>
      </c>
      <c r="V45" s="43">
        <v>7.8590414412895326E-2</v>
      </c>
      <c r="W45" s="43">
        <v>9.2300029730027933E-2</v>
      </c>
      <c r="X45" s="43">
        <v>7.8335414861649078E-2</v>
      </c>
      <c r="Y45" s="43">
        <v>5.9573880526856637E-2</v>
      </c>
      <c r="Z45" s="44"/>
      <c r="AA45" s="43"/>
      <c r="AB45" s="43">
        <v>0</v>
      </c>
      <c r="AC45" s="43">
        <v>0</v>
      </c>
      <c r="AD45" s="43">
        <v>0</v>
      </c>
      <c r="AE45" s="43">
        <v>0</v>
      </c>
      <c r="AF45" s="43">
        <v>0</v>
      </c>
      <c r="AG45" s="43">
        <v>0</v>
      </c>
      <c r="AH45" s="43">
        <v>0</v>
      </c>
      <c r="AI45" s="43">
        <v>0</v>
      </c>
      <c r="AJ45" s="43">
        <v>0</v>
      </c>
      <c r="AK45" s="43">
        <v>0</v>
      </c>
      <c r="AL45" s="43">
        <v>0</v>
      </c>
      <c r="AM45" s="43">
        <v>0</v>
      </c>
      <c r="AN45" s="43">
        <v>-2.5168867337616974E-2</v>
      </c>
      <c r="AO45" s="43">
        <v>-9.3637743527131834E-3</v>
      </c>
      <c r="AP45" s="43">
        <v>0.24264226015298185</v>
      </c>
      <c r="AQ45" s="43">
        <v>0.46695109958394121</v>
      </c>
      <c r="AR45" s="43">
        <v>0.41262843620401135</v>
      </c>
      <c r="AS45" s="43">
        <v>0.34629633227344675</v>
      </c>
      <c r="AT45" s="43">
        <v>0.25924688892990144</v>
      </c>
      <c r="AU45" s="43">
        <v>0.22886003543340455</v>
      </c>
      <c r="AV45" s="43">
        <v>0.21232955367170858</v>
      </c>
      <c r="AW45" s="43">
        <v>0.22465667342343504</v>
      </c>
      <c r="AX45" s="43">
        <v>0.19092390959622585</v>
      </c>
      <c r="AY45" s="43">
        <v>0.15364495741654305</v>
      </c>
      <c r="AZ45" s="43">
        <v>0.13703746048764504</v>
      </c>
      <c r="BA45" s="43">
        <v>0.14282942052865444</v>
      </c>
      <c r="BB45" s="43">
        <v>0.16060918918670958</v>
      </c>
      <c r="BC45" s="43">
        <v>0.15983899130391921</v>
      </c>
      <c r="BD45" s="43">
        <v>0.1485802390137505</v>
      </c>
      <c r="BE45" s="43">
        <v>0.14243300099587064</v>
      </c>
      <c r="BF45" s="43">
        <v>0.12647608480422567</v>
      </c>
      <c r="BG45" s="43">
        <v>0.11572163719794171</v>
      </c>
      <c r="BH45" s="43">
        <v>0.10334425112170997</v>
      </c>
      <c r="BI45" s="43">
        <v>0.10375444930042033</v>
      </c>
      <c r="BJ45" s="43">
        <v>8.8662014266486899E-2</v>
      </c>
      <c r="BK45" s="43">
        <v>7.1030473210795475E-2</v>
      </c>
      <c r="BL45" s="43">
        <v>6.9335540674697438E-2</v>
      </c>
      <c r="BM45" s="43">
        <v>0.10138819448233638</v>
      </c>
      <c r="BN45" s="43">
        <v>0.10011431031164031</v>
      </c>
      <c r="BO45" s="43">
        <v>0.1061249822825423</v>
      </c>
      <c r="BP45" s="43">
        <v>0.10343938577121448</v>
      </c>
      <c r="BQ45" s="43">
        <v>0.10439705665768628</v>
      </c>
      <c r="BR45" s="43">
        <v>9.7067375848048809E-2</v>
      </c>
      <c r="BS45" s="43">
        <v>9.4299094522151905E-2</v>
      </c>
      <c r="BT45" s="43">
        <v>8.6300308212372889E-2</v>
      </c>
      <c r="BU45" s="43">
        <v>8.7635947234448452E-2</v>
      </c>
      <c r="BV45" s="43">
        <v>7.0422480190654224E-2</v>
      </c>
      <c r="BW45" s="43">
        <v>5.5356859370467415E-2</v>
      </c>
    </row>
    <row r="46" spans="3:75" ht="16.5" customHeight="1">
      <c r="C46" s="37" t="s">
        <v>21</v>
      </c>
      <c r="D46" s="41" t="s">
        <v>1</v>
      </c>
      <c r="E46" s="41">
        <v>22.649036535579484</v>
      </c>
      <c r="F46" s="41">
        <v>22.782016798693249</v>
      </c>
      <c r="G46" s="41">
        <v>17.959344246107307</v>
      </c>
      <c r="H46" s="42"/>
      <c r="I46" s="41"/>
      <c r="J46" s="41">
        <v>0</v>
      </c>
      <c r="K46" s="41">
        <v>0</v>
      </c>
      <c r="L46" s="41">
        <v>0</v>
      </c>
      <c r="M46" s="41">
        <v>0</v>
      </c>
      <c r="N46" s="41">
        <v>4.3381969343337943</v>
      </c>
      <c r="O46" s="41">
        <v>43.106089503338737</v>
      </c>
      <c r="P46" s="41">
        <v>21.823653600926775</v>
      </c>
      <c r="Q46" s="41">
        <v>23.306803017402885</v>
      </c>
      <c r="R46" s="41">
        <v>24.065968662756632</v>
      </c>
      <c r="S46" s="41">
        <v>26.8075514129238</v>
      </c>
      <c r="T46" s="41">
        <v>21.284681118262625</v>
      </c>
      <c r="U46" s="41">
        <v>19.689719525926719</v>
      </c>
      <c r="V46" s="41">
        <v>18.002784929878302</v>
      </c>
      <c r="W46" s="41">
        <v>20.071729130879973</v>
      </c>
      <c r="X46" s="41">
        <v>17.060690265439177</v>
      </c>
      <c r="Y46" s="41">
        <v>16.597284641764674</v>
      </c>
      <c r="Z46" s="42"/>
      <c r="AA46" s="41"/>
      <c r="AB46" s="41">
        <v>0</v>
      </c>
      <c r="AC46" s="41">
        <v>0</v>
      </c>
      <c r="AD46" s="41">
        <v>0</v>
      </c>
      <c r="AE46" s="41">
        <v>0</v>
      </c>
      <c r="AF46" s="41">
        <v>0</v>
      </c>
      <c r="AG46" s="41">
        <v>0</v>
      </c>
      <c r="AH46" s="41">
        <v>0</v>
      </c>
      <c r="AI46" s="41">
        <v>0</v>
      </c>
      <c r="AJ46" s="41">
        <v>0</v>
      </c>
      <c r="AK46" s="41">
        <v>0</v>
      </c>
      <c r="AL46" s="41">
        <v>0</v>
      </c>
      <c r="AM46" s="41">
        <v>0</v>
      </c>
      <c r="AN46" s="41">
        <v>-1.702695430849829</v>
      </c>
      <c r="AO46" s="41">
        <v>-2.4537102638385448</v>
      </c>
      <c r="AP46" s="41">
        <v>15.227264753992813</v>
      </c>
      <c r="AQ46" s="41">
        <v>47.078001880282969</v>
      </c>
      <c r="AR46" s="41">
        <v>49.578346918941506</v>
      </c>
      <c r="AS46" s="41">
        <v>36.874666400570604</v>
      </c>
      <c r="AT46" s="41">
        <v>20.773497449374318</v>
      </c>
      <c r="AU46" s="41">
        <v>19.691577216290284</v>
      </c>
      <c r="AV46" s="41">
        <v>25.338192527785466</v>
      </c>
      <c r="AW46" s="41">
        <v>26.109523769184307</v>
      </c>
      <c r="AX46" s="41">
        <v>22.220641146862334</v>
      </c>
      <c r="AY46" s="41">
        <v>20.355365382589966</v>
      </c>
      <c r="AZ46" s="41">
        <v>21.657155915237666</v>
      </c>
      <c r="BA46" s="41">
        <v>23.294058429668453</v>
      </c>
      <c r="BB46" s="41">
        <v>26.68429353131431</v>
      </c>
      <c r="BC46" s="41">
        <v>27.635550602323661</v>
      </c>
      <c r="BD46" s="41">
        <v>27.465789284794297</v>
      </c>
      <c r="BE46" s="41">
        <v>25.593940282561704</v>
      </c>
      <c r="BF46" s="41">
        <v>21.822664209095251</v>
      </c>
      <c r="BG46" s="41">
        <v>20.058321785484608</v>
      </c>
      <c r="BH46" s="41">
        <v>22.033300455074595</v>
      </c>
      <c r="BI46" s="41">
        <v>22.13754158935798</v>
      </c>
      <c r="BJ46" s="41">
        <v>19.061774402825279</v>
      </c>
      <c r="BK46" s="41">
        <v>16.841749693457871</v>
      </c>
      <c r="BL46" s="41">
        <v>16.876376846644888</v>
      </c>
      <c r="BM46" s="41">
        <v>17.302256790507087</v>
      </c>
      <c r="BN46" s="41">
        <v>19.406790780994882</v>
      </c>
      <c r="BO46" s="41">
        <v>19.780998835559743</v>
      </c>
      <c r="BP46" s="41">
        <v>20.670019735448292</v>
      </c>
      <c r="BQ46" s="41">
        <v>19.785931067087205</v>
      </c>
      <c r="BR46" s="41">
        <v>17.132647863475782</v>
      </c>
      <c r="BS46" s="41">
        <v>16.050291648407281</v>
      </c>
      <c r="BT46" s="41">
        <v>18.110307805198758</v>
      </c>
      <c r="BU46" s="41">
        <v>18.460597723143763</v>
      </c>
      <c r="BV46" s="41">
        <v>16.114459820084875</v>
      </c>
      <c r="BW46" s="41">
        <v>14.438947802989617</v>
      </c>
    </row>
    <row r="47" spans="3:75" ht="16.5" customHeight="1">
      <c r="C47" s="37" t="s">
        <v>22</v>
      </c>
      <c r="D47" s="41" t="s">
        <v>1</v>
      </c>
      <c r="E47" s="41">
        <v>34.930298890090519</v>
      </c>
      <c r="F47" s="41">
        <v>25.81478784918577</v>
      </c>
      <c r="G47" s="41">
        <v>18.845063111774692</v>
      </c>
      <c r="H47" s="42"/>
      <c r="I47" s="41"/>
      <c r="J47" s="41">
        <v>0</v>
      </c>
      <c r="K47" s="41">
        <v>0</v>
      </c>
      <c r="L47" s="41">
        <v>0</v>
      </c>
      <c r="M47" s="41">
        <v>0</v>
      </c>
      <c r="N47" s="41">
        <v>9.4189593209185176</v>
      </c>
      <c r="O47" s="41">
        <v>62.663026926648364</v>
      </c>
      <c r="P47" s="41">
        <v>37.320781055890265</v>
      </c>
      <c r="Q47" s="41">
        <v>30.067224900479829</v>
      </c>
      <c r="R47" s="41">
        <v>24.813181612503737</v>
      </c>
      <c r="S47" s="41">
        <v>33.364547431847697</v>
      </c>
      <c r="T47" s="41">
        <v>25.854380556242148</v>
      </c>
      <c r="U47" s="41">
        <v>19.533457953052384</v>
      </c>
      <c r="V47" s="41">
        <v>16.58617184085189</v>
      </c>
      <c r="W47" s="41">
        <v>23.712509246103771</v>
      </c>
      <c r="X47" s="41">
        <v>19.722931038631891</v>
      </c>
      <c r="Y47" s="41">
        <v>15.353591849240132</v>
      </c>
      <c r="Z47" s="42"/>
      <c r="AA47" s="41"/>
      <c r="AB47" s="41">
        <v>0</v>
      </c>
      <c r="AC47" s="41">
        <v>0</v>
      </c>
      <c r="AD47" s="41">
        <v>0</v>
      </c>
      <c r="AE47" s="41">
        <v>0</v>
      </c>
      <c r="AF47" s="41">
        <v>0</v>
      </c>
      <c r="AG47" s="41">
        <v>0</v>
      </c>
      <c r="AH47" s="41">
        <v>0</v>
      </c>
      <c r="AI47" s="41">
        <v>0</v>
      </c>
      <c r="AJ47" s="41">
        <v>0</v>
      </c>
      <c r="AK47" s="41">
        <v>0</v>
      </c>
      <c r="AL47" s="41">
        <v>0</v>
      </c>
      <c r="AM47" s="41">
        <v>0</v>
      </c>
      <c r="AN47" s="41">
        <v>-3.2544632483094915</v>
      </c>
      <c r="AO47" s="41">
        <v>-2.2731135963441034</v>
      </c>
      <c r="AP47" s="41">
        <v>32.941852102988157</v>
      </c>
      <c r="AQ47" s="41">
        <v>65.519558668611452</v>
      </c>
      <c r="AR47" s="41">
        <v>65.129194658468037</v>
      </c>
      <c r="AS47" s="41">
        <v>57.266001359935849</v>
      </c>
      <c r="AT47" s="41">
        <v>40.268884809466762</v>
      </c>
      <c r="AU47" s="41">
        <v>35.930607201984571</v>
      </c>
      <c r="AV47" s="41">
        <v>35.729887784811588</v>
      </c>
      <c r="AW47" s="41">
        <v>38.769848982144403</v>
      </c>
      <c r="AX47" s="41">
        <v>29.417482337846927</v>
      </c>
      <c r="AY47" s="41">
        <v>21.81658053601673</v>
      </c>
      <c r="AZ47" s="41">
        <v>20.313292578505106</v>
      </c>
      <c r="BA47" s="41">
        <v>23.409595657744429</v>
      </c>
      <c r="BB47" s="41">
        <v>30.693915756777677</v>
      </c>
      <c r="BC47" s="41">
        <v>33.619986566173033</v>
      </c>
      <c r="BD47" s="41">
        <v>33.563775909023043</v>
      </c>
      <c r="BE47" s="41">
        <v>32.938009157939881</v>
      </c>
      <c r="BF47" s="41">
        <v>28.053449733743747</v>
      </c>
      <c r="BG47" s="41">
        <v>25.375612448627891</v>
      </c>
      <c r="BH47" s="41">
        <v>24.093718803888997</v>
      </c>
      <c r="BI47" s="41">
        <v>25.340479089431348</v>
      </c>
      <c r="BJ47" s="41">
        <v>19.204101344716506</v>
      </c>
      <c r="BK47" s="41">
        <v>13.954594633801022</v>
      </c>
      <c r="BL47" s="41">
        <v>13.43511175455485</v>
      </c>
      <c r="BM47" s="41">
        <v>18.04428807416916</v>
      </c>
      <c r="BN47" s="41">
        <v>21.795273567258917</v>
      </c>
      <c r="BO47" s="41">
        <v>24.395466472811819</v>
      </c>
      <c r="BP47" s="41">
        <v>25.411098743659771</v>
      </c>
      <c r="BQ47" s="41">
        <v>25.782673159444741</v>
      </c>
      <c r="BR47" s="41">
        <v>22.487325991778519</v>
      </c>
      <c r="BS47" s="41">
        <v>21.089180260496597</v>
      </c>
      <c r="BT47" s="41">
        <v>20.534596754871444</v>
      </c>
      <c r="BU47" s="41">
        <v>21.84268677903048</v>
      </c>
      <c r="BV47" s="41">
        <v>16.22143775812161</v>
      </c>
      <c r="BW47" s="41">
        <v>11.769847733963054</v>
      </c>
    </row>
    <row r="48" spans="3:75">
      <c r="D48" s="32"/>
      <c r="E48" s="32"/>
      <c r="F48" s="32"/>
      <c r="G48" s="32"/>
      <c r="H48" s="45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45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</row>
    <row r="49" spans="2:75" ht="15.6">
      <c r="B49" s="16" t="s">
        <v>27</v>
      </c>
      <c r="C49" s="16"/>
      <c r="D49" s="17" t="s">
        <v>28</v>
      </c>
      <c r="E49" s="17" t="s">
        <v>29</v>
      </c>
      <c r="F49" s="17" t="s">
        <v>30</v>
      </c>
      <c r="G49" s="17" t="s">
        <v>31</v>
      </c>
      <c r="H49" s="97"/>
      <c r="I49" s="97"/>
      <c r="J49" s="97"/>
      <c r="K49" s="97"/>
      <c r="L49" s="97"/>
      <c r="M49" s="97"/>
      <c r="N49" s="97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</row>
    <row r="50" spans="2:75" ht="16.5" customHeight="1">
      <c r="C50" s="27" t="s">
        <v>32</v>
      </c>
      <c r="D50" s="21">
        <v>4157.0364742607808</v>
      </c>
      <c r="E50" s="21">
        <v>3072.6495514699882</v>
      </c>
      <c r="F50" s="21">
        <v>2339.3054835779462</v>
      </c>
      <c r="G50" s="21">
        <v>3000.4041739502845</v>
      </c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</row>
    <row r="51" spans="2:75" ht="16.5" customHeight="1">
      <c r="C51" s="27" t="s">
        <v>33</v>
      </c>
      <c r="D51" s="46" t="s">
        <v>1</v>
      </c>
      <c r="E51" s="46">
        <v>1084.3869227907926</v>
      </c>
      <c r="F51" s="46">
        <v>1817.7309906828345</v>
      </c>
      <c r="G51" s="46">
        <v>1156.6323003104962</v>
      </c>
      <c r="H51" s="98"/>
      <c r="I51" s="98"/>
      <c r="J51" s="98"/>
      <c r="K51" s="98"/>
      <c r="L51" s="98"/>
      <c r="M51" s="98"/>
      <c r="N51" s="98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</row>
    <row r="52" spans="2:75" ht="16.5" customHeight="1">
      <c r="B52" s="47"/>
      <c r="C52" s="47" t="s">
        <v>34</v>
      </c>
      <c r="D52" s="48" t="s">
        <v>1</v>
      </c>
      <c r="E52" s="49">
        <v>0.26085576335570215</v>
      </c>
      <c r="F52" s="49">
        <v>0.4372660672904175</v>
      </c>
      <c r="G52" s="49">
        <v>0.2782348212415367</v>
      </c>
      <c r="H52" s="99"/>
      <c r="I52" s="99"/>
      <c r="J52" s="99"/>
      <c r="K52" s="99"/>
      <c r="L52" s="99"/>
      <c r="M52" s="99"/>
      <c r="N52" s="99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</row>
    <row r="53" spans="2:75">
      <c r="B53" s="27" t="s">
        <v>35</v>
      </c>
    </row>
    <row r="54" spans="2:75">
      <c r="B54" s="27" t="s">
        <v>36</v>
      </c>
      <c r="E54" s="51"/>
    </row>
    <row r="55" spans="2:75">
      <c r="B55" s="27" t="s">
        <v>37</v>
      </c>
    </row>
    <row r="56" spans="2:75">
      <c r="B56" s="27" t="s">
        <v>38</v>
      </c>
    </row>
  </sheetData>
  <mergeCells count="3">
    <mergeCell ref="H49:N49"/>
    <mergeCell ref="H51:N51"/>
    <mergeCell ref="H52:N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comps</vt:lpstr>
      <vt:lpstr>Introduction</vt:lpstr>
      <vt:lpstr>Scenario Details</vt:lpstr>
      <vt:lpstr>PriorForecastPerformance</vt:lpstr>
      <vt:lpstr>VirginiaUpside</vt:lpstr>
      <vt:lpstr>VirginiaBaseline</vt:lpstr>
      <vt:lpstr>VirginiaDownside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lacher</dc:creator>
  <cp:lastModifiedBy>Bhattarai, Pratiksha</cp:lastModifiedBy>
  <dcterms:created xsi:type="dcterms:W3CDTF">2020-08-31T19:55:05Z</dcterms:created>
  <dcterms:modified xsi:type="dcterms:W3CDTF">2020-10-07T14:07:12Z</dcterms:modified>
</cp:coreProperties>
</file>